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gi\Desktop\homework excel\"/>
    </mc:Choice>
  </mc:AlternateContent>
  <xr:revisionPtr revIDLastSave="0" documentId="8_{6218BFAD-0E89-4CA5-85E1-52B7FFEACD13}" xr6:coauthVersionLast="40" xr6:coauthVersionMax="40" xr10:uidLastSave="{00000000-0000-0000-0000-000000000000}"/>
  <bookViews>
    <workbookView xWindow="0" yWindow="0" windowWidth="23040" windowHeight="9576" activeTab="3" xr2:uid="{00000000-000D-0000-FFFF-FFFF00000000}"/>
  </bookViews>
  <sheets>
    <sheet name="2 cate" sheetId="1" r:id="rId1"/>
    <sheet name="subcategory" sheetId="33" r:id="rId2"/>
    <sheet name="sheet pivot table" sheetId="35" r:id="rId3"/>
    <sheet name=" date conversion" sheetId="34" r:id="rId4"/>
  </sheets>
  <definedNames>
    <definedName name="_xlnm._FilterDatabase" localSheetId="3" hidden="1">' date conversion'!$P$1:$P$4115</definedName>
    <definedName name="_xlnm._FilterDatabase" localSheetId="0" hidden="1">'2 cate'!$P$1:$P$4115</definedName>
  </definedNames>
  <calcPr calcId="191029"/>
  <pivotCaches>
    <pivotCache cacheId="130" r:id="rId5"/>
    <pivotCache cacheId="1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752" i="1" l="1"/>
  <c r="Q763" i="34"/>
  <c r="Q764" i="34"/>
  <c r="Q765" i="34"/>
  <c r="Q766" i="34"/>
  <c r="Q767" i="34"/>
  <c r="Q768" i="34"/>
  <c r="Q769" i="34"/>
  <c r="Q770" i="34"/>
  <c r="Q771" i="34"/>
  <c r="Q772" i="34"/>
  <c r="Q773" i="34"/>
  <c r="Q774" i="34"/>
  <c r="Q775" i="34"/>
  <c r="Q776" i="34"/>
  <c r="Q777" i="34"/>
  <c r="Q778" i="34"/>
  <c r="Q779" i="34"/>
  <c r="Q780" i="34"/>
  <c r="Q781" i="34"/>
  <c r="Q762" i="34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477" i="1"/>
  <c r="Q1478" i="1"/>
  <c r="Q1479" i="1"/>
  <c r="Q1480" i="1"/>
  <c r="Q1481" i="1"/>
  <c r="Q1482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8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2781" i="1"/>
  <c r="Q2782" i="1"/>
  <c r="Q2744" i="1"/>
  <c r="Q2745" i="1"/>
  <c r="Q2746" i="1"/>
  <c r="Q2747" i="1"/>
  <c r="Q2748" i="1"/>
  <c r="Q2749" i="1"/>
  <c r="Q2750" i="1"/>
  <c r="Q2751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62" i="1"/>
  <c r="T3" i="34" l="1"/>
  <c r="T4" i="34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4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263" i="34"/>
  <c r="T264" i="34"/>
  <c r="T265" i="34"/>
  <c r="T266" i="34"/>
  <c r="T267" i="34"/>
  <c r="T268" i="34"/>
  <c r="T269" i="34"/>
  <c r="T270" i="34"/>
  <c r="T271" i="34"/>
  <c r="T272" i="34"/>
  <c r="T273" i="34"/>
  <c r="T274" i="34"/>
  <c r="T275" i="34"/>
  <c r="T276" i="34"/>
  <c r="T277" i="34"/>
  <c r="T278" i="34"/>
  <c r="T279" i="34"/>
  <c r="T280" i="34"/>
  <c r="T281" i="34"/>
  <c r="T282" i="34"/>
  <c r="T283" i="34"/>
  <c r="T284" i="34"/>
  <c r="T285" i="34"/>
  <c r="T286" i="34"/>
  <c r="T287" i="34"/>
  <c r="T288" i="34"/>
  <c r="T289" i="34"/>
  <c r="T290" i="34"/>
  <c r="T291" i="34"/>
  <c r="T292" i="34"/>
  <c r="T293" i="34"/>
  <c r="T294" i="34"/>
  <c r="T295" i="34"/>
  <c r="T296" i="34"/>
  <c r="T297" i="34"/>
  <c r="T298" i="34"/>
  <c r="T299" i="34"/>
  <c r="T300" i="34"/>
  <c r="T301" i="34"/>
  <c r="T302" i="34"/>
  <c r="T303" i="34"/>
  <c r="T304" i="34"/>
  <c r="T305" i="34"/>
  <c r="T306" i="34"/>
  <c r="T307" i="34"/>
  <c r="T308" i="34"/>
  <c r="T309" i="34"/>
  <c r="T310" i="34"/>
  <c r="T311" i="34"/>
  <c r="T312" i="34"/>
  <c r="T313" i="34"/>
  <c r="T314" i="34"/>
  <c r="T315" i="34"/>
  <c r="T316" i="34"/>
  <c r="T317" i="34"/>
  <c r="T318" i="34"/>
  <c r="T319" i="34"/>
  <c r="T320" i="34"/>
  <c r="T321" i="34"/>
  <c r="T322" i="34"/>
  <c r="T323" i="34"/>
  <c r="T324" i="34"/>
  <c r="T325" i="34"/>
  <c r="T326" i="34"/>
  <c r="T327" i="34"/>
  <c r="T328" i="34"/>
  <c r="T329" i="34"/>
  <c r="T330" i="34"/>
  <c r="T331" i="34"/>
  <c r="T332" i="34"/>
  <c r="T333" i="34"/>
  <c r="T334" i="34"/>
  <c r="T335" i="34"/>
  <c r="T336" i="34"/>
  <c r="T337" i="34"/>
  <c r="T338" i="34"/>
  <c r="T339" i="34"/>
  <c r="T340" i="34"/>
  <c r="T341" i="34"/>
  <c r="T342" i="34"/>
  <c r="T343" i="34"/>
  <c r="T344" i="34"/>
  <c r="T345" i="34"/>
  <c r="T346" i="34"/>
  <c r="T347" i="34"/>
  <c r="T348" i="34"/>
  <c r="T349" i="34"/>
  <c r="T350" i="34"/>
  <c r="T351" i="34"/>
  <c r="T352" i="34"/>
  <c r="T353" i="34"/>
  <c r="T354" i="34"/>
  <c r="T355" i="34"/>
  <c r="T356" i="34"/>
  <c r="T357" i="34"/>
  <c r="T358" i="34"/>
  <c r="T359" i="34"/>
  <c r="T360" i="34"/>
  <c r="T361" i="34"/>
  <c r="T362" i="34"/>
  <c r="T363" i="34"/>
  <c r="T364" i="34"/>
  <c r="T365" i="34"/>
  <c r="T366" i="34"/>
  <c r="T367" i="34"/>
  <c r="T368" i="34"/>
  <c r="T369" i="34"/>
  <c r="T370" i="34"/>
  <c r="T371" i="34"/>
  <c r="T372" i="34"/>
  <c r="T373" i="34"/>
  <c r="T374" i="34"/>
  <c r="T375" i="34"/>
  <c r="T376" i="34"/>
  <c r="T377" i="34"/>
  <c r="T378" i="34"/>
  <c r="T379" i="34"/>
  <c r="T380" i="34"/>
  <c r="T381" i="34"/>
  <c r="T382" i="34"/>
  <c r="T383" i="34"/>
  <c r="T384" i="34"/>
  <c r="T385" i="34"/>
  <c r="T386" i="34"/>
  <c r="T387" i="34"/>
  <c r="T388" i="34"/>
  <c r="T389" i="34"/>
  <c r="T390" i="34"/>
  <c r="T391" i="34"/>
  <c r="T392" i="34"/>
  <c r="T393" i="34"/>
  <c r="T394" i="34"/>
  <c r="T395" i="34"/>
  <c r="T396" i="34"/>
  <c r="T397" i="34"/>
  <c r="T398" i="34"/>
  <c r="T399" i="34"/>
  <c r="T400" i="34"/>
  <c r="T401" i="34"/>
  <c r="T402" i="34"/>
  <c r="T403" i="34"/>
  <c r="T404" i="34"/>
  <c r="T405" i="34"/>
  <c r="T406" i="34"/>
  <c r="T407" i="34"/>
  <c r="T408" i="34"/>
  <c r="T409" i="34"/>
  <c r="T410" i="34"/>
  <c r="T411" i="34"/>
  <c r="T412" i="34"/>
  <c r="T413" i="34"/>
  <c r="T414" i="34"/>
  <c r="T415" i="34"/>
  <c r="T416" i="34"/>
  <c r="T417" i="34"/>
  <c r="T418" i="34"/>
  <c r="T419" i="34"/>
  <c r="T420" i="34"/>
  <c r="T421" i="34"/>
  <c r="T422" i="34"/>
  <c r="T423" i="34"/>
  <c r="T424" i="34"/>
  <c r="T425" i="34"/>
  <c r="T426" i="34"/>
  <c r="T427" i="34"/>
  <c r="T428" i="34"/>
  <c r="T429" i="34"/>
  <c r="T430" i="34"/>
  <c r="T431" i="34"/>
  <c r="T432" i="34"/>
  <c r="T433" i="34"/>
  <c r="T434" i="34"/>
  <c r="T435" i="34"/>
  <c r="T436" i="34"/>
  <c r="T437" i="34"/>
  <c r="T438" i="34"/>
  <c r="T439" i="34"/>
  <c r="T440" i="34"/>
  <c r="T441" i="34"/>
  <c r="T442" i="34"/>
  <c r="T443" i="34"/>
  <c r="T444" i="34"/>
  <c r="T445" i="34"/>
  <c r="T446" i="34"/>
  <c r="T447" i="34"/>
  <c r="T448" i="34"/>
  <c r="T449" i="34"/>
  <c r="T450" i="34"/>
  <c r="T451" i="34"/>
  <c r="T452" i="34"/>
  <c r="T453" i="34"/>
  <c r="T454" i="34"/>
  <c r="T455" i="34"/>
  <c r="T456" i="34"/>
  <c r="T457" i="34"/>
  <c r="T458" i="34"/>
  <c r="T459" i="34"/>
  <c r="T460" i="34"/>
  <c r="T461" i="34"/>
  <c r="T462" i="34"/>
  <c r="T463" i="34"/>
  <c r="T464" i="34"/>
  <c r="T465" i="34"/>
  <c r="T466" i="34"/>
  <c r="T467" i="34"/>
  <c r="T468" i="34"/>
  <c r="T469" i="34"/>
  <c r="T470" i="34"/>
  <c r="T471" i="34"/>
  <c r="T472" i="34"/>
  <c r="T473" i="34"/>
  <c r="T474" i="34"/>
  <c r="T475" i="34"/>
  <c r="T476" i="34"/>
  <c r="T477" i="34"/>
  <c r="T478" i="34"/>
  <c r="T479" i="34"/>
  <c r="T480" i="34"/>
  <c r="T481" i="34"/>
  <c r="T482" i="34"/>
  <c r="T483" i="34"/>
  <c r="T484" i="34"/>
  <c r="T485" i="34"/>
  <c r="T486" i="34"/>
  <c r="T487" i="34"/>
  <c r="T488" i="34"/>
  <c r="T489" i="34"/>
  <c r="T490" i="34"/>
  <c r="T491" i="34"/>
  <c r="T492" i="34"/>
  <c r="T493" i="34"/>
  <c r="T494" i="34"/>
  <c r="T495" i="34"/>
  <c r="T496" i="34"/>
  <c r="T497" i="34"/>
  <c r="T498" i="34"/>
  <c r="T499" i="34"/>
  <c r="T500" i="34"/>
  <c r="T501" i="34"/>
  <c r="T502" i="34"/>
  <c r="T503" i="34"/>
  <c r="T504" i="34"/>
  <c r="T505" i="34"/>
  <c r="T506" i="34"/>
  <c r="T507" i="34"/>
  <c r="T508" i="34"/>
  <c r="T509" i="34"/>
  <c r="T510" i="34"/>
  <c r="T511" i="34"/>
  <c r="T512" i="34"/>
  <c r="T513" i="34"/>
  <c r="T514" i="34"/>
  <c r="T515" i="34"/>
  <c r="T516" i="34"/>
  <c r="T517" i="34"/>
  <c r="T518" i="34"/>
  <c r="T519" i="34"/>
  <c r="T520" i="34"/>
  <c r="T521" i="34"/>
  <c r="T522" i="34"/>
  <c r="T523" i="34"/>
  <c r="T524" i="34"/>
  <c r="T525" i="34"/>
  <c r="T526" i="34"/>
  <c r="T527" i="34"/>
  <c r="T528" i="34"/>
  <c r="T529" i="34"/>
  <c r="T530" i="34"/>
  <c r="T531" i="34"/>
  <c r="T532" i="34"/>
  <c r="T533" i="34"/>
  <c r="T534" i="34"/>
  <c r="T535" i="34"/>
  <c r="T536" i="34"/>
  <c r="T537" i="34"/>
  <c r="T538" i="34"/>
  <c r="T539" i="34"/>
  <c r="T540" i="34"/>
  <c r="T541" i="34"/>
  <c r="T542" i="34"/>
  <c r="T543" i="34"/>
  <c r="T544" i="34"/>
  <c r="T545" i="34"/>
  <c r="T546" i="34"/>
  <c r="T547" i="34"/>
  <c r="T548" i="34"/>
  <c r="T549" i="34"/>
  <c r="T550" i="34"/>
  <c r="T551" i="34"/>
  <c r="T552" i="34"/>
  <c r="T553" i="34"/>
  <c r="T554" i="34"/>
  <c r="T555" i="34"/>
  <c r="T556" i="34"/>
  <c r="T557" i="34"/>
  <c r="T558" i="34"/>
  <c r="T559" i="34"/>
  <c r="T560" i="34"/>
  <c r="T561" i="34"/>
  <c r="T562" i="34"/>
  <c r="T563" i="34"/>
  <c r="T564" i="34"/>
  <c r="T565" i="34"/>
  <c r="T566" i="34"/>
  <c r="T567" i="34"/>
  <c r="T568" i="34"/>
  <c r="T569" i="34"/>
  <c r="T570" i="34"/>
  <c r="T571" i="34"/>
  <c r="T572" i="34"/>
  <c r="T573" i="34"/>
  <c r="T574" i="34"/>
  <c r="T575" i="34"/>
  <c r="T576" i="34"/>
  <c r="T577" i="34"/>
  <c r="T578" i="34"/>
  <c r="T579" i="34"/>
  <c r="T580" i="34"/>
  <c r="T581" i="34"/>
  <c r="T582" i="34"/>
  <c r="T583" i="34"/>
  <c r="T584" i="34"/>
  <c r="T585" i="34"/>
  <c r="T586" i="34"/>
  <c r="T587" i="34"/>
  <c r="T588" i="34"/>
  <c r="T589" i="34"/>
  <c r="T590" i="34"/>
  <c r="T591" i="34"/>
  <c r="T592" i="34"/>
  <c r="T593" i="34"/>
  <c r="T594" i="34"/>
  <c r="T595" i="34"/>
  <c r="T596" i="34"/>
  <c r="T597" i="34"/>
  <c r="T598" i="34"/>
  <c r="T599" i="34"/>
  <c r="T600" i="34"/>
  <c r="T601" i="34"/>
  <c r="T602" i="34"/>
  <c r="T603" i="34"/>
  <c r="T604" i="34"/>
  <c r="T605" i="34"/>
  <c r="T606" i="34"/>
  <c r="T607" i="34"/>
  <c r="T608" i="34"/>
  <c r="T609" i="34"/>
  <c r="T610" i="34"/>
  <c r="T611" i="34"/>
  <c r="T612" i="34"/>
  <c r="T613" i="34"/>
  <c r="T614" i="34"/>
  <c r="T615" i="34"/>
  <c r="T616" i="34"/>
  <c r="T617" i="34"/>
  <c r="T618" i="34"/>
  <c r="T619" i="34"/>
  <c r="T620" i="34"/>
  <c r="T621" i="34"/>
  <c r="T622" i="34"/>
  <c r="T623" i="34"/>
  <c r="T624" i="34"/>
  <c r="T625" i="34"/>
  <c r="T626" i="34"/>
  <c r="T627" i="34"/>
  <c r="T628" i="34"/>
  <c r="T629" i="34"/>
  <c r="T630" i="34"/>
  <c r="T631" i="34"/>
  <c r="T632" i="34"/>
  <c r="T633" i="34"/>
  <c r="T634" i="34"/>
  <c r="T635" i="34"/>
  <c r="T636" i="34"/>
  <c r="T637" i="34"/>
  <c r="T638" i="34"/>
  <c r="T639" i="34"/>
  <c r="T640" i="34"/>
  <c r="T641" i="34"/>
  <c r="T642" i="34"/>
  <c r="T643" i="34"/>
  <c r="T644" i="34"/>
  <c r="T645" i="34"/>
  <c r="T646" i="34"/>
  <c r="T647" i="34"/>
  <c r="T648" i="34"/>
  <c r="T649" i="34"/>
  <c r="T650" i="34"/>
  <c r="T651" i="34"/>
  <c r="T652" i="34"/>
  <c r="T653" i="34"/>
  <c r="T654" i="34"/>
  <c r="T655" i="34"/>
  <c r="T656" i="34"/>
  <c r="T657" i="34"/>
  <c r="T658" i="34"/>
  <c r="T659" i="34"/>
  <c r="T660" i="34"/>
  <c r="T661" i="34"/>
  <c r="T662" i="34"/>
  <c r="T663" i="34"/>
  <c r="T664" i="34"/>
  <c r="T665" i="34"/>
  <c r="T666" i="34"/>
  <c r="T667" i="34"/>
  <c r="T668" i="34"/>
  <c r="T669" i="34"/>
  <c r="T670" i="34"/>
  <c r="T671" i="34"/>
  <c r="T672" i="34"/>
  <c r="T673" i="34"/>
  <c r="T674" i="34"/>
  <c r="T675" i="34"/>
  <c r="T676" i="34"/>
  <c r="T677" i="34"/>
  <c r="T678" i="34"/>
  <c r="T679" i="34"/>
  <c r="T680" i="34"/>
  <c r="T681" i="34"/>
  <c r="T682" i="34"/>
  <c r="T683" i="34"/>
  <c r="T684" i="34"/>
  <c r="T685" i="34"/>
  <c r="T686" i="34"/>
  <c r="T687" i="34"/>
  <c r="T688" i="34"/>
  <c r="T689" i="34"/>
  <c r="T690" i="34"/>
  <c r="T691" i="34"/>
  <c r="T692" i="34"/>
  <c r="T693" i="34"/>
  <c r="T694" i="34"/>
  <c r="T695" i="34"/>
  <c r="T696" i="34"/>
  <c r="T697" i="34"/>
  <c r="T698" i="34"/>
  <c r="T699" i="34"/>
  <c r="T700" i="34"/>
  <c r="T701" i="34"/>
  <c r="T702" i="34"/>
  <c r="T703" i="34"/>
  <c r="T704" i="34"/>
  <c r="T705" i="34"/>
  <c r="T706" i="34"/>
  <c r="T707" i="34"/>
  <c r="T708" i="34"/>
  <c r="T709" i="34"/>
  <c r="T710" i="34"/>
  <c r="T711" i="34"/>
  <c r="T712" i="34"/>
  <c r="T713" i="34"/>
  <c r="T714" i="34"/>
  <c r="T715" i="34"/>
  <c r="T716" i="34"/>
  <c r="T717" i="34"/>
  <c r="T718" i="34"/>
  <c r="T719" i="34"/>
  <c r="T720" i="34"/>
  <c r="T721" i="34"/>
  <c r="T722" i="34"/>
  <c r="T723" i="34"/>
  <c r="T724" i="34"/>
  <c r="T725" i="34"/>
  <c r="T726" i="34"/>
  <c r="T727" i="34"/>
  <c r="T728" i="34"/>
  <c r="T729" i="34"/>
  <c r="T730" i="34"/>
  <c r="T731" i="34"/>
  <c r="T732" i="34"/>
  <c r="T733" i="34"/>
  <c r="T734" i="34"/>
  <c r="T735" i="34"/>
  <c r="T736" i="34"/>
  <c r="T737" i="34"/>
  <c r="T738" i="34"/>
  <c r="T739" i="34"/>
  <c r="T740" i="34"/>
  <c r="T741" i="34"/>
  <c r="T742" i="34"/>
  <c r="T743" i="34"/>
  <c r="T744" i="34"/>
  <c r="T745" i="34"/>
  <c r="T746" i="34"/>
  <c r="T747" i="34"/>
  <c r="T748" i="34"/>
  <c r="T749" i="34"/>
  <c r="T750" i="34"/>
  <c r="T751" i="34"/>
  <c r="T752" i="34"/>
  <c r="T753" i="34"/>
  <c r="T754" i="34"/>
  <c r="T755" i="34"/>
  <c r="T756" i="34"/>
  <c r="T757" i="34"/>
  <c r="T758" i="34"/>
  <c r="T759" i="34"/>
  <c r="T760" i="34"/>
  <c r="T761" i="34"/>
  <c r="T762" i="34"/>
  <c r="T763" i="34"/>
  <c r="T764" i="34"/>
  <c r="T765" i="34"/>
  <c r="T766" i="34"/>
  <c r="T767" i="34"/>
  <c r="T768" i="34"/>
  <c r="T769" i="34"/>
  <c r="T770" i="34"/>
  <c r="T771" i="34"/>
  <c r="T772" i="34"/>
  <c r="T773" i="34"/>
  <c r="T774" i="34"/>
  <c r="T775" i="34"/>
  <c r="T776" i="34"/>
  <c r="T777" i="34"/>
  <c r="T778" i="34"/>
  <c r="T779" i="34"/>
  <c r="T780" i="34"/>
  <c r="T781" i="34"/>
  <c r="T782" i="34"/>
  <c r="T783" i="34"/>
  <c r="T784" i="34"/>
  <c r="T785" i="34"/>
  <c r="T786" i="34"/>
  <c r="T787" i="34"/>
  <c r="T788" i="34"/>
  <c r="T789" i="34"/>
  <c r="T790" i="34"/>
  <c r="T791" i="34"/>
  <c r="T792" i="34"/>
  <c r="T793" i="34"/>
  <c r="T794" i="34"/>
  <c r="T795" i="34"/>
  <c r="T796" i="34"/>
  <c r="T797" i="34"/>
  <c r="T798" i="34"/>
  <c r="T799" i="34"/>
  <c r="T800" i="34"/>
  <c r="T801" i="34"/>
  <c r="T802" i="34"/>
  <c r="T803" i="34"/>
  <c r="T804" i="34"/>
  <c r="T805" i="34"/>
  <c r="T806" i="34"/>
  <c r="T807" i="34"/>
  <c r="T808" i="34"/>
  <c r="T809" i="34"/>
  <c r="T810" i="34"/>
  <c r="T811" i="34"/>
  <c r="T812" i="34"/>
  <c r="T813" i="34"/>
  <c r="T814" i="34"/>
  <c r="T815" i="34"/>
  <c r="T816" i="34"/>
  <c r="T817" i="34"/>
  <c r="T818" i="34"/>
  <c r="T819" i="34"/>
  <c r="T820" i="34"/>
  <c r="T821" i="34"/>
  <c r="T822" i="34"/>
  <c r="T823" i="34"/>
  <c r="T824" i="34"/>
  <c r="T825" i="34"/>
  <c r="T826" i="34"/>
  <c r="T827" i="34"/>
  <c r="T828" i="34"/>
  <c r="T829" i="34"/>
  <c r="T830" i="34"/>
  <c r="T831" i="34"/>
  <c r="T832" i="34"/>
  <c r="T833" i="34"/>
  <c r="T834" i="34"/>
  <c r="T835" i="34"/>
  <c r="T836" i="34"/>
  <c r="T837" i="34"/>
  <c r="T838" i="34"/>
  <c r="T839" i="34"/>
  <c r="T840" i="34"/>
  <c r="T841" i="34"/>
  <c r="T842" i="34"/>
  <c r="T843" i="34"/>
  <c r="T844" i="34"/>
  <c r="T845" i="34"/>
  <c r="T846" i="34"/>
  <c r="T847" i="34"/>
  <c r="T848" i="34"/>
  <c r="T849" i="34"/>
  <c r="T850" i="34"/>
  <c r="T851" i="34"/>
  <c r="T852" i="34"/>
  <c r="T853" i="34"/>
  <c r="T854" i="34"/>
  <c r="T855" i="34"/>
  <c r="T856" i="34"/>
  <c r="T857" i="34"/>
  <c r="T858" i="34"/>
  <c r="T859" i="34"/>
  <c r="T860" i="34"/>
  <c r="T861" i="34"/>
  <c r="T862" i="34"/>
  <c r="T863" i="34"/>
  <c r="T864" i="34"/>
  <c r="T865" i="34"/>
  <c r="T866" i="34"/>
  <c r="T867" i="34"/>
  <c r="T868" i="34"/>
  <c r="T869" i="34"/>
  <c r="T870" i="34"/>
  <c r="T871" i="34"/>
  <c r="T872" i="34"/>
  <c r="T873" i="34"/>
  <c r="T874" i="34"/>
  <c r="T875" i="34"/>
  <c r="T876" i="34"/>
  <c r="T877" i="34"/>
  <c r="T878" i="34"/>
  <c r="T879" i="34"/>
  <c r="T880" i="34"/>
  <c r="T881" i="34"/>
  <c r="T882" i="34"/>
  <c r="T883" i="34"/>
  <c r="T884" i="34"/>
  <c r="T885" i="34"/>
  <c r="T886" i="34"/>
  <c r="T887" i="34"/>
  <c r="T888" i="34"/>
  <c r="T889" i="34"/>
  <c r="T890" i="34"/>
  <c r="T891" i="34"/>
  <c r="T892" i="34"/>
  <c r="T893" i="34"/>
  <c r="T894" i="34"/>
  <c r="T895" i="34"/>
  <c r="T896" i="34"/>
  <c r="T897" i="34"/>
  <c r="T898" i="34"/>
  <c r="T899" i="34"/>
  <c r="T900" i="34"/>
  <c r="T901" i="34"/>
  <c r="T902" i="34"/>
  <c r="T903" i="34"/>
  <c r="T904" i="34"/>
  <c r="T905" i="34"/>
  <c r="T906" i="34"/>
  <c r="T907" i="34"/>
  <c r="T908" i="34"/>
  <c r="T909" i="34"/>
  <c r="T910" i="34"/>
  <c r="T911" i="34"/>
  <c r="T912" i="34"/>
  <c r="T913" i="34"/>
  <c r="T914" i="34"/>
  <c r="T915" i="34"/>
  <c r="T916" i="34"/>
  <c r="T917" i="34"/>
  <c r="T918" i="34"/>
  <c r="T919" i="34"/>
  <c r="T920" i="34"/>
  <c r="T921" i="34"/>
  <c r="T922" i="34"/>
  <c r="T923" i="34"/>
  <c r="T924" i="34"/>
  <c r="T925" i="34"/>
  <c r="T926" i="34"/>
  <c r="T927" i="34"/>
  <c r="T928" i="34"/>
  <c r="T929" i="34"/>
  <c r="T930" i="34"/>
  <c r="T931" i="34"/>
  <c r="T932" i="34"/>
  <c r="T933" i="34"/>
  <c r="T934" i="34"/>
  <c r="T935" i="34"/>
  <c r="T936" i="34"/>
  <c r="T937" i="34"/>
  <c r="T938" i="34"/>
  <c r="T939" i="34"/>
  <c r="T940" i="34"/>
  <c r="T941" i="34"/>
  <c r="T942" i="34"/>
  <c r="T943" i="34"/>
  <c r="T944" i="34"/>
  <c r="T945" i="34"/>
  <c r="T946" i="34"/>
  <c r="T947" i="34"/>
  <c r="T948" i="34"/>
  <c r="T949" i="34"/>
  <c r="T950" i="34"/>
  <c r="T951" i="34"/>
  <c r="T952" i="34"/>
  <c r="T953" i="34"/>
  <c r="T954" i="34"/>
  <c r="T955" i="34"/>
  <c r="T956" i="34"/>
  <c r="T957" i="34"/>
  <c r="T958" i="34"/>
  <c r="T959" i="34"/>
  <c r="T960" i="34"/>
  <c r="T961" i="34"/>
  <c r="T962" i="34"/>
  <c r="T963" i="34"/>
  <c r="T964" i="34"/>
  <c r="T965" i="34"/>
  <c r="T966" i="34"/>
  <c r="T967" i="34"/>
  <c r="T968" i="34"/>
  <c r="T969" i="34"/>
  <c r="T970" i="34"/>
  <c r="T971" i="34"/>
  <c r="T972" i="34"/>
  <c r="T973" i="34"/>
  <c r="T974" i="34"/>
  <c r="T975" i="34"/>
  <c r="T976" i="34"/>
  <c r="T977" i="34"/>
  <c r="T978" i="34"/>
  <c r="T979" i="34"/>
  <c r="T980" i="34"/>
  <c r="T981" i="34"/>
  <c r="T982" i="34"/>
  <c r="T983" i="34"/>
  <c r="T984" i="34"/>
  <c r="T985" i="34"/>
  <c r="T986" i="34"/>
  <c r="T987" i="34"/>
  <c r="T988" i="34"/>
  <c r="T989" i="34"/>
  <c r="T990" i="34"/>
  <c r="T991" i="34"/>
  <c r="T992" i="34"/>
  <c r="T993" i="34"/>
  <c r="T994" i="34"/>
  <c r="T995" i="34"/>
  <c r="T996" i="34"/>
  <c r="T997" i="34"/>
  <c r="T998" i="34"/>
  <c r="T999" i="34"/>
  <c r="T1000" i="34"/>
  <c r="T1001" i="34"/>
  <c r="T1002" i="34"/>
  <c r="T1003" i="34"/>
  <c r="T1004" i="34"/>
  <c r="T1005" i="34"/>
  <c r="T1006" i="34"/>
  <c r="T1007" i="34"/>
  <c r="T1008" i="34"/>
  <c r="T1009" i="34"/>
  <c r="T1010" i="34"/>
  <c r="T1011" i="34"/>
  <c r="T1012" i="34"/>
  <c r="T1013" i="34"/>
  <c r="T1014" i="34"/>
  <c r="T1015" i="34"/>
  <c r="T1016" i="34"/>
  <c r="T1017" i="34"/>
  <c r="T1018" i="34"/>
  <c r="T1019" i="34"/>
  <c r="T1020" i="34"/>
  <c r="T1021" i="34"/>
  <c r="T1022" i="34"/>
  <c r="T1023" i="34"/>
  <c r="T1024" i="34"/>
  <c r="T1025" i="34"/>
  <c r="T1026" i="34"/>
  <c r="T1027" i="34"/>
  <c r="T1028" i="34"/>
  <c r="T1029" i="34"/>
  <c r="T1030" i="34"/>
  <c r="T1031" i="34"/>
  <c r="T1032" i="34"/>
  <c r="T1033" i="34"/>
  <c r="T1034" i="34"/>
  <c r="T1035" i="34"/>
  <c r="T1036" i="34"/>
  <c r="T1037" i="34"/>
  <c r="T1038" i="34"/>
  <c r="T1039" i="34"/>
  <c r="T1040" i="34"/>
  <c r="T1041" i="34"/>
  <c r="T1042" i="34"/>
  <c r="T1043" i="34"/>
  <c r="T1044" i="34"/>
  <c r="T1045" i="34"/>
  <c r="T1046" i="34"/>
  <c r="T1047" i="34"/>
  <c r="T1048" i="34"/>
  <c r="T1049" i="34"/>
  <c r="T1050" i="34"/>
  <c r="T1051" i="34"/>
  <c r="T1052" i="34"/>
  <c r="T1053" i="34"/>
  <c r="T1054" i="34"/>
  <c r="T1055" i="34"/>
  <c r="T1056" i="34"/>
  <c r="T1057" i="34"/>
  <c r="T1058" i="34"/>
  <c r="T1059" i="34"/>
  <c r="T1060" i="34"/>
  <c r="T1061" i="34"/>
  <c r="T1062" i="34"/>
  <c r="T1063" i="34"/>
  <c r="T1064" i="34"/>
  <c r="T1065" i="34"/>
  <c r="T1066" i="34"/>
  <c r="T1067" i="34"/>
  <c r="T1068" i="34"/>
  <c r="T1069" i="34"/>
  <c r="T1070" i="34"/>
  <c r="T1071" i="34"/>
  <c r="T1072" i="34"/>
  <c r="T1073" i="34"/>
  <c r="T1074" i="34"/>
  <c r="T1075" i="34"/>
  <c r="T1076" i="34"/>
  <c r="T1077" i="34"/>
  <c r="T1078" i="34"/>
  <c r="T1079" i="34"/>
  <c r="T1080" i="34"/>
  <c r="T1081" i="34"/>
  <c r="T1082" i="34"/>
  <c r="T1083" i="34"/>
  <c r="T1084" i="34"/>
  <c r="T1085" i="34"/>
  <c r="T1086" i="34"/>
  <c r="T1087" i="34"/>
  <c r="T1088" i="34"/>
  <c r="T1089" i="34"/>
  <c r="T1090" i="34"/>
  <c r="T1091" i="34"/>
  <c r="T1092" i="34"/>
  <c r="T1093" i="34"/>
  <c r="T1094" i="34"/>
  <c r="T1095" i="34"/>
  <c r="T1096" i="34"/>
  <c r="T1097" i="34"/>
  <c r="T1098" i="34"/>
  <c r="T1099" i="34"/>
  <c r="T1100" i="34"/>
  <c r="T1101" i="34"/>
  <c r="T1102" i="34"/>
  <c r="T1103" i="34"/>
  <c r="T1104" i="34"/>
  <c r="T1105" i="34"/>
  <c r="T1106" i="34"/>
  <c r="T1107" i="34"/>
  <c r="T1108" i="34"/>
  <c r="T1109" i="34"/>
  <c r="T1110" i="34"/>
  <c r="T1111" i="34"/>
  <c r="T1112" i="34"/>
  <c r="T1113" i="34"/>
  <c r="T1114" i="34"/>
  <c r="T1115" i="34"/>
  <c r="T1116" i="34"/>
  <c r="T1117" i="34"/>
  <c r="T1118" i="34"/>
  <c r="T1119" i="34"/>
  <c r="T1120" i="34"/>
  <c r="T1121" i="34"/>
  <c r="T1122" i="34"/>
  <c r="T1123" i="34"/>
  <c r="T1124" i="34"/>
  <c r="T1125" i="34"/>
  <c r="T1126" i="34"/>
  <c r="T1127" i="34"/>
  <c r="T1128" i="34"/>
  <c r="T1129" i="34"/>
  <c r="T1130" i="34"/>
  <c r="T1131" i="34"/>
  <c r="T1132" i="34"/>
  <c r="T1133" i="34"/>
  <c r="T1134" i="34"/>
  <c r="T1135" i="34"/>
  <c r="T1136" i="34"/>
  <c r="T1137" i="34"/>
  <c r="T1138" i="34"/>
  <c r="T1139" i="34"/>
  <c r="T1140" i="34"/>
  <c r="T1141" i="34"/>
  <c r="T1142" i="34"/>
  <c r="T1143" i="34"/>
  <c r="T1144" i="34"/>
  <c r="T1145" i="34"/>
  <c r="T1146" i="34"/>
  <c r="T1147" i="34"/>
  <c r="T1148" i="34"/>
  <c r="T1149" i="34"/>
  <c r="T1150" i="34"/>
  <c r="T1151" i="34"/>
  <c r="T1152" i="34"/>
  <c r="T1153" i="34"/>
  <c r="T1154" i="34"/>
  <c r="T1155" i="34"/>
  <c r="T1156" i="34"/>
  <c r="T1157" i="34"/>
  <c r="T1158" i="34"/>
  <c r="T1159" i="34"/>
  <c r="T1160" i="34"/>
  <c r="T1161" i="34"/>
  <c r="T1162" i="34"/>
  <c r="T1163" i="34"/>
  <c r="T1164" i="34"/>
  <c r="T1165" i="34"/>
  <c r="T1166" i="34"/>
  <c r="T1167" i="34"/>
  <c r="T1168" i="34"/>
  <c r="T1169" i="34"/>
  <c r="T1170" i="34"/>
  <c r="T1171" i="34"/>
  <c r="T1172" i="34"/>
  <c r="T1173" i="34"/>
  <c r="T1174" i="34"/>
  <c r="T1175" i="34"/>
  <c r="T1176" i="34"/>
  <c r="T1177" i="34"/>
  <c r="T1178" i="34"/>
  <c r="T1179" i="34"/>
  <c r="T1180" i="34"/>
  <c r="T1181" i="34"/>
  <c r="T1182" i="34"/>
  <c r="T1183" i="34"/>
  <c r="T1184" i="34"/>
  <c r="T1185" i="34"/>
  <c r="T1186" i="34"/>
  <c r="T1187" i="34"/>
  <c r="T1188" i="34"/>
  <c r="T1189" i="34"/>
  <c r="T1190" i="34"/>
  <c r="T1191" i="34"/>
  <c r="T1192" i="34"/>
  <c r="T1193" i="34"/>
  <c r="T1194" i="34"/>
  <c r="T1195" i="34"/>
  <c r="T1196" i="34"/>
  <c r="T1197" i="34"/>
  <c r="T1198" i="34"/>
  <c r="T1199" i="34"/>
  <c r="T1200" i="34"/>
  <c r="T1201" i="34"/>
  <c r="T1202" i="34"/>
  <c r="T1203" i="34"/>
  <c r="T1204" i="34"/>
  <c r="T1205" i="34"/>
  <c r="T1206" i="34"/>
  <c r="T1207" i="34"/>
  <c r="T1208" i="34"/>
  <c r="T1209" i="34"/>
  <c r="T1210" i="34"/>
  <c r="T1211" i="34"/>
  <c r="T1212" i="34"/>
  <c r="T1213" i="34"/>
  <c r="T1214" i="34"/>
  <c r="T1215" i="34"/>
  <c r="T1216" i="34"/>
  <c r="T1217" i="34"/>
  <c r="T1218" i="34"/>
  <c r="T1219" i="34"/>
  <c r="T1220" i="34"/>
  <c r="T1221" i="34"/>
  <c r="T1222" i="34"/>
  <c r="T1223" i="34"/>
  <c r="T1224" i="34"/>
  <c r="T1225" i="34"/>
  <c r="T1226" i="34"/>
  <c r="T1227" i="34"/>
  <c r="T1228" i="34"/>
  <c r="T1229" i="34"/>
  <c r="T1230" i="34"/>
  <c r="T1231" i="34"/>
  <c r="T1232" i="34"/>
  <c r="T1233" i="34"/>
  <c r="T1234" i="34"/>
  <c r="T1235" i="34"/>
  <c r="T1236" i="34"/>
  <c r="T1237" i="34"/>
  <c r="T1238" i="34"/>
  <c r="T1239" i="34"/>
  <c r="T1240" i="34"/>
  <c r="T1241" i="34"/>
  <c r="T1242" i="34"/>
  <c r="T1243" i="34"/>
  <c r="T1244" i="34"/>
  <c r="T1245" i="34"/>
  <c r="T1246" i="34"/>
  <c r="T1247" i="34"/>
  <c r="T1248" i="34"/>
  <c r="T1249" i="34"/>
  <c r="T1250" i="34"/>
  <c r="T1251" i="34"/>
  <c r="T1252" i="34"/>
  <c r="T1253" i="34"/>
  <c r="T1254" i="34"/>
  <c r="T1255" i="34"/>
  <c r="T1256" i="34"/>
  <c r="T1257" i="34"/>
  <c r="T1258" i="34"/>
  <c r="T1259" i="34"/>
  <c r="T1260" i="34"/>
  <c r="T1261" i="34"/>
  <c r="T1262" i="34"/>
  <c r="T1263" i="34"/>
  <c r="T1264" i="34"/>
  <c r="T1265" i="34"/>
  <c r="T1266" i="34"/>
  <c r="T1267" i="34"/>
  <c r="T1268" i="34"/>
  <c r="T1269" i="34"/>
  <c r="T1270" i="34"/>
  <c r="T1271" i="34"/>
  <c r="T1272" i="34"/>
  <c r="T1273" i="34"/>
  <c r="T1274" i="34"/>
  <c r="T1275" i="34"/>
  <c r="T1276" i="34"/>
  <c r="T1277" i="34"/>
  <c r="T1278" i="34"/>
  <c r="T1279" i="34"/>
  <c r="T1280" i="34"/>
  <c r="T1281" i="34"/>
  <c r="T1282" i="34"/>
  <c r="T1283" i="34"/>
  <c r="T1284" i="34"/>
  <c r="T1285" i="34"/>
  <c r="T1286" i="34"/>
  <c r="T1287" i="34"/>
  <c r="T1288" i="34"/>
  <c r="T1289" i="34"/>
  <c r="T1290" i="34"/>
  <c r="T1291" i="34"/>
  <c r="T1292" i="34"/>
  <c r="T1293" i="34"/>
  <c r="T1294" i="34"/>
  <c r="T1295" i="34"/>
  <c r="T1296" i="34"/>
  <c r="T1297" i="34"/>
  <c r="T1298" i="34"/>
  <c r="T1299" i="34"/>
  <c r="T1300" i="34"/>
  <c r="T1301" i="34"/>
  <c r="T1302" i="34"/>
  <c r="T1303" i="34"/>
  <c r="T1304" i="34"/>
  <c r="T1305" i="34"/>
  <c r="T1306" i="34"/>
  <c r="T1307" i="34"/>
  <c r="T1308" i="34"/>
  <c r="T1309" i="34"/>
  <c r="T1310" i="34"/>
  <c r="T1311" i="34"/>
  <c r="T1312" i="34"/>
  <c r="T1313" i="34"/>
  <c r="T1314" i="34"/>
  <c r="T1315" i="34"/>
  <c r="T1316" i="34"/>
  <c r="T1317" i="34"/>
  <c r="T1318" i="34"/>
  <c r="T1319" i="34"/>
  <c r="T1320" i="34"/>
  <c r="T1321" i="34"/>
  <c r="T1322" i="34"/>
  <c r="T1323" i="34"/>
  <c r="T1324" i="34"/>
  <c r="T1325" i="34"/>
  <c r="T1326" i="34"/>
  <c r="T1327" i="34"/>
  <c r="T1328" i="34"/>
  <c r="T1329" i="34"/>
  <c r="T1330" i="34"/>
  <c r="T1331" i="34"/>
  <c r="T1332" i="34"/>
  <c r="T1333" i="34"/>
  <c r="T1334" i="34"/>
  <c r="T1335" i="34"/>
  <c r="T1336" i="34"/>
  <c r="T1337" i="34"/>
  <c r="T1338" i="34"/>
  <c r="T1339" i="34"/>
  <c r="T1340" i="34"/>
  <c r="T1341" i="34"/>
  <c r="T1342" i="34"/>
  <c r="T1343" i="34"/>
  <c r="T1344" i="34"/>
  <c r="T1345" i="34"/>
  <c r="T1346" i="34"/>
  <c r="T1347" i="34"/>
  <c r="T1348" i="34"/>
  <c r="T1349" i="34"/>
  <c r="T1350" i="34"/>
  <c r="T1351" i="34"/>
  <c r="T1352" i="34"/>
  <c r="T1353" i="34"/>
  <c r="T1354" i="34"/>
  <c r="T1355" i="34"/>
  <c r="T1356" i="34"/>
  <c r="T1357" i="34"/>
  <c r="T1358" i="34"/>
  <c r="T1359" i="34"/>
  <c r="T1360" i="34"/>
  <c r="T1361" i="34"/>
  <c r="T1362" i="34"/>
  <c r="T1363" i="34"/>
  <c r="T1364" i="34"/>
  <c r="T1365" i="34"/>
  <c r="T1366" i="34"/>
  <c r="T1367" i="34"/>
  <c r="T1368" i="34"/>
  <c r="T1369" i="34"/>
  <c r="T1370" i="34"/>
  <c r="T1371" i="34"/>
  <c r="T1372" i="34"/>
  <c r="T1373" i="34"/>
  <c r="T1374" i="34"/>
  <c r="T1375" i="34"/>
  <c r="T1376" i="34"/>
  <c r="T1377" i="34"/>
  <c r="T1378" i="34"/>
  <c r="T1379" i="34"/>
  <c r="T1380" i="34"/>
  <c r="T1381" i="34"/>
  <c r="T1382" i="34"/>
  <c r="T1383" i="34"/>
  <c r="T1384" i="34"/>
  <c r="T1385" i="34"/>
  <c r="T1386" i="34"/>
  <c r="T1387" i="34"/>
  <c r="T1388" i="34"/>
  <c r="T1389" i="34"/>
  <c r="T1390" i="34"/>
  <c r="T1391" i="34"/>
  <c r="T1392" i="34"/>
  <c r="T1393" i="34"/>
  <c r="T1394" i="34"/>
  <c r="T1395" i="34"/>
  <c r="T1396" i="34"/>
  <c r="T1397" i="34"/>
  <c r="T1398" i="34"/>
  <c r="T1399" i="34"/>
  <c r="T1400" i="34"/>
  <c r="T1401" i="34"/>
  <c r="T1402" i="34"/>
  <c r="T1403" i="34"/>
  <c r="T1404" i="34"/>
  <c r="T1405" i="34"/>
  <c r="T1406" i="34"/>
  <c r="T1407" i="34"/>
  <c r="T1408" i="34"/>
  <c r="T1409" i="34"/>
  <c r="T1410" i="34"/>
  <c r="T1411" i="34"/>
  <c r="T1412" i="34"/>
  <c r="T1413" i="34"/>
  <c r="T1414" i="34"/>
  <c r="T1415" i="34"/>
  <c r="T1416" i="34"/>
  <c r="T1417" i="34"/>
  <c r="T1418" i="34"/>
  <c r="T1419" i="34"/>
  <c r="T1420" i="34"/>
  <c r="T1421" i="34"/>
  <c r="T1422" i="34"/>
  <c r="T1423" i="34"/>
  <c r="T1424" i="34"/>
  <c r="T1425" i="34"/>
  <c r="T1426" i="34"/>
  <c r="T1427" i="34"/>
  <c r="T1428" i="34"/>
  <c r="T1429" i="34"/>
  <c r="T1430" i="34"/>
  <c r="T1431" i="34"/>
  <c r="T1432" i="34"/>
  <c r="T1433" i="34"/>
  <c r="T1434" i="34"/>
  <c r="T1435" i="34"/>
  <c r="T1436" i="34"/>
  <c r="T1437" i="34"/>
  <c r="T1438" i="34"/>
  <c r="T1439" i="34"/>
  <c r="T1440" i="34"/>
  <c r="T1441" i="34"/>
  <c r="T1442" i="34"/>
  <c r="T1443" i="34"/>
  <c r="T1444" i="34"/>
  <c r="T1445" i="34"/>
  <c r="T1446" i="34"/>
  <c r="T1447" i="34"/>
  <c r="T1448" i="34"/>
  <c r="T1449" i="34"/>
  <c r="T1450" i="34"/>
  <c r="T1451" i="34"/>
  <c r="T1452" i="34"/>
  <c r="T1453" i="34"/>
  <c r="T1454" i="34"/>
  <c r="T1455" i="34"/>
  <c r="T1456" i="34"/>
  <c r="T1457" i="34"/>
  <c r="T1458" i="34"/>
  <c r="T1459" i="34"/>
  <c r="T1460" i="34"/>
  <c r="T1461" i="34"/>
  <c r="T1462" i="34"/>
  <c r="T1463" i="34"/>
  <c r="T1464" i="34"/>
  <c r="T1465" i="34"/>
  <c r="T1466" i="34"/>
  <c r="T1467" i="34"/>
  <c r="T1468" i="34"/>
  <c r="T1469" i="34"/>
  <c r="T1470" i="34"/>
  <c r="T1471" i="34"/>
  <c r="T1472" i="34"/>
  <c r="T1473" i="34"/>
  <c r="T1474" i="34"/>
  <c r="T1475" i="34"/>
  <c r="T1476" i="34"/>
  <c r="T1477" i="34"/>
  <c r="T1478" i="34"/>
  <c r="T1479" i="34"/>
  <c r="T1480" i="34"/>
  <c r="T1481" i="34"/>
  <c r="T1482" i="34"/>
  <c r="T1483" i="34"/>
  <c r="T1484" i="34"/>
  <c r="T1485" i="34"/>
  <c r="T1486" i="34"/>
  <c r="T1487" i="34"/>
  <c r="T1488" i="34"/>
  <c r="T1489" i="34"/>
  <c r="T1490" i="34"/>
  <c r="T1491" i="34"/>
  <c r="T1492" i="34"/>
  <c r="T1493" i="34"/>
  <c r="T1494" i="34"/>
  <c r="T1495" i="34"/>
  <c r="T1496" i="34"/>
  <c r="T1497" i="34"/>
  <c r="T1498" i="34"/>
  <c r="T1499" i="34"/>
  <c r="T1500" i="34"/>
  <c r="T1501" i="34"/>
  <c r="T1502" i="34"/>
  <c r="T1503" i="34"/>
  <c r="T1504" i="34"/>
  <c r="T1505" i="34"/>
  <c r="T1506" i="34"/>
  <c r="T1507" i="34"/>
  <c r="T1508" i="34"/>
  <c r="T1509" i="34"/>
  <c r="T1510" i="34"/>
  <c r="T1511" i="34"/>
  <c r="T1512" i="34"/>
  <c r="T1513" i="34"/>
  <c r="T1514" i="34"/>
  <c r="T1515" i="34"/>
  <c r="T1516" i="34"/>
  <c r="T1517" i="34"/>
  <c r="T1518" i="34"/>
  <c r="T1519" i="34"/>
  <c r="T1520" i="34"/>
  <c r="T1521" i="34"/>
  <c r="T1522" i="34"/>
  <c r="T1523" i="34"/>
  <c r="T1524" i="34"/>
  <c r="T1525" i="34"/>
  <c r="T1526" i="34"/>
  <c r="T1527" i="34"/>
  <c r="T1528" i="34"/>
  <c r="T1529" i="34"/>
  <c r="T1530" i="34"/>
  <c r="T1531" i="34"/>
  <c r="T1532" i="34"/>
  <c r="T1533" i="34"/>
  <c r="T1534" i="34"/>
  <c r="T1535" i="34"/>
  <c r="T1536" i="34"/>
  <c r="T1537" i="34"/>
  <c r="T1538" i="34"/>
  <c r="T1539" i="34"/>
  <c r="T1540" i="34"/>
  <c r="T1541" i="34"/>
  <c r="T1542" i="34"/>
  <c r="T1543" i="34"/>
  <c r="T1544" i="34"/>
  <c r="T1545" i="34"/>
  <c r="T1546" i="34"/>
  <c r="T1547" i="34"/>
  <c r="T1548" i="34"/>
  <c r="T1549" i="34"/>
  <c r="T1550" i="34"/>
  <c r="T1551" i="34"/>
  <c r="T1552" i="34"/>
  <c r="T1553" i="34"/>
  <c r="T1554" i="34"/>
  <c r="T1555" i="34"/>
  <c r="T1556" i="34"/>
  <c r="T1557" i="34"/>
  <c r="T1558" i="34"/>
  <c r="T1559" i="34"/>
  <c r="T1560" i="34"/>
  <c r="T1561" i="34"/>
  <c r="T1562" i="34"/>
  <c r="T1563" i="34"/>
  <c r="T1564" i="34"/>
  <c r="T1565" i="34"/>
  <c r="T1566" i="34"/>
  <c r="T1567" i="34"/>
  <c r="T1568" i="34"/>
  <c r="T1569" i="34"/>
  <c r="T1570" i="34"/>
  <c r="T1571" i="34"/>
  <c r="T1572" i="34"/>
  <c r="T1573" i="34"/>
  <c r="T1574" i="34"/>
  <c r="T1575" i="34"/>
  <c r="T1576" i="34"/>
  <c r="T1577" i="34"/>
  <c r="T1578" i="34"/>
  <c r="T1579" i="34"/>
  <c r="T1580" i="34"/>
  <c r="T1581" i="34"/>
  <c r="T1582" i="34"/>
  <c r="T1583" i="34"/>
  <c r="T1584" i="34"/>
  <c r="T1585" i="34"/>
  <c r="T1586" i="34"/>
  <c r="T1587" i="34"/>
  <c r="T1588" i="34"/>
  <c r="T1589" i="34"/>
  <c r="T1590" i="34"/>
  <c r="T1591" i="34"/>
  <c r="T1592" i="34"/>
  <c r="T1593" i="34"/>
  <c r="T1594" i="34"/>
  <c r="T1595" i="34"/>
  <c r="T1596" i="34"/>
  <c r="T1597" i="34"/>
  <c r="T1598" i="34"/>
  <c r="T1599" i="34"/>
  <c r="T1600" i="34"/>
  <c r="T1601" i="34"/>
  <c r="T1602" i="34"/>
  <c r="T1603" i="34"/>
  <c r="T1604" i="34"/>
  <c r="T1605" i="34"/>
  <c r="T1606" i="34"/>
  <c r="T1607" i="34"/>
  <c r="T1608" i="34"/>
  <c r="T1609" i="34"/>
  <c r="T1610" i="34"/>
  <c r="T1611" i="34"/>
  <c r="T1612" i="34"/>
  <c r="T1613" i="34"/>
  <c r="T1614" i="34"/>
  <c r="T1615" i="34"/>
  <c r="T1616" i="34"/>
  <c r="T1617" i="34"/>
  <c r="T1618" i="34"/>
  <c r="T1619" i="34"/>
  <c r="T1620" i="34"/>
  <c r="T1621" i="34"/>
  <c r="T1622" i="34"/>
  <c r="T1623" i="34"/>
  <c r="T1624" i="34"/>
  <c r="T1625" i="34"/>
  <c r="T1626" i="34"/>
  <c r="T1627" i="34"/>
  <c r="T1628" i="34"/>
  <c r="T1629" i="34"/>
  <c r="T1630" i="34"/>
  <c r="T1631" i="34"/>
  <c r="T1632" i="34"/>
  <c r="T1633" i="34"/>
  <c r="T1634" i="34"/>
  <c r="T1635" i="34"/>
  <c r="T1636" i="34"/>
  <c r="T1637" i="34"/>
  <c r="T1638" i="34"/>
  <c r="T1639" i="34"/>
  <c r="T1640" i="34"/>
  <c r="T1641" i="34"/>
  <c r="T1642" i="34"/>
  <c r="T1643" i="34"/>
  <c r="T1644" i="34"/>
  <c r="T1645" i="34"/>
  <c r="T1646" i="34"/>
  <c r="T1647" i="34"/>
  <c r="T1648" i="34"/>
  <c r="T1649" i="34"/>
  <c r="T1650" i="34"/>
  <c r="T1651" i="34"/>
  <c r="T1652" i="34"/>
  <c r="T1653" i="34"/>
  <c r="T1654" i="34"/>
  <c r="T1655" i="34"/>
  <c r="T1656" i="34"/>
  <c r="T1657" i="34"/>
  <c r="T1658" i="34"/>
  <c r="T1659" i="34"/>
  <c r="T1660" i="34"/>
  <c r="T1661" i="34"/>
  <c r="T1662" i="34"/>
  <c r="T1663" i="34"/>
  <c r="T1664" i="34"/>
  <c r="T1665" i="34"/>
  <c r="T1666" i="34"/>
  <c r="T1667" i="34"/>
  <c r="T1668" i="34"/>
  <c r="T1669" i="34"/>
  <c r="T1670" i="34"/>
  <c r="T1671" i="34"/>
  <c r="T1672" i="34"/>
  <c r="T1673" i="34"/>
  <c r="T1674" i="34"/>
  <c r="T1675" i="34"/>
  <c r="T1676" i="34"/>
  <c r="T1677" i="34"/>
  <c r="T1678" i="34"/>
  <c r="T1679" i="34"/>
  <c r="T1680" i="34"/>
  <c r="T1681" i="34"/>
  <c r="T1682" i="34"/>
  <c r="T1683" i="34"/>
  <c r="T1684" i="34"/>
  <c r="T1685" i="34"/>
  <c r="T1686" i="34"/>
  <c r="T1687" i="34"/>
  <c r="T1688" i="34"/>
  <c r="T1689" i="34"/>
  <c r="T1690" i="34"/>
  <c r="T1691" i="34"/>
  <c r="T1692" i="34"/>
  <c r="T1693" i="34"/>
  <c r="T1694" i="34"/>
  <c r="T1695" i="34"/>
  <c r="T1696" i="34"/>
  <c r="T1697" i="34"/>
  <c r="T1698" i="34"/>
  <c r="T1699" i="34"/>
  <c r="T1700" i="34"/>
  <c r="T1701" i="34"/>
  <c r="T1702" i="34"/>
  <c r="T1703" i="34"/>
  <c r="T1704" i="34"/>
  <c r="T1705" i="34"/>
  <c r="T1706" i="34"/>
  <c r="T1707" i="34"/>
  <c r="T1708" i="34"/>
  <c r="T1709" i="34"/>
  <c r="T1710" i="34"/>
  <c r="T1711" i="34"/>
  <c r="T1712" i="34"/>
  <c r="T1713" i="34"/>
  <c r="T1714" i="34"/>
  <c r="T1715" i="34"/>
  <c r="T1716" i="34"/>
  <c r="T1717" i="34"/>
  <c r="T1718" i="34"/>
  <c r="T1719" i="34"/>
  <c r="T1720" i="34"/>
  <c r="T1721" i="34"/>
  <c r="T1722" i="34"/>
  <c r="T1723" i="34"/>
  <c r="T1724" i="34"/>
  <c r="T1725" i="34"/>
  <c r="T1726" i="34"/>
  <c r="T1727" i="34"/>
  <c r="T1728" i="34"/>
  <c r="T1729" i="34"/>
  <c r="T1730" i="34"/>
  <c r="T1731" i="34"/>
  <c r="T1732" i="34"/>
  <c r="T1733" i="34"/>
  <c r="T1734" i="34"/>
  <c r="T1735" i="34"/>
  <c r="T1736" i="34"/>
  <c r="T1737" i="34"/>
  <c r="T1738" i="34"/>
  <c r="T1739" i="34"/>
  <c r="T1740" i="34"/>
  <c r="T1741" i="34"/>
  <c r="T1742" i="34"/>
  <c r="T1743" i="34"/>
  <c r="T1744" i="34"/>
  <c r="T1745" i="34"/>
  <c r="T1746" i="34"/>
  <c r="T1747" i="34"/>
  <c r="T1748" i="34"/>
  <c r="T1749" i="34"/>
  <c r="T1750" i="34"/>
  <c r="T1751" i="34"/>
  <c r="T1752" i="34"/>
  <c r="T1753" i="34"/>
  <c r="T1754" i="34"/>
  <c r="T1755" i="34"/>
  <c r="T1756" i="34"/>
  <c r="T1757" i="34"/>
  <c r="T1758" i="34"/>
  <c r="T1759" i="34"/>
  <c r="T1760" i="34"/>
  <c r="T1761" i="34"/>
  <c r="T1762" i="34"/>
  <c r="T1763" i="34"/>
  <c r="T1764" i="34"/>
  <c r="T1765" i="34"/>
  <c r="T1766" i="34"/>
  <c r="T1767" i="34"/>
  <c r="T1768" i="34"/>
  <c r="T1769" i="34"/>
  <c r="T1770" i="34"/>
  <c r="T1771" i="34"/>
  <c r="T1772" i="34"/>
  <c r="T1773" i="34"/>
  <c r="T1774" i="34"/>
  <c r="T1775" i="34"/>
  <c r="T1776" i="34"/>
  <c r="T1777" i="34"/>
  <c r="T1778" i="34"/>
  <c r="T1779" i="34"/>
  <c r="T1780" i="34"/>
  <c r="T1781" i="34"/>
  <c r="T1782" i="34"/>
  <c r="T1783" i="34"/>
  <c r="T1784" i="34"/>
  <c r="T1785" i="34"/>
  <c r="T1786" i="34"/>
  <c r="T1787" i="34"/>
  <c r="T1788" i="34"/>
  <c r="T1789" i="34"/>
  <c r="T1790" i="34"/>
  <c r="T1791" i="34"/>
  <c r="T1792" i="34"/>
  <c r="T1793" i="34"/>
  <c r="T1794" i="34"/>
  <c r="T1795" i="34"/>
  <c r="T1796" i="34"/>
  <c r="T1797" i="34"/>
  <c r="T1798" i="34"/>
  <c r="T1799" i="34"/>
  <c r="T1800" i="34"/>
  <c r="T1801" i="34"/>
  <c r="T1802" i="34"/>
  <c r="T1803" i="34"/>
  <c r="T1804" i="34"/>
  <c r="T1805" i="34"/>
  <c r="T1806" i="34"/>
  <c r="T1807" i="34"/>
  <c r="T1808" i="34"/>
  <c r="T1809" i="34"/>
  <c r="T1810" i="34"/>
  <c r="T1811" i="34"/>
  <c r="T1812" i="34"/>
  <c r="T1813" i="34"/>
  <c r="T1814" i="34"/>
  <c r="T1815" i="34"/>
  <c r="T1816" i="34"/>
  <c r="T1817" i="34"/>
  <c r="T1818" i="34"/>
  <c r="T1819" i="34"/>
  <c r="T1820" i="34"/>
  <c r="T1821" i="34"/>
  <c r="T1822" i="34"/>
  <c r="T1823" i="34"/>
  <c r="T1824" i="34"/>
  <c r="T1825" i="34"/>
  <c r="T1826" i="34"/>
  <c r="T1827" i="34"/>
  <c r="T1828" i="34"/>
  <c r="T1829" i="34"/>
  <c r="T1830" i="34"/>
  <c r="T1831" i="34"/>
  <c r="T1832" i="34"/>
  <c r="T1833" i="34"/>
  <c r="T1834" i="34"/>
  <c r="T1835" i="34"/>
  <c r="T1836" i="34"/>
  <c r="T1837" i="34"/>
  <c r="T1838" i="34"/>
  <c r="T1839" i="34"/>
  <c r="T1840" i="34"/>
  <c r="T1841" i="34"/>
  <c r="T1842" i="34"/>
  <c r="T1843" i="34"/>
  <c r="T1844" i="34"/>
  <c r="T1845" i="34"/>
  <c r="T1846" i="34"/>
  <c r="T1847" i="34"/>
  <c r="T1848" i="34"/>
  <c r="T1849" i="34"/>
  <c r="T1850" i="34"/>
  <c r="T1851" i="34"/>
  <c r="T1852" i="34"/>
  <c r="T1853" i="34"/>
  <c r="T1854" i="34"/>
  <c r="T1855" i="34"/>
  <c r="T1856" i="34"/>
  <c r="T1857" i="34"/>
  <c r="T1858" i="34"/>
  <c r="T1859" i="34"/>
  <c r="T1860" i="34"/>
  <c r="T1861" i="34"/>
  <c r="T1862" i="34"/>
  <c r="T1863" i="34"/>
  <c r="T1864" i="34"/>
  <c r="T1865" i="34"/>
  <c r="T1866" i="34"/>
  <c r="T1867" i="34"/>
  <c r="T1868" i="34"/>
  <c r="T1869" i="34"/>
  <c r="T1870" i="34"/>
  <c r="T1871" i="34"/>
  <c r="T1872" i="34"/>
  <c r="T1873" i="34"/>
  <c r="T1874" i="34"/>
  <c r="T1875" i="34"/>
  <c r="T1876" i="34"/>
  <c r="T1877" i="34"/>
  <c r="T1878" i="34"/>
  <c r="T1879" i="34"/>
  <c r="T1880" i="34"/>
  <c r="T1881" i="34"/>
  <c r="T1882" i="34"/>
  <c r="T1883" i="34"/>
  <c r="T1884" i="34"/>
  <c r="T1885" i="34"/>
  <c r="T1886" i="34"/>
  <c r="T1887" i="34"/>
  <c r="T1888" i="34"/>
  <c r="T1889" i="34"/>
  <c r="T1890" i="34"/>
  <c r="T1891" i="34"/>
  <c r="T1892" i="34"/>
  <c r="T1893" i="34"/>
  <c r="T1894" i="34"/>
  <c r="T1895" i="34"/>
  <c r="T1896" i="34"/>
  <c r="T1897" i="34"/>
  <c r="T1898" i="34"/>
  <c r="T1899" i="34"/>
  <c r="T1900" i="34"/>
  <c r="T1901" i="34"/>
  <c r="T1902" i="34"/>
  <c r="T1903" i="34"/>
  <c r="T1904" i="34"/>
  <c r="T1905" i="34"/>
  <c r="T1906" i="34"/>
  <c r="T1907" i="34"/>
  <c r="T1908" i="34"/>
  <c r="T1909" i="34"/>
  <c r="T1910" i="34"/>
  <c r="T1911" i="34"/>
  <c r="T1912" i="34"/>
  <c r="T1913" i="34"/>
  <c r="T1914" i="34"/>
  <c r="T1915" i="34"/>
  <c r="T1916" i="34"/>
  <c r="T1917" i="34"/>
  <c r="T1918" i="34"/>
  <c r="T1919" i="34"/>
  <c r="T1920" i="34"/>
  <c r="T1921" i="34"/>
  <c r="T1922" i="34"/>
  <c r="T1923" i="34"/>
  <c r="T1924" i="34"/>
  <c r="T1925" i="34"/>
  <c r="T1926" i="34"/>
  <c r="T1927" i="34"/>
  <c r="T1928" i="34"/>
  <c r="T1929" i="34"/>
  <c r="T1930" i="34"/>
  <c r="T1931" i="34"/>
  <c r="T1932" i="34"/>
  <c r="T1933" i="34"/>
  <c r="T1934" i="34"/>
  <c r="T1935" i="34"/>
  <c r="T1936" i="34"/>
  <c r="T1937" i="34"/>
  <c r="T1938" i="34"/>
  <c r="T1939" i="34"/>
  <c r="T1940" i="34"/>
  <c r="T1941" i="34"/>
  <c r="T1942" i="34"/>
  <c r="T1943" i="34"/>
  <c r="T1944" i="34"/>
  <c r="T1945" i="34"/>
  <c r="T1946" i="34"/>
  <c r="T1947" i="34"/>
  <c r="T1948" i="34"/>
  <c r="T1949" i="34"/>
  <c r="T1950" i="34"/>
  <c r="T1951" i="34"/>
  <c r="T1952" i="34"/>
  <c r="T1953" i="34"/>
  <c r="T1954" i="34"/>
  <c r="T1955" i="34"/>
  <c r="T1956" i="34"/>
  <c r="T1957" i="34"/>
  <c r="T1958" i="34"/>
  <c r="T1959" i="34"/>
  <c r="T1960" i="34"/>
  <c r="T1961" i="34"/>
  <c r="T1962" i="34"/>
  <c r="T1963" i="34"/>
  <c r="T1964" i="34"/>
  <c r="T1965" i="34"/>
  <c r="T1966" i="34"/>
  <c r="T1967" i="34"/>
  <c r="T1968" i="34"/>
  <c r="T1969" i="34"/>
  <c r="T1970" i="34"/>
  <c r="T1971" i="34"/>
  <c r="T1972" i="34"/>
  <c r="T1973" i="34"/>
  <c r="T1974" i="34"/>
  <c r="T1975" i="34"/>
  <c r="T1976" i="34"/>
  <c r="T1977" i="34"/>
  <c r="T1978" i="34"/>
  <c r="T1979" i="34"/>
  <c r="T1980" i="34"/>
  <c r="T1981" i="34"/>
  <c r="T1982" i="34"/>
  <c r="T1983" i="34"/>
  <c r="T1984" i="34"/>
  <c r="T1985" i="34"/>
  <c r="T1986" i="34"/>
  <c r="T1987" i="34"/>
  <c r="T1988" i="34"/>
  <c r="T1989" i="34"/>
  <c r="T1990" i="34"/>
  <c r="T1991" i="34"/>
  <c r="T1992" i="34"/>
  <c r="T1993" i="34"/>
  <c r="T1994" i="34"/>
  <c r="T1995" i="34"/>
  <c r="T1996" i="34"/>
  <c r="T1997" i="34"/>
  <c r="T1998" i="34"/>
  <c r="T1999" i="34"/>
  <c r="T2000" i="34"/>
  <c r="T2001" i="34"/>
  <c r="T2002" i="34"/>
  <c r="T2003" i="34"/>
  <c r="T2004" i="34"/>
  <c r="T2005" i="34"/>
  <c r="T2006" i="34"/>
  <c r="T2007" i="34"/>
  <c r="T2008" i="34"/>
  <c r="T2009" i="34"/>
  <c r="T2010" i="34"/>
  <c r="T2011" i="34"/>
  <c r="T2012" i="34"/>
  <c r="T2013" i="34"/>
  <c r="T2014" i="34"/>
  <c r="T2015" i="34"/>
  <c r="T2016" i="34"/>
  <c r="T2017" i="34"/>
  <c r="T2018" i="34"/>
  <c r="T2019" i="34"/>
  <c r="T2020" i="34"/>
  <c r="T2021" i="34"/>
  <c r="T2022" i="34"/>
  <c r="T2023" i="34"/>
  <c r="T2024" i="34"/>
  <c r="T2025" i="34"/>
  <c r="T2026" i="34"/>
  <c r="T2027" i="34"/>
  <c r="T2028" i="34"/>
  <c r="T2029" i="34"/>
  <c r="T2030" i="34"/>
  <c r="T2031" i="34"/>
  <c r="T2032" i="34"/>
  <c r="T2033" i="34"/>
  <c r="T2034" i="34"/>
  <c r="T2035" i="34"/>
  <c r="T2036" i="34"/>
  <c r="T2037" i="34"/>
  <c r="T2038" i="34"/>
  <c r="T2039" i="34"/>
  <c r="T2040" i="34"/>
  <c r="T2041" i="34"/>
  <c r="T2042" i="34"/>
  <c r="T2043" i="34"/>
  <c r="T2044" i="34"/>
  <c r="T2045" i="34"/>
  <c r="T2046" i="34"/>
  <c r="T2047" i="34"/>
  <c r="T2048" i="34"/>
  <c r="T2049" i="34"/>
  <c r="T2050" i="34"/>
  <c r="T2051" i="34"/>
  <c r="T2052" i="34"/>
  <c r="T2053" i="34"/>
  <c r="T2054" i="34"/>
  <c r="T2055" i="34"/>
  <c r="T2056" i="34"/>
  <c r="T2057" i="34"/>
  <c r="T2058" i="34"/>
  <c r="T2059" i="34"/>
  <c r="T2060" i="34"/>
  <c r="T2061" i="34"/>
  <c r="T2062" i="34"/>
  <c r="T2063" i="34"/>
  <c r="T2064" i="34"/>
  <c r="T2065" i="34"/>
  <c r="T2066" i="34"/>
  <c r="T2067" i="34"/>
  <c r="T2068" i="34"/>
  <c r="T2069" i="34"/>
  <c r="T2070" i="34"/>
  <c r="T2071" i="34"/>
  <c r="T2072" i="34"/>
  <c r="T2073" i="34"/>
  <c r="T2074" i="34"/>
  <c r="T2075" i="34"/>
  <c r="T2076" i="34"/>
  <c r="T2077" i="34"/>
  <c r="T2078" i="34"/>
  <c r="T2079" i="34"/>
  <c r="T2080" i="34"/>
  <c r="T2081" i="34"/>
  <c r="T2082" i="34"/>
  <c r="T2083" i="34"/>
  <c r="T2084" i="34"/>
  <c r="T2085" i="34"/>
  <c r="T2086" i="34"/>
  <c r="T2087" i="34"/>
  <c r="T2088" i="34"/>
  <c r="T2089" i="34"/>
  <c r="T2090" i="34"/>
  <c r="T2091" i="34"/>
  <c r="T2092" i="34"/>
  <c r="T2093" i="34"/>
  <c r="T2094" i="34"/>
  <c r="T2095" i="34"/>
  <c r="T2096" i="34"/>
  <c r="T2097" i="34"/>
  <c r="T2098" i="34"/>
  <c r="T2099" i="34"/>
  <c r="T2100" i="34"/>
  <c r="T2101" i="34"/>
  <c r="T2102" i="34"/>
  <c r="T2103" i="34"/>
  <c r="T2104" i="34"/>
  <c r="T2105" i="34"/>
  <c r="T2106" i="34"/>
  <c r="T2107" i="34"/>
  <c r="T2108" i="34"/>
  <c r="T2109" i="34"/>
  <c r="T2110" i="34"/>
  <c r="T2111" i="34"/>
  <c r="T2112" i="34"/>
  <c r="T2113" i="34"/>
  <c r="T2114" i="34"/>
  <c r="T2115" i="34"/>
  <c r="T2116" i="34"/>
  <c r="T2117" i="34"/>
  <c r="T2118" i="34"/>
  <c r="T2119" i="34"/>
  <c r="T2120" i="34"/>
  <c r="T2121" i="34"/>
  <c r="T2122" i="34"/>
  <c r="T2123" i="34"/>
  <c r="T2124" i="34"/>
  <c r="T2125" i="34"/>
  <c r="T2126" i="34"/>
  <c r="T2127" i="34"/>
  <c r="T2128" i="34"/>
  <c r="T2129" i="34"/>
  <c r="T2130" i="34"/>
  <c r="T2131" i="34"/>
  <c r="T2132" i="34"/>
  <c r="T2133" i="34"/>
  <c r="T2134" i="34"/>
  <c r="T2135" i="34"/>
  <c r="T2136" i="34"/>
  <c r="T2137" i="34"/>
  <c r="T2138" i="34"/>
  <c r="T2139" i="34"/>
  <c r="T2140" i="34"/>
  <c r="T2141" i="34"/>
  <c r="T2142" i="34"/>
  <c r="T2143" i="34"/>
  <c r="T2144" i="34"/>
  <c r="T2145" i="34"/>
  <c r="T2146" i="34"/>
  <c r="T2147" i="34"/>
  <c r="T2148" i="34"/>
  <c r="T2149" i="34"/>
  <c r="T2150" i="34"/>
  <c r="T2151" i="34"/>
  <c r="T2152" i="34"/>
  <c r="T2153" i="34"/>
  <c r="T2154" i="34"/>
  <c r="T2155" i="34"/>
  <c r="T2156" i="34"/>
  <c r="T2157" i="34"/>
  <c r="T2158" i="34"/>
  <c r="T2159" i="34"/>
  <c r="T2160" i="34"/>
  <c r="T2161" i="34"/>
  <c r="T2162" i="34"/>
  <c r="T2163" i="34"/>
  <c r="T2164" i="34"/>
  <c r="T2165" i="34"/>
  <c r="T2166" i="34"/>
  <c r="T2167" i="34"/>
  <c r="T2168" i="34"/>
  <c r="T2169" i="34"/>
  <c r="T2170" i="34"/>
  <c r="T2171" i="34"/>
  <c r="T2172" i="34"/>
  <c r="T2173" i="34"/>
  <c r="T2174" i="34"/>
  <c r="T2175" i="34"/>
  <c r="T2176" i="34"/>
  <c r="T2177" i="34"/>
  <c r="T2178" i="34"/>
  <c r="T2179" i="34"/>
  <c r="T2180" i="34"/>
  <c r="T2181" i="34"/>
  <c r="T2182" i="34"/>
  <c r="T2183" i="34"/>
  <c r="T2184" i="34"/>
  <c r="T2185" i="34"/>
  <c r="T2186" i="34"/>
  <c r="T2187" i="34"/>
  <c r="T2188" i="34"/>
  <c r="T2189" i="34"/>
  <c r="T2190" i="34"/>
  <c r="T2191" i="34"/>
  <c r="T2192" i="34"/>
  <c r="T2193" i="34"/>
  <c r="T2194" i="34"/>
  <c r="T2195" i="34"/>
  <c r="T2196" i="34"/>
  <c r="T2197" i="34"/>
  <c r="T2198" i="34"/>
  <c r="T2199" i="34"/>
  <c r="T2200" i="34"/>
  <c r="T2201" i="34"/>
  <c r="T2202" i="34"/>
  <c r="T2203" i="34"/>
  <c r="T2204" i="34"/>
  <c r="T2205" i="34"/>
  <c r="T2206" i="34"/>
  <c r="T2207" i="34"/>
  <c r="T2208" i="34"/>
  <c r="T2209" i="34"/>
  <c r="T2210" i="34"/>
  <c r="T2211" i="34"/>
  <c r="T2212" i="34"/>
  <c r="T2213" i="34"/>
  <c r="T2214" i="34"/>
  <c r="T2215" i="34"/>
  <c r="T2216" i="34"/>
  <c r="T2217" i="34"/>
  <c r="T2218" i="34"/>
  <c r="T2219" i="34"/>
  <c r="T2220" i="34"/>
  <c r="T2221" i="34"/>
  <c r="T2222" i="34"/>
  <c r="T2223" i="34"/>
  <c r="T2224" i="34"/>
  <c r="T2225" i="34"/>
  <c r="T2226" i="34"/>
  <c r="T2227" i="34"/>
  <c r="T2228" i="34"/>
  <c r="T2229" i="34"/>
  <c r="T2230" i="34"/>
  <c r="T2231" i="34"/>
  <c r="T2232" i="34"/>
  <c r="T2233" i="34"/>
  <c r="T2234" i="34"/>
  <c r="T2235" i="34"/>
  <c r="T2236" i="34"/>
  <c r="T2237" i="34"/>
  <c r="T2238" i="34"/>
  <c r="T2239" i="34"/>
  <c r="T2240" i="34"/>
  <c r="T2241" i="34"/>
  <c r="T2242" i="34"/>
  <c r="T2243" i="34"/>
  <c r="T2244" i="34"/>
  <c r="T2245" i="34"/>
  <c r="T2246" i="34"/>
  <c r="T2247" i="34"/>
  <c r="T2248" i="34"/>
  <c r="T2249" i="34"/>
  <c r="T2250" i="34"/>
  <c r="T2251" i="34"/>
  <c r="T2252" i="34"/>
  <c r="T2253" i="34"/>
  <c r="T2254" i="34"/>
  <c r="T2255" i="34"/>
  <c r="T2256" i="34"/>
  <c r="T2257" i="34"/>
  <c r="T2258" i="34"/>
  <c r="T2259" i="34"/>
  <c r="T2260" i="34"/>
  <c r="T2261" i="34"/>
  <c r="T2262" i="34"/>
  <c r="T2263" i="34"/>
  <c r="T2264" i="34"/>
  <c r="T2265" i="34"/>
  <c r="T2266" i="34"/>
  <c r="T2267" i="34"/>
  <c r="T2268" i="34"/>
  <c r="T2269" i="34"/>
  <c r="T2270" i="34"/>
  <c r="T2271" i="34"/>
  <c r="T2272" i="34"/>
  <c r="T2273" i="34"/>
  <c r="T2274" i="34"/>
  <c r="T2275" i="34"/>
  <c r="T2276" i="34"/>
  <c r="T2277" i="34"/>
  <c r="T2278" i="34"/>
  <c r="T2279" i="34"/>
  <c r="T2280" i="34"/>
  <c r="T2281" i="34"/>
  <c r="T2282" i="34"/>
  <c r="T2283" i="34"/>
  <c r="T2284" i="34"/>
  <c r="T2285" i="34"/>
  <c r="T2286" i="34"/>
  <c r="T2287" i="34"/>
  <c r="T2288" i="34"/>
  <c r="T2289" i="34"/>
  <c r="T2290" i="34"/>
  <c r="T2291" i="34"/>
  <c r="T2292" i="34"/>
  <c r="T2293" i="34"/>
  <c r="T2294" i="34"/>
  <c r="T2295" i="34"/>
  <c r="T2296" i="34"/>
  <c r="T2297" i="34"/>
  <c r="T2298" i="34"/>
  <c r="T2299" i="34"/>
  <c r="T2300" i="34"/>
  <c r="T2301" i="34"/>
  <c r="T2302" i="34"/>
  <c r="T2303" i="34"/>
  <c r="T2304" i="34"/>
  <c r="T2305" i="34"/>
  <c r="T2306" i="34"/>
  <c r="T2307" i="34"/>
  <c r="T2308" i="34"/>
  <c r="T2309" i="34"/>
  <c r="T2310" i="34"/>
  <c r="T2311" i="34"/>
  <c r="T2312" i="34"/>
  <c r="T2313" i="34"/>
  <c r="T2314" i="34"/>
  <c r="T2315" i="34"/>
  <c r="T2316" i="34"/>
  <c r="T2317" i="34"/>
  <c r="T2318" i="34"/>
  <c r="T2319" i="34"/>
  <c r="T2320" i="34"/>
  <c r="T2321" i="34"/>
  <c r="T2322" i="34"/>
  <c r="T2323" i="34"/>
  <c r="T2324" i="34"/>
  <c r="T2325" i="34"/>
  <c r="T2326" i="34"/>
  <c r="T2327" i="34"/>
  <c r="T2328" i="34"/>
  <c r="T2329" i="34"/>
  <c r="T2330" i="34"/>
  <c r="T2331" i="34"/>
  <c r="T2332" i="34"/>
  <c r="T2333" i="34"/>
  <c r="T2334" i="34"/>
  <c r="T2335" i="34"/>
  <c r="T2336" i="34"/>
  <c r="T2337" i="34"/>
  <c r="T2338" i="34"/>
  <c r="T2339" i="34"/>
  <c r="T2340" i="34"/>
  <c r="T2341" i="34"/>
  <c r="T2342" i="34"/>
  <c r="T2343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T2393" i="34"/>
  <c r="T2394" i="34"/>
  <c r="T2395" i="34"/>
  <c r="T2396" i="34"/>
  <c r="T2397" i="34"/>
  <c r="T2398" i="34"/>
  <c r="T2399" i="34"/>
  <c r="T2400" i="34"/>
  <c r="T2401" i="34"/>
  <c r="T2402" i="34"/>
  <c r="T2403" i="34"/>
  <c r="T2404" i="34"/>
  <c r="T2405" i="34"/>
  <c r="T2406" i="34"/>
  <c r="T2407" i="34"/>
  <c r="T2408" i="34"/>
  <c r="T2409" i="34"/>
  <c r="T2410" i="34"/>
  <c r="T2411" i="34"/>
  <c r="T2412" i="34"/>
  <c r="T2413" i="34"/>
  <c r="T2414" i="34"/>
  <c r="T2415" i="34"/>
  <c r="T2416" i="34"/>
  <c r="T2417" i="34"/>
  <c r="T2418" i="34"/>
  <c r="T2419" i="34"/>
  <c r="T2420" i="34"/>
  <c r="T2421" i="34"/>
  <c r="T2422" i="34"/>
  <c r="T2423" i="34"/>
  <c r="T2424" i="34"/>
  <c r="T2425" i="34"/>
  <c r="T2426" i="34"/>
  <c r="T2427" i="34"/>
  <c r="T2428" i="34"/>
  <c r="T2429" i="34"/>
  <c r="T2430" i="34"/>
  <c r="T2431" i="34"/>
  <c r="T2432" i="34"/>
  <c r="T2433" i="34"/>
  <c r="T2434" i="34"/>
  <c r="T2435" i="34"/>
  <c r="T2436" i="34"/>
  <c r="T2437" i="34"/>
  <c r="T2438" i="34"/>
  <c r="T2439" i="34"/>
  <c r="T2440" i="34"/>
  <c r="T2441" i="34"/>
  <c r="T2442" i="34"/>
  <c r="T2443" i="34"/>
  <c r="T2444" i="34"/>
  <c r="T2445" i="34"/>
  <c r="T2446" i="34"/>
  <c r="T2447" i="34"/>
  <c r="T2448" i="34"/>
  <c r="T2449" i="34"/>
  <c r="T2450" i="34"/>
  <c r="T2451" i="34"/>
  <c r="T2452" i="34"/>
  <c r="T2453" i="34"/>
  <c r="T2454" i="34"/>
  <c r="T2455" i="34"/>
  <c r="T2456" i="34"/>
  <c r="T2457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T2584" i="34"/>
  <c r="T2585" i="34"/>
  <c r="T2586" i="34"/>
  <c r="T2587" i="34"/>
  <c r="T2588" i="34"/>
  <c r="T2589" i="34"/>
  <c r="T2590" i="34"/>
  <c r="T2591" i="34"/>
  <c r="T2592" i="34"/>
  <c r="T2593" i="34"/>
  <c r="T2594" i="34"/>
  <c r="T2595" i="34"/>
  <c r="T2596" i="34"/>
  <c r="T2597" i="34"/>
  <c r="T2598" i="34"/>
  <c r="T2599" i="34"/>
  <c r="T2600" i="34"/>
  <c r="T2601" i="34"/>
  <c r="T2602" i="34"/>
  <c r="T2603" i="34"/>
  <c r="T2604" i="34"/>
  <c r="T2605" i="34"/>
  <c r="T2606" i="34"/>
  <c r="T2607" i="34"/>
  <c r="T2608" i="34"/>
  <c r="T2609" i="34"/>
  <c r="T2610" i="34"/>
  <c r="T2611" i="34"/>
  <c r="T2612" i="34"/>
  <c r="T2613" i="34"/>
  <c r="T2614" i="34"/>
  <c r="T2615" i="34"/>
  <c r="T2616" i="34"/>
  <c r="T2617" i="34"/>
  <c r="T2618" i="34"/>
  <c r="T2619" i="34"/>
  <c r="T2620" i="34"/>
  <c r="T2621" i="34"/>
  <c r="T2622" i="34"/>
  <c r="T2623" i="34"/>
  <c r="T2624" i="34"/>
  <c r="T2625" i="34"/>
  <c r="T2626" i="34"/>
  <c r="T2627" i="34"/>
  <c r="T2628" i="34"/>
  <c r="T2629" i="34"/>
  <c r="T2630" i="34"/>
  <c r="T2631" i="34"/>
  <c r="T2632" i="34"/>
  <c r="T2633" i="34"/>
  <c r="T2634" i="34"/>
  <c r="T2635" i="34"/>
  <c r="T2636" i="34"/>
  <c r="T2637" i="34"/>
  <c r="T2638" i="34"/>
  <c r="T2639" i="34"/>
  <c r="T2640" i="34"/>
  <c r="T2641" i="34"/>
  <c r="T2642" i="34"/>
  <c r="T2643" i="34"/>
  <c r="T2644" i="34"/>
  <c r="T2645" i="34"/>
  <c r="T2646" i="34"/>
  <c r="T2647" i="34"/>
  <c r="T2648" i="34"/>
  <c r="T2649" i="34"/>
  <c r="T2650" i="34"/>
  <c r="T2651" i="34"/>
  <c r="T2652" i="34"/>
  <c r="T2653" i="34"/>
  <c r="T2654" i="34"/>
  <c r="T2655" i="34"/>
  <c r="T2656" i="34"/>
  <c r="T2657" i="34"/>
  <c r="T2658" i="34"/>
  <c r="T2659" i="34"/>
  <c r="T2660" i="34"/>
  <c r="T2661" i="34"/>
  <c r="T2662" i="34"/>
  <c r="T2663" i="34"/>
  <c r="T2664" i="34"/>
  <c r="T2665" i="34"/>
  <c r="T2666" i="34"/>
  <c r="T2667" i="34"/>
  <c r="T2668" i="34"/>
  <c r="T2669" i="34"/>
  <c r="T2670" i="34"/>
  <c r="T2671" i="34"/>
  <c r="T2672" i="34"/>
  <c r="T2673" i="34"/>
  <c r="T2674" i="34"/>
  <c r="T2675" i="34"/>
  <c r="T2676" i="34"/>
  <c r="T2677" i="34"/>
  <c r="T2678" i="34"/>
  <c r="T2679" i="34"/>
  <c r="T2680" i="34"/>
  <c r="T2681" i="34"/>
  <c r="T2682" i="34"/>
  <c r="T2683" i="34"/>
  <c r="T2684" i="34"/>
  <c r="T2685" i="34"/>
  <c r="T2686" i="34"/>
  <c r="T2687" i="34"/>
  <c r="T2688" i="34"/>
  <c r="T2689" i="34"/>
  <c r="T2690" i="34"/>
  <c r="T2691" i="34"/>
  <c r="T2692" i="34"/>
  <c r="T2693" i="34"/>
  <c r="T2694" i="34"/>
  <c r="T2695" i="34"/>
  <c r="T2696" i="34"/>
  <c r="T2697" i="34"/>
  <c r="T2698" i="34"/>
  <c r="T2699" i="34"/>
  <c r="T2700" i="34"/>
  <c r="T2701" i="34"/>
  <c r="T2702" i="34"/>
  <c r="T2703" i="34"/>
  <c r="T2704" i="34"/>
  <c r="T2705" i="34"/>
  <c r="T2706" i="34"/>
  <c r="T2707" i="34"/>
  <c r="T2708" i="34"/>
  <c r="T2709" i="34"/>
  <c r="T2710" i="34"/>
  <c r="T2711" i="34"/>
  <c r="T2712" i="34"/>
  <c r="T2713" i="34"/>
  <c r="T2714" i="34"/>
  <c r="T2715" i="34"/>
  <c r="T2716" i="34"/>
  <c r="T2717" i="34"/>
  <c r="T2718" i="34"/>
  <c r="T2719" i="34"/>
  <c r="T2720" i="34"/>
  <c r="T2721" i="34"/>
  <c r="T2722" i="34"/>
  <c r="T2723" i="34"/>
  <c r="T2724" i="34"/>
  <c r="T2725" i="34"/>
  <c r="T2726" i="34"/>
  <c r="T2727" i="34"/>
  <c r="T2728" i="34"/>
  <c r="T2729" i="34"/>
  <c r="T2730" i="34"/>
  <c r="T2731" i="34"/>
  <c r="T2732" i="34"/>
  <c r="T2733" i="34"/>
  <c r="T2734" i="34"/>
  <c r="T2735" i="34"/>
  <c r="T2736" i="34"/>
  <c r="T2737" i="34"/>
  <c r="T2738" i="34"/>
  <c r="T2739" i="34"/>
  <c r="T2740" i="34"/>
  <c r="T2741" i="34"/>
  <c r="T2742" i="34"/>
  <c r="T2743" i="34"/>
  <c r="T2744" i="34"/>
  <c r="T2745" i="34"/>
  <c r="T2746" i="34"/>
  <c r="T2747" i="34"/>
  <c r="T2748" i="34"/>
  <c r="T2749" i="34"/>
  <c r="T2750" i="34"/>
  <c r="T2751" i="34"/>
  <c r="T2752" i="34"/>
  <c r="T2753" i="34"/>
  <c r="T2754" i="34"/>
  <c r="T2755" i="34"/>
  <c r="T2756" i="34"/>
  <c r="T2757" i="34"/>
  <c r="T2758" i="34"/>
  <c r="T2759" i="34"/>
  <c r="T2760" i="34"/>
  <c r="T2761" i="34"/>
  <c r="T2762" i="34"/>
  <c r="T2763" i="34"/>
  <c r="T2764" i="34"/>
  <c r="T2765" i="34"/>
  <c r="T2766" i="34"/>
  <c r="T2767" i="34"/>
  <c r="T2768" i="34"/>
  <c r="T2769" i="34"/>
  <c r="T2770" i="34"/>
  <c r="T2771" i="34"/>
  <c r="T2772" i="34"/>
  <c r="T2773" i="34"/>
  <c r="T2774" i="34"/>
  <c r="T2775" i="34"/>
  <c r="T2776" i="34"/>
  <c r="T2777" i="34"/>
  <c r="T2778" i="34"/>
  <c r="T2779" i="34"/>
  <c r="T2780" i="34"/>
  <c r="T2781" i="34"/>
  <c r="T2782" i="34"/>
  <c r="T2783" i="34"/>
  <c r="T2784" i="34"/>
  <c r="T2785" i="34"/>
  <c r="T2786" i="34"/>
  <c r="T2787" i="34"/>
  <c r="T2788" i="34"/>
  <c r="T2789" i="34"/>
  <c r="T2790" i="34"/>
  <c r="T2791" i="34"/>
  <c r="T2792" i="34"/>
  <c r="T2793" i="34"/>
  <c r="T2794" i="34"/>
  <c r="T2795" i="34"/>
  <c r="T2796" i="34"/>
  <c r="T2797" i="34"/>
  <c r="T2798" i="34"/>
  <c r="T2799" i="34"/>
  <c r="T2800" i="34"/>
  <c r="T2801" i="34"/>
  <c r="T2802" i="34"/>
  <c r="T2803" i="34"/>
  <c r="T2804" i="34"/>
  <c r="T2805" i="34"/>
  <c r="T2806" i="34"/>
  <c r="T2807" i="34"/>
  <c r="T2808" i="34"/>
  <c r="T2809" i="34"/>
  <c r="T2810" i="34"/>
  <c r="T2811" i="34"/>
  <c r="T2812" i="34"/>
  <c r="T2813" i="34"/>
  <c r="T2814" i="34"/>
  <c r="T2815" i="34"/>
  <c r="T2816" i="34"/>
  <c r="T2817" i="34"/>
  <c r="T2818" i="34"/>
  <c r="T2819" i="34"/>
  <c r="T2820" i="34"/>
  <c r="T2821" i="34"/>
  <c r="T2822" i="34"/>
  <c r="T2823" i="34"/>
  <c r="T2824" i="34"/>
  <c r="T2825" i="34"/>
  <c r="T2826" i="34"/>
  <c r="T2827" i="34"/>
  <c r="T2828" i="34"/>
  <c r="T2829" i="34"/>
  <c r="T2830" i="34"/>
  <c r="T2831" i="34"/>
  <c r="T2832" i="34"/>
  <c r="T2833" i="34"/>
  <c r="T2834" i="34"/>
  <c r="T2835" i="34"/>
  <c r="T2836" i="34"/>
  <c r="T2837" i="34"/>
  <c r="T2838" i="34"/>
  <c r="T2839" i="34"/>
  <c r="T2840" i="34"/>
  <c r="T2841" i="34"/>
  <c r="T2842" i="34"/>
  <c r="T2843" i="34"/>
  <c r="T2844" i="34"/>
  <c r="T2845" i="34"/>
  <c r="T2846" i="34"/>
  <c r="T2847" i="34"/>
  <c r="T2848" i="34"/>
  <c r="T2849" i="34"/>
  <c r="T2850" i="34"/>
  <c r="T2851" i="34"/>
  <c r="T2852" i="34"/>
  <c r="T2853" i="34"/>
  <c r="T2854" i="34"/>
  <c r="T2855" i="34"/>
  <c r="T2856" i="34"/>
  <c r="T2857" i="34"/>
  <c r="T2858" i="34"/>
  <c r="T2859" i="34"/>
  <c r="T2860" i="34"/>
  <c r="T2861" i="34"/>
  <c r="T2862" i="34"/>
  <c r="T2863" i="34"/>
  <c r="T2864" i="34"/>
  <c r="T2865" i="34"/>
  <c r="T2866" i="34"/>
  <c r="T2867" i="34"/>
  <c r="T2868" i="34"/>
  <c r="T2869" i="34"/>
  <c r="T2870" i="34"/>
  <c r="T2871" i="34"/>
  <c r="T2872" i="34"/>
  <c r="T2873" i="34"/>
  <c r="T2874" i="34"/>
  <c r="T2875" i="34"/>
  <c r="T2876" i="34"/>
  <c r="T2877" i="34"/>
  <c r="T2878" i="34"/>
  <c r="T2879" i="34"/>
  <c r="T2880" i="34"/>
  <c r="T2881" i="34"/>
  <c r="T2882" i="34"/>
  <c r="T2883" i="34"/>
  <c r="T2884" i="34"/>
  <c r="T2885" i="34"/>
  <c r="T2886" i="34"/>
  <c r="T2887" i="34"/>
  <c r="T2888" i="34"/>
  <c r="T2889" i="34"/>
  <c r="T2890" i="34"/>
  <c r="T2891" i="34"/>
  <c r="T2892" i="34"/>
  <c r="T2893" i="34"/>
  <c r="T2894" i="34"/>
  <c r="T2895" i="34"/>
  <c r="T2896" i="34"/>
  <c r="T2897" i="34"/>
  <c r="T2898" i="34"/>
  <c r="T2899" i="34"/>
  <c r="T2900" i="34"/>
  <c r="T2901" i="34"/>
  <c r="T2902" i="34"/>
  <c r="T2903" i="34"/>
  <c r="T2904" i="34"/>
  <c r="T2905" i="34"/>
  <c r="T2906" i="34"/>
  <c r="T2907" i="34"/>
  <c r="T2908" i="34"/>
  <c r="T2909" i="34"/>
  <c r="T2910" i="34"/>
  <c r="T2911" i="34"/>
  <c r="T2912" i="34"/>
  <c r="T2913" i="34"/>
  <c r="T2914" i="34"/>
  <c r="T2915" i="34"/>
  <c r="T2916" i="34"/>
  <c r="T2917" i="34"/>
  <c r="T2918" i="34"/>
  <c r="T2919" i="34"/>
  <c r="T2920" i="34"/>
  <c r="T2921" i="34"/>
  <c r="T2922" i="34"/>
  <c r="T2923" i="34"/>
  <c r="T2924" i="34"/>
  <c r="T2925" i="34"/>
  <c r="T2926" i="34"/>
  <c r="T2927" i="34"/>
  <c r="T2928" i="34"/>
  <c r="T2929" i="34"/>
  <c r="T2930" i="34"/>
  <c r="T2931" i="34"/>
  <c r="T2932" i="34"/>
  <c r="T2933" i="34"/>
  <c r="T2934" i="34"/>
  <c r="T2935" i="34"/>
  <c r="T2936" i="34"/>
  <c r="T2937" i="34"/>
  <c r="T2938" i="34"/>
  <c r="T2939" i="34"/>
  <c r="T2940" i="34"/>
  <c r="T2941" i="34"/>
  <c r="T2942" i="34"/>
  <c r="T2943" i="34"/>
  <c r="T2944" i="34"/>
  <c r="T2945" i="34"/>
  <c r="T2946" i="34"/>
  <c r="T2947" i="34"/>
  <c r="T2948" i="34"/>
  <c r="T2949" i="34"/>
  <c r="T2950" i="34"/>
  <c r="T2951" i="34"/>
  <c r="T2952" i="34"/>
  <c r="T2953" i="34"/>
  <c r="T2954" i="34"/>
  <c r="T2955" i="34"/>
  <c r="T2956" i="34"/>
  <c r="T2957" i="34"/>
  <c r="T2958" i="34"/>
  <c r="T2959" i="34"/>
  <c r="T2960" i="34"/>
  <c r="T2961" i="34"/>
  <c r="T2962" i="34"/>
  <c r="T2963" i="34"/>
  <c r="T2964" i="34"/>
  <c r="T2965" i="34"/>
  <c r="T2966" i="34"/>
  <c r="T2967" i="34"/>
  <c r="T2968" i="34"/>
  <c r="T2969" i="34"/>
  <c r="T2970" i="34"/>
  <c r="T2971" i="34"/>
  <c r="T2972" i="34"/>
  <c r="T2973" i="34"/>
  <c r="T2974" i="34"/>
  <c r="T2975" i="34"/>
  <c r="T2976" i="34"/>
  <c r="T2977" i="34"/>
  <c r="T2978" i="34"/>
  <c r="T2979" i="34"/>
  <c r="T2980" i="34"/>
  <c r="T2981" i="34"/>
  <c r="T2982" i="34"/>
  <c r="T2983" i="34"/>
  <c r="T2984" i="34"/>
  <c r="T2985" i="34"/>
  <c r="T2986" i="34"/>
  <c r="T2987" i="34"/>
  <c r="T2988" i="34"/>
  <c r="T2989" i="34"/>
  <c r="T2990" i="34"/>
  <c r="T2991" i="34"/>
  <c r="T2992" i="34"/>
  <c r="T2993" i="34"/>
  <c r="T2994" i="34"/>
  <c r="T2995" i="34"/>
  <c r="T2996" i="34"/>
  <c r="T2997" i="34"/>
  <c r="T2998" i="34"/>
  <c r="T2999" i="34"/>
  <c r="T3000" i="34"/>
  <c r="T3001" i="34"/>
  <c r="T3002" i="34"/>
  <c r="T3003" i="34"/>
  <c r="T3004" i="34"/>
  <c r="T3005" i="34"/>
  <c r="T3006" i="34"/>
  <c r="T3007" i="34"/>
  <c r="T3008" i="34"/>
  <c r="T3009" i="34"/>
  <c r="T3010" i="34"/>
  <c r="T3011" i="34"/>
  <c r="T3012" i="34"/>
  <c r="T3013" i="34"/>
  <c r="T3014" i="34"/>
  <c r="T3015" i="34"/>
  <c r="T3016" i="34"/>
  <c r="T3017" i="34"/>
  <c r="T3018" i="34"/>
  <c r="T3019" i="34"/>
  <c r="T3020" i="34"/>
  <c r="T3021" i="34"/>
  <c r="T3022" i="34"/>
  <c r="T3023" i="34"/>
  <c r="T3024" i="34"/>
  <c r="T3025" i="34"/>
  <c r="T3026" i="34"/>
  <c r="T3027" i="34"/>
  <c r="T3028" i="34"/>
  <c r="T3029" i="34"/>
  <c r="T3030" i="34"/>
  <c r="T3031" i="34"/>
  <c r="T3032" i="34"/>
  <c r="T3033" i="34"/>
  <c r="T3034" i="34"/>
  <c r="T3035" i="34"/>
  <c r="T3036" i="34"/>
  <c r="T3037" i="34"/>
  <c r="T3038" i="34"/>
  <c r="T3039" i="34"/>
  <c r="T3040" i="34"/>
  <c r="T3041" i="34"/>
  <c r="T3042" i="34"/>
  <c r="T3043" i="34"/>
  <c r="T3044" i="34"/>
  <c r="T3045" i="34"/>
  <c r="T3046" i="34"/>
  <c r="T3047" i="34"/>
  <c r="T3048" i="34"/>
  <c r="T3049" i="34"/>
  <c r="T3050" i="34"/>
  <c r="T3051" i="34"/>
  <c r="T3052" i="34"/>
  <c r="T3053" i="34"/>
  <c r="T3054" i="34"/>
  <c r="T3055" i="34"/>
  <c r="T3056" i="34"/>
  <c r="T3057" i="34"/>
  <c r="T3058" i="34"/>
  <c r="T3059" i="34"/>
  <c r="T3060" i="34"/>
  <c r="T3061" i="34"/>
  <c r="T3062" i="34"/>
  <c r="T3063" i="34"/>
  <c r="T3064" i="34"/>
  <c r="T3065" i="34"/>
  <c r="T3066" i="34"/>
  <c r="T3067" i="34"/>
  <c r="T3068" i="34"/>
  <c r="T3069" i="34"/>
  <c r="T3070" i="34"/>
  <c r="T3071" i="34"/>
  <c r="T3072" i="34"/>
  <c r="T3073" i="34"/>
  <c r="T3074" i="34"/>
  <c r="T3075" i="34"/>
  <c r="T3076" i="34"/>
  <c r="T3077" i="34"/>
  <c r="T3078" i="34"/>
  <c r="T3079" i="34"/>
  <c r="T3080" i="34"/>
  <c r="T3081" i="34"/>
  <c r="T3082" i="34"/>
  <c r="T3083" i="34"/>
  <c r="T3084" i="34"/>
  <c r="T3085" i="34"/>
  <c r="T3086" i="34"/>
  <c r="T3087" i="34"/>
  <c r="T3088" i="34"/>
  <c r="T3089" i="34"/>
  <c r="T3090" i="34"/>
  <c r="T3091" i="34"/>
  <c r="T3092" i="34"/>
  <c r="T3093" i="34"/>
  <c r="T3094" i="34"/>
  <c r="T3095" i="34"/>
  <c r="T3096" i="34"/>
  <c r="T3097" i="34"/>
  <c r="T3098" i="34"/>
  <c r="T3099" i="34"/>
  <c r="T3100" i="34"/>
  <c r="T3101" i="34"/>
  <c r="T3102" i="34"/>
  <c r="T3103" i="34"/>
  <c r="T3104" i="34"/>
  <c r="T3105" i="34"/>
  <c r="T3106" i="34"/>
  <c r="T3107" i="34"/>
  <c r="T3108" i="34"/>
  <c r="T3109" i="34"/>
  <c r="T3110" i="34"/>
  <c r="T3111" i="34"/>
  <c r="T3112" i="34"/>
  <c r="T3113" i="34"/>
  <c r="T3114" i="34"/>
  <c r="T3115" i="34"/>
  <c r="T3116" i="34"/>
  <c r="T3117" i="34"/>
  <c r="T3118" i="34"/>
  <c r="T3119" i="34"/>
  <c r="T3120" i="34"/>
  <c r="T3121" i="34"/>
  <c r="T3122" i="34"/>
  <c r="T3123" i="34"/>
  <c r="T3124" i="34"/>
  <c r="T3125" i="34"/>
  <c r="T3126" i="34"/>
  <c r="T3127" i="34"/>
  <c r="T3128" i="34"/>
  <c r="T3129" i="34"/>
  <c r="T3130" i="34"/>
  <c r="T3131" i="34"/>
  <c r="T3132" i="34"/>
  <c r="T3133" i="34"/>
  <c r="T3134" i="34"/>
  <c r="T3135" i="34"/>
  <c r="T3136" i="34"/>
  <c r="T3137" i="34"/>
  <c r="T3138" i="34"/>
  <c r="T3139" i="34"/>
  <c r="T3140" i="34"/>
  <c r="T3141" i="34"/>
  <c r="T3142" i="34"/>
  <c r="T3143" i="34"/>
  <c r="T3144" i="34"/>
  <c r="T3145" i="34"/>
  <c r="T3146" i="34"/>
  <c r="T3147" i="34"/>
  <c r="T3148" i="34"/>
  <c r="T3149" i="34"/>
  <c r="T3150" i="34"/>
  <c r="T3151" i="34"/>
  <c r="T3152" i="34"/>
  <c r="T3153" i="34"/>
  <c r="T3154" i="34"/>
  <c r="T3155" i="34"/>
  <c r="T3156" i="34"/>
  <c r="T3157" i="34"/>
  <c r="T3158" i="34"/>
  <c r="T3159" i="34"/>
  <c r="T3160" i="34"/>
  <c r="T3161" i="34"/>
  <c r="T3162" i="34"/>
  <c r="T3163" i="34"/>
  <c r="T3164" i="34"/>
  <c r="T3165" i="34"/>
  <c r="T3166" i="34"/>
  <c r="T3167" i="34"/>
  <c r="T3168" i="34"/>
  <c r="T3169" i="34"/>
  <c r="T3170" i="34"/>
  <c r="T3171" i="34"/>
  <c r="T3172" i="34"/>
  <c r="T3173" i="34"/>
  <c r="T3174" i="34"/>
  <c r="T3175" i="34"/>
  <c r="T3176" i="34"/>
  <c r="T3177" i="34"/>
  <c r="T3178" i="34"/>
  <c r="T3179" i="34"/>
  <c r="T3180" i="34"/>
  <c r="T3181" i="34"/>
  <c r="T3182" i="34"/>
  <c r="T3183" i="34"/>
  <c r="T3184" i="34"/>
  <c r="T3185" i="34"/>
  <c r="T3186" i="34"/>
  <c r="T3187" i="34"/>
  <c r="T3188" i="34"/>
  <c r="T3189" i="34"/>
  <c r="T3190" i="34"/>
  <c r="T3191" i="34"/>
  <c r="T3192" i="34"/>
  <c r="T3193" i="34"/>
  <c r="T3194" i="34"/>
  <c r="T3195" i="34"/>
  <c r="T3196" i="34"/>
  <c r="T3197" i="34"/>
  <c r="T3198" i="34"/>
  <c r="T3199" i="34"/>
  <c r="T3200" i="34"/>
  <c r="T3201" i="34"/>
  <c r="T3202" i="34"/>
  <c r="T3203" i="34"/>
  <c r="T3204" i="34"/>
  <c r="T3205" i="34"/>
  <c r="T3206" i="34"/>
  <c r="T3207" i="34"/>
  <c r="T3208" i="34"/>
  <c r="T3209" i="34"/>
  <c r="T3210" i="34"/>
  <c r="T3211" i="34"/>
  <c r="T3212" i="34"/>
  <c r="T3213" i="34"/>
  <c r="T3214" i="34"/>
  <c r="T3215" i="34"/>
  <c r="T3216" i="34"/>
  <c r="T3217" i="34"/>
  <c r="T3218" i="34"/>
  <c r="T3219" i="34"/>
  <c r="T3220" i="34"/>
  <c r="T3221" i="34"/>
  <c r="T3222" i="34"/>
  <c r="T3223" i="34"/>
  <c r="T3224" i="34"/>
  <c r="T3225" i="34"/>
  <c r="T3226" i="34"/>
  <c r="T3227" i="34"/>
  <c r="T3228" i="34"/>
  <c r="T3229" i="34"/>
  <c r="T3230" i="34"/>
  <c r="T3231" i="34"/>
  <c r="T3232" i="34"/>
  <c r="T3233" i="34"/>
  <c r="T3234" i="34"/>
  <c r="T3235" i="34"/>
  <c r="T3236" i="34"/>
  <c r="T3237" i="34"/>
  <c r="T3238" i="34"/>
  <c r="T3239" i="34"/>
  <c r="T3240" i="34"/>
  <c r="T3241" i="34"/>
  <c r="T3242" i="34"/>
  <c r="T3243" i="34"/>
  <c r="T3244" i="34"/>
  <c r="T3245" i="34"/>
  <c r="T3246" i="34"/>
  <c r="T3247" i="34"/>
  <c r="T3248" i="34"/>
  <c r="T3249" i="34"/>
  <c r="T3250" i="34"/>
  <c r="T3251" i="34"/>
  <c r="T3252" i="34"/>
  <c r="T3253" i="34"/>
  <c r="T3254" i="34"/>
  <c r="T3255" i="34"/>
  <c r="T3256" i="34"/>
  <c r="T3257" i="34"/>
  <c r="T3258" i="34"/>
  <c r="T3259" i="34"/>
  <c r="T3260" i="34"/>
  <c r="T3261" i="34"/>
  <c r="T3262" i="34"/>
  <c r="T3263" i="34"/>
  <c r="T3264" i="34"/>
  <c r="T3265" i="34"/>
  <c r="T3266" i="34"/>
  <c r="T3267" i="34"/>
  <c r="T3268" i="34"/>
  <c r="T3269" i="34"/>
  <c r="T3270" i="34"/>
  <c r="T3271" i="34"/>
  <c r="T3272" i="34"/>
  <c r="T3273" i="34"/>
  <c r="T3274" i="34"/>
  <c r="T3275" i="34"/>
  <c r="T3276" i="34"/>
  <c r="T3277" i="34"/>
  <c r="T3278" i="34"/>
  <c r="T3279" i="34"/>
  <c r="T3280" i="34"/>
  <c r="T3281" i="34"/>
  <c r="T3282" i="34"/>
  <c r="T3283" i="34"/>
  <c r="T3284" i="34"/>
  <c r="T3285" i="34"/>
  <c r="T3286" i="34"/>
  <c r="T3287" i="34"/>
  <c r="T3288" i="34"/>
  <c r="T3289" i="34"/>
  <c r="T3290" i="34"/>
  <c r="T3291" i="34"/>
  <c r="T3292" i="34"/>
  <c r="T3293" i="34"/>
  <c r="T3294" i="34"/>
  <c r="T3295" i="34"/>
  <c r="T3296" i="34"/>
  <c r="T3297" i="34"/>
  <c r="T3298" i="34"/>
  <c r="T3299" i="34"/>
  <c r="T3300" i="34"/>
  <c r="T3301" i="34"/>
  <c r="T3302" i="34"/>
  <c r="T3303" i="34"/>
  <c r="T3304" i="34"/>
  <c r="T3305" i="34"/>
  <c r="T3306" i="34"/>
  <c r="T3307" i="34"/>
  <c r="T3308" i="34"/>
  <c r="T3309" i="34"/>
  <c r="T3310" i="34"/>
  <c r="T3311" i="34"/>
  <c r="T3312" i="34"/>
  <c r="T3313" i="34"/>
  <c r="T3314" i="34"/>
  <c r="T3315" i="34"/>
  <c r="T3316" i="34"/>
  <c r="T3317" i="34"/>
  <c r="T3318" i="34"/>
  <c r="T3319" i="34"/>
  <c r="T3320" i="34"/>
  <c r="T3321" i="34"/>
  <c r="T3322" i="34"/>
  <c r="T3323" i="34"/>
  <c r="T3324" i="34"/>
  <c r="T3325" i="34"/>
  <c r="T3326" i="34"/>
  <c r="T3327" i="34"/>
  <c r="T3328" i="34"/>
  <c r="T3329" i="34"/>
  <c r="T3330" i="34"/>
  <c r="T3331" i="34"/>
  <c r="T3332" i="34"/>
  <c r="T3333" i="34"/>
  <c r="T3334" i="34"/>
  <c r="T3335" i="34"/>
  <c r="T3336" i="34"/>
  <c r="T3337" i="34"/>
  <c r="T3338" i="34"/>
  <c r="T3339" i="34"/>
  <c r="T3340" i="34"/>
  <c r="T3341" i="34"/>
  <c r="T3342" i="34"/>
  <c r="T3343" i="34"/>
  <c r="T3344" i="34"/>
  <c r="T3345" i="34"/>
  <c r="T3346" i="34"/>
  <c r="T3347" i="34"/>
  <c r="T3348" i="34"/>
  <c r="T3349" i="34"/>
  <c r="T3350" i="34"/>
  <c r="T3351" i="34"/>
  <c r="T3352" i="34"/>
  <c r="T3353" i="34"/>
  <c r="T3354" i="34"/>
  <c r="T3355" i="34"/>
  <c r="T3356" i="34"/>
  <c r="T3357" i="34"/>
  <c r="T3358" i="34"/>
  <c r="T3359" i="34"/>
  <c r="T3360" i="34"/>
  <c r="T3361" i="34"/>
  <c r="T3362" i="34"/>
  <c r="T3363" i="34"/>
  <c r="T3364" i="34"/>
  <c r="T3365" i="34"/>
  <c r="T3366" i="34"/>
  <c r="T3367" i="34"/>
  <c r="T3368" i="34"/>
  <c r="T3369" i="34"/>
  <c r="T3370" i="34"/>
  <c r="T3371" i="34"/>
  <c r="T3372" i="34"/>
  <c r="T3373" i="34"/>
  <c r="T3374" i="34"/>
  <c r="T3375" i="34"/>
  <c r="T3376" i="34"/>
  <c r="T3377" i="34"/>
  <c r="T3378" i="34"/>
  <c r="T3379" i="34"/>
  <c r="T3380" i="34"/>
  <c r="T3381" i="34"/>
  <c r="T3382" i="34"/>
  <c r="T3383" i="34"/>
  <c r="T3384" i="34"/>
  <c r="T3385" i="34"/>
  <c r="T3386" i="34"/>
  <c r="T3387" i="34"/>
  <c r="T3388" i="34"/>
  <c r="T3389" i="34"/>
  <c r="T3390" i="34"/>
  <c r="T3391" i="34"/>
  <c r="T3392" i="34"/>
  <c r="T3393" i="34"/>
  <c r="T3394" i="34"/>
  <c r="T3395" i="34"/>
  <c r="T3396" i="34"/>
  <c r="T3397" i="34"/>
  <c r="T3398" i="34"/>
  <c r="T3399" i="34"/>
  <c r="T3400" i="34"/>
  <c r="T3401" i="34"/>
  <c r="T3402" i="34"/>
  <c r="T3403" i="34"/>
  <c r="T3404" i="34"/>
  <c r="T3405" i="34"/>
  <c r="T3406" i="34"/>
  <c r="T3407" i="34"/>
  <c r="T3408" i="34"/>
  <c r="T3409" i="34"/>
  <c r="T3410" i="34"/>
  <c r="T3411" i="34"/>
  <c r="T3412" i="34"/>
  <c r="T3413" i="34"/>
  <c r="T3414" i="34"/>
  <c r="T3415" i="34"/>
  <c r="T3416" i="34"/>
  <c r="T3417" i="34"/>
  <c r="T3418" i="34"/>
  <c r="T3419" i="34"/>
  <c r="T3420" i="34"/>
  <c r="T3421" i="34"/>
  <c r="T3422" i="34"/>
  <c r="T3423" i="34"/>
  <c r="T3424" i="34"/>
  <c r="T3425" i="34"/>
  <c r="T3426" i="34"/>
  <c r="T3427" i="34"/>
  <c r="T3428" i="34"/>
  <c r="T3429" i="34"/>
  <c r="T3430" i="34"/>
  <c r="T3431" i="34"/>
  <c r="T3432" i="34"/>
  <c r="T3433" i="34"/>
  <c r="T3434" i="34"/>
  <c r="T3435" i="34"/>
  <c r="T3436" i="34"/>
  <c r="T3437" i="34"/>
  <c r="T3438" i="34"/>
  <c r="T3439" i="34"/>
  <c r="T3440" i="34"/>
  <c r="T3441" i="34"/>
  <c r="T3442" i="34"/>
  <c r="T3443" i="34"/>
  <c r="T3444" i="34"/>
  <c r="T3445" i="34"/>
  <c r="T3446" i="34"/>
  <c r="T3447" i="34"/>
  <c r="T3448" i="34"/>
  <c r="T3449" i="34"/>
  <c r="T3450" i="34"/>
  <c r="T3451" i="34"/>
  <c r="T3452" i="34"/>
  <c r="T3453" i="34"/>
  <c r="T3454" i="34"/>
  <c r="T3455" i="34"/>
  <c r="T3456" i="34"/>
  <c r="T3457" i="34"/>
  <c r="T3458" i="34"/>
  <c r="T3459" i="34"/>
  <c r="T3460" i="34"/>
  <c r="T3461" i="34"/>
  <c r="T3462" i="34"/>
  <c r="T3463" i="34"/>
  <c r="T3464" i="34"/>
  <c r="T3465" i="34"/>
  <c r="T3466" i="34"/>
  <c r="T3467" i="34"/>
  <c r="T3468" i="34"/>
  <c r="T3469" i="34"/>
  <c r="T3470" i="34"/>
  <c r="T3471" i="34"/>
  <c r="T3472" i="34"/>
  <c r="T3473" i="34"/>
  <c r="T3474" i="34"/>
  <c r="T3475" i="34"/>
  <c r="T3476" i="34"/>
  <c r="T3477" i="34"/>
  <c r="T3478" i="34"/>
  <c r="T3479" i="34"/>
  <c r="T3480" i="34"/>
  <c r="T3481" i="34"/>
  <c r="T3482" i="34"/>
  <c r="T3483" i="34"/>
  <c r="T3484" i="34"/>
  <c r="T3485" i="34"/>
  <c r="T3486" i="34"/>
  <c r="T3487" i="34"/>
  <c r="T3488" i="34"/>
  <c r="T3489" i="34"/>
  <c r="T3490" i="34"/>
  <c r="T3491" i="34"/>
  <c r="T3492" i="34"/>
  <c r="T3493" i="34"/>
  <c r="T3494" i="34"/>
  <c r="T3495" i="34"/>
  <c r="T3496" i="34"/>
  <c r="T3497" i="34"/>
  <c r="T3498" i="34"/>
  <c r="T3499" i="34"/>
  <c r="T3500" i="34"/>
  <c r="T3501" i="34"/>
  <c r="T3502" i="34"/>
  <c r="T3503" i="34"/>
  <c r="T3504" i="34"/>
  <c r="T3505" i="34"/>
  <c r="T3506" i="34"/>
  <c r="T3507" i="34"/>
  <c r="T3508" i="34"/>
  <c r="T3509" i="34"/>
  <c r="T3510" i="34"/>
  <c r="T3511" i="34"/>
  <c r="T3512" i="34"/>
  <c r="T3513" i="34"/>
  <c r="T3514" i="34"/>
  <c r="T3515" i="34"/>
  <c r="T3516" i="34"/>
  <c r="T3517" i="34"/>
  <c r="T3518" i="34"/>
  <c r="T3519" i="34"/>
  <c r="T3520" i="34"/>
  <c r="T3521" i="34"/>
  <c r="T3522" i="34"/>
  <c r="T3523" i="34"/>
  <c r="T3524" i="34"/>
  <c r="T3525" i="34"/>
  <c r="T3526" i="34"/>
  <c r="T3527" i="34"/>
  <c r="T3528" i="34"/>
  <c r="T3529" i="34"/>
  <c r="T3530" i="34"/>
  <c r="T3531" i="34"/>
  <c r="T3532" i="34"/>
  <c r="T3533" i="34"/>
  <c r="T3534" i="34"/>
  <c r="T3535" i="34"/>
  <c r="T3536" i="34"/>
  <c r="T3537" i="34"/>
  <c r="T3538" i="34"/>
  <c r="T3539" i="34"/>
  <c r="T3540" i="34"/>
  <c r="T3541" i="34"/>
  <c r="T3542" i="34"/>
  <c r="T3543" i="34"/>
  <c r="T3544" i="34"/>
  <c r="T3545" i="34"/>
  <c r="T3546" i="34"/>
  <c r="T3547" i="34"/>
  <c r="T3548" i="34"/>
  <c r="T3549" i="34"/>
  <c r="T3550" i="34"/>
  <c r="T3551" i="34"/>
  <c r="T3552" i="34"/>
  <c r="T3553" i="34"/>
  <c r="T3554" i="34"/>
  <c r="T3555" i="34"/>
  <c r="T3556" i="34"/>
  <c r="T3557" i="34"/>
  <c r="T3558" i="34"/>
  <c r="T3559" i="34"/>
  <c r="T3560" i="34"/>
  <c r="T3561" i="34"/>
  <c r="T3562" i="34"/>
  <c r="T3563" i="34"/>
  <c r="T3564" i="34"/>
  <c r="T3565" i="34"/>
  <c r="T3566" i="34"/>
  <c r="T3567" i="34"/>
  <c r="T3568" i="34"/>
  <c r="T3569" i="34"/>
  <c r="T3570" i="34"/>
  <c r="T3571" i="34"/>
  <c r="T3572" i="34"/>
  <c r="T3573" i="34"/>
  <c r="T3574" i="34"/>
  <c r="T3575" i="34"/>
  <c r="T3576" i="34"/>
  <c r="T3577" i="34"/>
  <c r="T3578" i="34"/>
  <c r="T3579" i="34"/>
  <c r="T3580" i="34"/>
  <c r="T3581" i="34"/>
  <c r="T3582" i="34"/>
  <c r="T3583" i="34"/>
  <c r="T3584" i="34"/>
  <c r="T3585" i="34"/>
  <c r="T3586" i="34"/>
  <c r="T3587" i="34"/>
  <c r="T3588" i="34"/>
  <c r="T3589" i="34"/>
  <c r="T3590" i="34"/>
  <c r="T3591" i="34"/>
  <c r="T3592" i="34"/>
  <c r="T3593" i="34"/>
  <c r="T3594" i="34"/>
  <c r="T3595" i="34"/>
  <c r="T3596" i="34"/>
  <c r="T3597" i="34"/>
  <c r="T3598" i="34"/>
  <c r="T3599" i="34"/>
  <c r="T3600" i="34"/>
  <c r="T3601" i="34"/>
  <c r="T3602" i="34"/>
  <c r="T3603" i="34"/>
  <c r="T3604" i="34"/>
  <c r="T3605" i="34"/>
  <c r="T3606" i="34"/>
  <c r="T3607" i="34"/>
  <c r="T3608" i="34"/>
  <c r="T3609" i="34"/>
  <c r="T3610" i="34"/>
  <c r="T3611" i="34"/>
  <c r="T3612" i="34"/>
  <c r="T3613" i="34"/>
  <c r="T3614" i="34"/>
  <c r="T3615" i="34"/>
  <c r="T3616" i="34"/>
  <c r="T3617" i="34"/>
  <c r="T3618" i="34"/>
  <c r="T3619" i="34"/>
  <c r="T3620" i="34"/>
  <c r="T3621" i="34"/>
  <c r="T3622" i="34"/>
  <c r="T3623" i="34"/>
  <c r="T3624" i="34"/>
  <c r="T3625" i="34"/>
  <c r="T3626" i="34"/>
  <c r="T3627" i="34"/>
  <c r="T3628" i="34"/>
  <c r="T3629" i="34"/>
  <c r="T3630" i="34"/>
  <c r="T3631" i="34"/>
  <c r="T3632" i="34"/>
  <c r="T3633" i="34"/>
  <c r="T3634" i="34"/>
  <c r="T3635" i="34"/>
  <c r="T3636" i="34"/>
  <c r="T3637" i="34"/>
  <c r="T3638" i="34"/>
  <c r="T3639" i="34"/>
  <c r="T3640" i="34"/>
  <c r="T3641" i="34"/>
  <c r="T3642" i="34"/>
  <c r="T3643" i="34"/>
  <c r="T3644" i="34"/>
  <c r="T3645" i="34"/>
  <c r="T3646" i="34"/>
  <c r="T3647" i="34"/>
  <c r="T3648" i="34"/>
  <c r="T3649" i="34"/>
  <c r="T3650" i="34"/>
  <c r="T3651" i="34"/>
  <c r="T3652" i="34"/>
  <c r="T3653" i="34"/>
  <c r="T3654" i="34"/>
  <c r="T3655" i="34"/>
  <c r="T3656" i="34"/>
  <c r="T3657" i="34"/>
  <c r="T3658" i="34"/>
  <c r="T3659" i="34"/>
  <c r="T3660" i="34"/>
  <c r="T3661" i="34"/>
  <c r="T3662" i="34"/>
  <c r="T3663" i="34"/>
  <c r="T3664" i="34"/>
  <c r="T3665" i="34"/>
  <c r="T3666" i="34"/>
  <c r="T3667" i="34"/>
  <c r="T3668" i="34"/>
  <c r="T3669" i="34"/>
  <c r="T3670" i="34"/>
  <c r="T3671" i="34"/>
  <c r="T3672" i="34"/>
  <c r="T3673" i="34"/>
  <c r="T3674" i="34"/>
  <c r="T3675" i="34"/>
  <c r="T3676" i="34"/>
  <c r="T3677" i="34"/>
  <c r="T3678" i="34"/>
  <c r="T3679" i="34"/>
  <c r="T3680" i="34"/>
  <c r="T3681" i="34"/>
  <c r="T3682" i="34"/>
  <c r="T3683" i="34"/>
  <c r="T3684" i="34"/>
  <c r="T3685" i="34"/>
  <c r="T3686" i="34"/>
  <c r="T3687" i="34"/>
  <c r="T3688" i="34"/>
  <c r="T3689" i="34"/>
  <c r="T3690" i="34"/>
  <c r="T3691" i="34"/>
  <c r="T3692" i="34"/>
  <c r="T3693" i="34"/>
  <c r="T3694" i="34"/>
  <c r="T3695" i="34"/>
  <c r="T3696" i="34"/>
  <c r="T3697" i="34"/>
  <c r="T3698" i="34"/>
  <c r="T3699" i="34"/>
  <c r="T3700" i="34"/>
  <c r="T3701" i="34"/>
  <c r="T3702" i="34"/>
  <c r="T3703" i="34"/>
  <c r="T3704" i="34"/>
  <c r="T3705" i="34"/>
  <c r="T3706" i="34"/>
  <c r="T3707" i="34"/>
  <c r="T3708" i="34"/>
  <c r="T3709" i="34"/>
  <c r="T3710" i="34"/>
  <c r="T3711" i="34"/>
  <c r="T3712" i="34"/>
  <c r="T3713" i="34"/>
  <c r="T3714" i="34"/>
  <c r="T3715" i="34"/>
  <c r="T3716" i="34"/>
  <c r="T3717" i="34"/>
  <c r="T3718" i="34"/>
  <c r="T3719" i="34"/>
  <c r="T3720" i="34"/>
  <c r="T3721" i="34"/>
  <c r="T3722" i="34"/>
  <c r="T3723" i="34"/>
  <c r="T3724" i="34"/>
  <c r="T3725" i="34"/>
  <c r="T3726" i="34"/>
  <c r="T3727" i="34"/>
  <c r="T3728" i="34"/>
  <c r="T3729" i="34"/>
  <c r="T3730" i="34"/>
  <c r="T3731" i="34"/>
  <c r="T3732" i="34"/>
  <c r="T3733" i="34"/>
  <c r="T3734" i="34"/>
  <c r="T3735" i="34"/>
  <c r="T3736" i="34"/>
  <c r="T3737" i="34"/>
  <c r="T3738" i="34"/>
  <c r="T3739" i="34"/>
  <c r="T3740" i="34"/>
  <c r="T3741" i="34"/>
  <c r="T3742" i="34"/>
  <c r="T3743" i="34"/>
  <c r="T3744" i="34"/>
  <c r="T3745" i="34"/>
  <c r="T3746" i="34"/>
  <c r="T3747" i="34"/>
  <c r="T3748" i="34"/>
  <c r="T3749" i="34"/>
  <c r="T3750" i="34"/>
  <c r="T3751" i="34"/>
  <c r="T3752" i="34"/>
  <c r="T3753" i="34"/>
  <c r="T3754" i="34"/>
  <c r="T3755" i="34"/>
  <c r="T3756" i="34"/>
  <c r="T3757" i="34"/>
  <c r="T3758" i="34"/>
  <c r="T3759" i="34"/>
  <c r="T3760" i="34"/>
  <c r="T3761" i="34"/>
  <c r="T3762" i="34"/>
  <c r="T3763" i="34"/>
  <c r="T3764" i="34"/>
  <c r="T3765" i="34"/>
  <c r="T3766" i="34"/>
  <c r="T3767" i="34"/>
  <c r="T3768" i="34"/>
  <c r="T3769" i="34"/>
  <c r="T3770" i="34"/>
  <c r="T3771" i="34"/>
  <c r="T3772" i="34"/>
  <c r="T3773" i="34"/>
  <c r="T3774" i="34"/>
  <c r="T3775" i="34"/>
  <c r="T3776" i="34"/>
  <c r="T3777" i="34"/>
  <c r="T3778" i="34"/>
  <c r="T3779" i="34"/>
  <c r="T3780" i="34"/>
  <c r="T3781" i="34"/>
  <c r="T3782" i="34"/>
  <c r="T3783" i="34"/>
  <c r="T3784" i="34"/>
  <c r="T3785" i="34"/>
  <c r="T3786" i="34"/>
  <c r="T3787" i="34"/>
  <c r="T3788" i="34"/>
  <c r="T3789" i="34"/>
  <c r="T3790" i="34"/>
  <c r="T3791" i="34"/>
  <c r="T3792" i="34"/>
  <c r="T3793" i="34"/>
  <c r="T3794" i="34"/>
  <c r="T3795" i="34"/>
  <c r="T3796" i="34"/>
  <c r="T3797" i="34"/>
  <c r="T3798" i="34"/>
  <c r="T3799" i="34"/>
  <c r="T3800" i="34"/>
  <c r="T3801" i="34"/>
  <c r="T3802" i="34"/>
  <c r="T3803" i="34"/>
  <c r="T3804" i="34"/>
  <c r="T3805" i="34"/>
  <c r="T3806" i="34"/>
  <c r="T3807" i="34"/>
  <c r="T3808" i="34"/>
  <c r="T3809" i="34"/>
  <c r="T3810" i="34"/>
  <c r="T3811" i="34"/>
  <c r="T3812" i="34"/>
  <c r="T3813" i="34"/>
  <c r="T3814" i="34"/>
  <c r="T3815" i="34"/>
  <c r="T3816" i="34"/>
  <c r="T3817" i="34"/>
  <c r="T3818" i="34"/>
  <c r="T3819" i="34"/>
  <c r="T3820" i="34"/>
  <c r="T3821" i="34"/>
  <c r="T3822" i="34"/>
  <c r="T3823" i="34"/>
  <c r="T3824" i="34"/>
  <c r="T3825" i="34"/>
  <c r="T3826" i="34"/>
  <c r="T3827" i="34"/>
  <c r="T3828" i="34"/>
  <c r="T3829" i="34"/>
  <c r="T3830" i="34"/>
  <c r="T3831" i="34"/>
  <c r="T3832" i="34"/>
  <c r="T3833" i="34"/>
  <c r="T3834" i="34"/>
  <c r="T3835" i="34"/>
  <c r="T3836" i="34"/>
  <c r="T3837" i="34"/>
  <c r="T3838" i="34"/>
  <c r="T3839" i="34"/>
  <c r="T3840" i="34"/>
  <c r="T3841" i="34"/>
  <c r="T3842" i="34"/>
  <c r="T3843" i="34"/>
  <c r="T3844" i="34"/>
  <c r="T3845" i="34"/>
  <c r="T3846" i="34"/>
  <c r="T3847" i="34"/>
  <c r="T3848" i="34"/>
  <c r="T3849" i="34"/>
  <c r="T3850" i="34"/>
  <c r="T3851" i="34"/>
  <c r="T3852" i="34"/>
  <c r="T3853" i="34"/>
  <c r="T3854" i="34"/>
  <c r="T3855" i="34"/>
  <c r="T3856" i="34"/>
  <c r="T3857" i="34"/>
  <c r="T3858" i="34"/>
  <c r="T3859" i="34"/>
  <c r="T3860" i="34"/>
  <c r="T3861" i="34"/>
  <c r="T3862" i="34"/>
  <c r="T3863" i="34"/>
  <c r="T3864" i="34"/>
  <c r="T3865" i="34"/>
  <c r="T3866" i="34"/>
  <c r="T3867" i="34"/>
  <c r="T3868" i="34"/>
  <c r="T3869" i="34"/>
  <c r="T3870" i="34"/>
  <c r="T3871" i="34"/>
  <c r="T3872" i="34"/>
  <c r="T3873" i="34"/>
  <c r="T3874" i="34"/>
  <c r="T3875" i="34"/>
  <c r="T3876" i="34"/>
  <c r="T3877" i="34"/>
  <c r="T3878" i="34"/>
  <c r="T3879" i="34"/>
  <c r="T3880" i="34"/>
  <c r="T3881" i="34"/>
  <c r="T3882" i="34"/>
  <c r="T3883" i="34"/>
  <c r="T3884" i="34"/>
  <c r="T3885" i="34"/>
  <c r="T3886" i="34"/>
  <c r="T3887" i="34"/>
  <c r="T3888" i="34"/>
  <c r="T3889" i="34"/>
  <c r="T3890" i="34"/>
  <c r="T3891" i="34"/>
  <c r="T3892" i="34"/>
  <c r="T3893" i="34"/>
  <c r="T3894" i="34"/>
  <c r="T3895" i="34"/>
  <c r="T3896" i="34"/>
  <c r="T3897" i="34"/>
  <c r="T3898" i="34"/>
  <c r="T3899" i="34"/>
  <c r="T3900" i="34"/>
  <c r="T3901" i="34"/>
  <c r="T3902" i="34"/>
  <c r="T3903" i="34"/>
  <c r="T3904" i="34"/>
  <c r="T3905" i="34"/>
  <c r="T3906" i="34"/>
  <c r="T3907" i="34"/>
  <c r="T3908" i="34"/>
  <c r="T3909" i="34"/>
  <c r="T3910" i="34"/>
  <c r="T3911" i="34"/>
  <c r="T3912" i="34"/>
  <c r="T3913" i="34"/>
  <c r="T3914" i="34"/>
  <c r="T3915" i="34"/>
  <c r="T3916" i="34"/>
  <c r="T3917" i="34"/>
  <c r="T3918" i="34"/>
  <c r="T3919" i="34"/>
  <c r="T3920" i="34"/>
  <c r="T3921" i="34"/>
  <c r="T3922" i="34"/>
  <c r="T3923" i="34"/>
  <c r="T3924" i="34"/>
  <c r="T3925" i="34"/>
  <c r="T3926" i="34"/>
  <c r="T3927" i="34"/>
  <c r="T3928" i="34"/>
  <c r="T3929" i="34"/>
  <c r="T3930" i="34"/>
  <c r="T3931" i="34"/>
  <c r="T3932" i="34"/>
  <c r="T3933" i="34"/>
  <c r="T3934" i="34"/>
  <c r="T3935" i="34"/>
  <c r="T3936" i="34"/>
  <c r="T3937" i="34"/>
  <c r="T3938" i="34"/>
  <c r="T3939" i="34"/>
  <c r="T3940" i="34"/>
  <c r="T3941" i="34"/>
  <c r="T3942" i="34"/>
  <c r="T3943" i="34"/>
  <c r="T3944" i="34"/>
  <c r="T3945" i="34"/>
  <c r="T3946" i="34"/>
  <c r="T3947" i="34"/>
  <c r="T3948" i="34"/>
  <c r="T3949" i="34"/>
  <c r="T3950" i="34"/>
  <c r="T3951" i="34"/>
  <c r="T3952" i="34"/>
  <c r="T3953" i="34"/>
  <c r="T3954" i="34"/>
  <c r="T3955" i="34"/>
  <c r="T3956" i="34"/>
  <c r="T3957" i="34"/>
  <c r="T3958" i="34"/>
  <c r="T3959" i="34"/>
  <c r="T3960" i="34"/>
  <c r="T3961" i="34"/>
  <c r="T3962" i="34"/>
  <c r="T3963" i="34"/>
  <c r="T3964" i="34"/>
  <c r="T3965" i="34"/>
  <c r="T3966" i="34"/>
  <c r="T3967" i="34"/>
  <c r="T3968" i="34"/>
  <c r="T3969" i="34"/>
  <c r="T3970" i="34"/>
  <c r="T3971" i="34"/>
  <c r="T3972" i="34"/>
  <c r="T3973" i="34"/>
  <c r="T3974" i="34"/>
  <c r="T3975" i="34"/>
  <c r="T3976" i="34"/>
  <c r="T3977" i="34"/>
  <c r="T3978" i="34"/>
  <c r="T3979" i="34"/>
  <c r="T3980" i="34"/>
  <c r="T3981" i="34"/>
  <c r="T3982" i="34"/>
  <c r="T3983" i="34"/>
  <c r="T3984" i="34"/>
  <c r="T3985" i="34"/>
  <c r="T3986" i="34"/>
  <c r="T3987" i="34"/>
  <c r="T3988" i="34"/>
  <c r="T3989" i="34"/>
  <c r="T3990" i="34"/>
  <c r="T3991" i="34"/>
  <c r="T3992" i="34"/>
  <c r="T3993" i="34"/>
  <c r="T3994" i="34"/>
  <c r="T3995" i="34"/>
  <c r="T3996" i="34"/>
  <c r="T3997" i="34"/>
  <c r="T3998" i="34"/>
  <c r="T3999" i="34"/>
  <c r="T4000" i="34"/>
  <c r="T4001" i="34"/>
  <c r="T4002" i="34"/>
  <c r="T4003" i="34"/>
  <c r="T4004" i="34"/>
  <c r="T4005" i="34"/>
  <c r="T4006" i="34"/>
  <c r="T4007" i="34"/>
  <c r="T4008" i="34"/>
  <c r="T4009" i="34"/>
  <c r="T4010" i="34"/>
  <c r="T4011" i="34"/>
  <c r="T4012" i="34"/>
  <c r="T4013" i="34"/>
  <c r="T4014" i="34"/>
  <c r="T4015" i="34"/>
  <c r="T4016" i="34"/>
  <c r="T4017" i="34"/>
  <c r="T4018" i="34"/>
  <c r="T4019" i="34"/>
  <c r="T4020" i="34"/>
  <c r="T4021" i="34"/>
  <c r="T4022" i="34"/>
  <c r="T4023" i="34"/>
  <c r="T4024" i="34"/>
  <c r="T4025" i="34"/>
  <c r="T4026" i="34"/>
  <c r="T4027" i="34"/>
  <c r="T4028" i="34"/>
  <c r="T4029" i="34"/>
  <c r="T4030" i="34"/>
  <c r="T4031" i="34"/>
  <c r="T4032" i="34"/>
  <c r="T4033" i="34"/>
  <c r="T4034" i="34"/>
  <c r="T4035" i="34"/>
  <c r="T4036" i="34"/>
  <c r="T4037" i="34"/>
  <c r="T4038" i="34"/>
  <c r="T4039" i="34"/>
  <c r="T4040" i="34"/>
  <c r="T4041" i="34"/>
  <c r="T4042" i="34"/>
  <c r="T4043" i="34"/>
  <c r="T4044" i="34"/>
  <c r="T4045" i="34"/>
  <c r="T4046" i="34"/>
  <c r="T4047" i="34"/>
  <c r="T4048" i="34"/>
  <c r="T4049" i="34"/>
  <c r="T4050" i="34"/>
  <c r="T4051" i="34"/>
  <c r="T4052" i="34"/>
  <c r="T4053" i="34"/>
  <c r="T4054" i="34"/>
  <c r="T4055" i="34"/>
  <c r="T4056" i="34"/>
  <c r="T4057" i="34"/>
  <c r="T4058" i="34"/>
  <c r="T4059" i="34"/>
  <c r="T4060" i="34"/>
  <c r="T4061" i="34"/>
  <c r="T4062" i="34"/>
  <c r="T4063" i="34"/>
  <c r="T4064" i="34"/>
  <c r="T4065" i="34"/>
  <c r="T4066" i="34"/>
  <c r="T4067" i="34"/>
  <c r="T4068" i="34"/>
  <c r="T4069" i="34"/>
  <c r="T4070" i="34"/>
  <c r="T4071" i="34"/>
  <c r="T4072" i="34"/>
  <c r="T4073" i="34"/>
  <c r="T4074" i="34"/>
  <c r="T4075" i="34"/>
  <c r="T4076" i="34"/>
  <c r="T4077" i="34"/>
  <c r="T4078" i="34"/>
  <c r="T4079" i="34"/>
  <c r="T4080" i="34"/>
  <c r="T4081" i="34"/>
  <c r="T4082" i="34"/>
  <c r="T4083" i="34"/>
  <c r="T4084" i="34"/>
  <c r="T4085" i="34"/>
  <c r="T4086" i="34"/>
  <c r="T4087" i="34"/>
  <c r="T4088" i="34"/>
  <c r="T4089" i="34"/>
  <c r="T4090" i="34"/>
  <c r="T4091" i="34"/>
  <c r="T4092" i="34"/>
  <c r="T4093" i="34"/>
  <c r="T4094" i="34"/>
  <c r="T4095" i="34"/>
  <c r="T4096" i="34"/>
  <c r="T4097" i="34"/>
  <c r="T4098" i="34"/>
  <c r="T4099" i="34"/>
  <c r="T4100" i="34"/>
  <c r="T4101" i="34"/>
  <c r="T4102" i="34"/>
  <c r="T4103" i="34"/>
  <c r="T4104" i="34"/>
  <c r="T4105" i="34"/>
  <c r="T4106" i="34"/>
  <c r="T4107" i="34"/>
  <c r="T4108" i="34"/>
  <c r="T4109" i="34"/>
  <c r="T4110" i="34"/>
  <c r="T4111" i="34"/>
  <c r="T4112" i="34"/>
  <c r="T4113" i="34"/>
  <c r="T4114" i="34"/>
  <c r="T4115" i="34"/>
  <c r="S3" i="34"/>
  <c r="S4" i="34"/>
  <c r="S5" i="34"/>
  <c r="S6" i="34"/>
  <c r="S7" i="34"/>
  <c r="S8" i="34"/>
  <c r="S9" i="34"/>
  <c r="S10" i="34"/>
  <c r="S11" i="34"/>
  <c r="S12" i="34"/>
  <c r="S13" i="34"/>
  <c r="S14" i="34"/>
  <c r="S15" i="34"/>
  <c r="S16" i="34"/>
  <c r="S17" i="34"/>
  <c r="S18" i="34"/>
  <c r="S19" i="34"/>
  <c r="S20" i="34"/>
  <c r="S21" i="34"/>
  <c r="S22" i="34"/>
  <c r="S23" i="34"/>
  <c r="S24" i="34"/>
  <c r="S25" i="34"/>
  <c r="S26" i="34"/>
  <c r="S27" i="34"/>
  <c r="S28" i="34"/>
  <c r="S29" i="34"/>
  <c r="S30" i="34"/>
  <c r="S31" i="34"/>
  <c r="S32" i="34"/>
  <c r="S33" i="34"/>
  <c r="S34" i="34"/>
  <c r="S35" i="34"/>
  <c r="S36" i="34"/>
  <c r="S37" i="34"/>
  <c r="S38" i="34"/>
  <c r="S39" i="34"/>
  <c r="S40" i="34"/>
  <c r="S41" i="34"/>
  <c r="S42" i="34"/>
  <c r="S43" i="34"/>
  <c r="S44" i="34"/>
  <c r="S45" i="34"/>
  <c r="S46" i="34"/>
  <c r="S47" i="34"/>
  <c r="S48" i="34"/>
  <c r="S49" i="34"/>
  <c r="S50" i="34"/>
  <c r="S51" i="34"/>
  <c r="S52" i="34"/>
  <c r="S53" i="34"/>
  <c r="S54" i="34"/>
  <c r="S55" i="34"/>
  <c r="S56" i="34"/>
  <c r="S57" i="34"/>
  <c r="S58" i="34"/>
  <c r="S59" i="34"/>
  <c r="S60" i="34"/>
  <c r="S61" i="34"/>
  <c r="S62" i="34"/>
  <c r="S63" i="34"/>
  <c r="S64" i="34"/>
  <c r="S65" i="34"/>
  <c r="S66" i="34"/>
  <c r="S67" i="34"/>
  <c r="S68" i="34"/>
  <c r="S69" i="34"/>
  <c r="S70" i="34"/>
  <c r="S71" i="34"/>
  <c r="S72" i="34"/>
  <c r="S73" i="34"/>
  <c r="S74" i="34"/>
  <c r="S75" i="34"/>
  <c r="S76" i="34"/>
  <c r="S77" i="34"/>
  <c r="S78" i="34"/>
  <c r="S79" i="34"/>
  <c r="S80" i="34"/>
  <c r="S81" i="34"/>
  <c r="S82" i="34"/>
  <c r="S83" i="34"/>
  <c r="S84" i="34"/>
  <c r="S85" i="34"/>
  <c r="S86" i="34"/>
  <c r="S87" i="34"/>
  <c r="S88" i="34"/>
  <c r="S89" i="34"/>
  <c r="S90" i="34"/>
  <c r="S91" i="34"/>
  <c r="S92" i="34"/>
  <c r="S93" i="34"/>
  <c r="S94" i="34"/>
  <c r="S95" i="34"/>
  <c r="S96" i="34"/>
  <c r="S97" i="34"/>
  <c r="S98" i="34"/>
  <c r="S99" i="34"/>
  <c r="S100" i="34"/>
  <c r="S101" i="34"/>
  <c r="S102" i="34"/>
  <c r="S103" i="34"/>
  <c r="S104" i="34"/>
  <c r="S105" i="34"/>
  <c r="S106" i="34"/>
  <c r="S107" i="34"/>
  <c r="S108" i="34"/>
  <c r="S109" i="34"/>
  <c r="S110" i="34"/>
  <c r="S111" i="34"/>
  <c r="S112" i="34"/>
  <c r="S113" i="34"/>
  <c r="S114" i="34"/>
  <c r="S115" i="34"/>
  <c r="S116" i="34"/>
  <c r="S117" i="34"/>
  <c r="S118" i="34"/>
  <c r="S119" i="34"/>
  <c r="S120" i="34"/>
  <c r="S121" i="34"/>
  <c r="S122" i="34"/>
  <c r="S123" i="34"/>
  <c r="S124" i="34"/>
  <c r="S125" i="34"/>
  <c r="S126" i="34"/>
  <c r="S127" i="34"/>
  <c r="S128" i="34"/>
  <c r="S129" i="34"/>
  <c r="S130" i="34"/>
  <c r="S131" i="34"/>
  <c r="S132" i="34"/>
  <c r="S133" i="34"/>
  <c r="S134" i="34"/>
  <c r="S135" i="34"/>
  <c r="S136" i="34"/>
  <c r="S137" i="34"/>
  <c r="S138" i="34"/>
  <c r="S139" i="34"/>
  <c r="S140" i="34"/>
  <c r="S141" i="34"/>
  <c r="S142" i="34"/>
  <c r="S143" i="34"/>
  <c r="S144" i="34"/>
  <c r="S145" i="34"/>
  <c r="S146" i="34"/>
  <c r="S147" i="34"/>
  <c r="S148" i="34"/>
  <c r="S149" i="34"/>
  <c r="S150" i="34"/>
  <c r="S151" i="34"/>
  <c r="S152" i="34"/>
  <c r="S153" i="34"/>
  <c r="S154" i="34"/>
  <c r="S155" i="34"/>
  <c r="S156" i="34"/>
  <c r="S157" i="34"/>
  <c r="S158" i="34"/>
  <c r="S159" i="34"/>
  <c r="S160" i="34"/>
  <c r="S161" i="34"/>
  <c r="S162" i="34"/>
  <c r="S163" i="34"/>
  <c r="S164" i="34"/>
  <c r="S165" i="34"/>
  <c r="S166" i="34"/>
  <c r="S167" i="34"/>
  <c r="S168" i="34"/>
  <c r="S169" i="34"/>
  <c r="S170" i="34"/>
  <c r="S171" i="34"/>
  <c r="S172" i="34"/>
  <c r="S173" i="34"/>
  <c r="S174" i="34"/>
  <c r="S175" i="34"/>
  <c r="S176" i="34"/>
  <c r="S177" i="34"/>
  <c r="S178" i="34"/>
  <c r="S179" i="34"/>
  <c r="S180" i="34"/>
  <c r="S181" i="34"/>
  <c r="S182" i="34"/>
  <c r="S183" i="34"/>
  <c r="S184" i="34"/>
  <c r="S185" i="34"/>
  <c r="S186" i="34"/>
  <c r="S187" i="34"/>
  <c r="S188" i="34"/>
  <c r="S189" i="34"/>
  <c r="S190" i="34"/>
  <c r="S191" i="34"/>
  <c r="S192" i="34"/>
  <c r="S193" i="34"/>
  <c r="S194" i="34"/>
  <c r="S195" i="34"/>
  <c r="S196" i="34"/>
  <c r="S197" i="34"/>
  <c r="S198" i="34"/>
  <c r="S199" i="34"/>
  <c r="S200" i="34"/>
  <c r="S201" i="34"/>
  <c r="S202" i="34"/>
  <c r="S203" i="34"/>
  <c r="S204" i="34"/>
  <c r="S205" i="34"/>
  <c r="S206" i="34"/>
  <c r="S207" i="34"/>
  <c r="S208" i="34"/>
  <c r="S209" i="34"/>
  <c r="S210" i="34"/>
  <c r="S211" i="34"/>
  <c r="S212" i="34"/>
  <c r="S213" i="34"/>
  <c r="S214" i="34"/>
  <c r="S215" i="34"/>
  <c r="S216" i="34"/>
  <c r="S217" i="34"/>
  <c r="S218" i="34"/>
  <c r="S219" i="34"/>
  <c r="S220" i="34"/>
  <c r="S221" i="34"/>
  <c r="S222" i="34"/>
  <c r="S223" i="34"/>
  <c r="S224" i="34"/>
  <c r="S225" i="34"/>
  <c r="S226" i="34"/>
  <c r="S227" i="34"/>
  <c r="S228" i="34"/>
  <c r="S229" i="34"/>
  <c r="S230" i="34"/>
  <c r="S231" i="34"/>
  <c r="S232" i="34"/>
  <c r="S233" i="34"/>
  <c r="S234" i="34"/>
  <c r="S235" i="34"/>
  <c r="S236" i="34"/>
  <c r="S237" i="34"/>
  <c r="S238" i="34"/>
  <c r="S239" i="34"/>
  <c r="S240" i="34"/>
  <c r="S241" i="34"/>
  <c r="S242" i="34"/>
  <c r="S243" i="34"/>
  <c r="S244" i="34"/>
  <c r="S245" i="34"/>
  <c r="S246" i="34"/>
  <c r="S247" i="34"/>
  <c r="S248" i="34"/>
  <c r="S249" i="34"/>
  <c r="S250" i="34"/>
  <c r="S251" i="34"/>
  <c r="S252" i="34"/>
  <c r="S253" i="34"/>
  <c r="S254" i="34"/>
  <c r="S255" i="34"/>
  <c r="S256" i="34"/>
  <c r="S257" i="34"/>
  <c r="S258" i="34"/>
  <c r="S259" i="34"/>
  <c r="S260" i="34"/>
  <c r="S261" i="34"/>
  <c r="S262" i="34"/>
  <c r="S263" i="34"/>
  <c r="S264" i="34"/>
  <c r="S265" i="34"/>
  <c r="S266" i="34"/>
  <c r="S267" i="34"/>
  <c r="S268" i="34"/>
  <c r="S269" i="34"/>
  <c r="S270" i="34"/>
  <c r="S271" i="34"/>
  <c r="S272" i="34"/>
  <c r="S273" i="34"/>
  <c r="S274" i="34"/>
  <c r="S275" i="34"/>
  <c r="S276" i="34"/>
  <c r="S277" i="34"/>
  <c r="S278" i="34"/>
  <c r="S279" i="34"/>
  <c r="S280" i="34"/>
  <c r="S281" i="34"/>
  <c r="S282" i="34"/>
  <c r="S283" i="34"/>
  <c r="S284" i="34"/>
  <c r="S285" i="34"/>
  <c r="S286" i="34"/>
  <c r="S287" i="34"/>
  <c r="S288" i="34"/>
  <c r="S289" i="34"/>
  <c r="S290" i="34"/>
  <c r="S291" i="34"/>
  <c r="S292" i="34"/>
  <c r="S293" i="34"/>
  <c r="S294" i="34"/>
  <c r="S295" i="34"/>
  <c r="S296" i="34"/>
  <c r="S297" i="34"/>
  <c r="S298" i="34"/>
  <c r="S299" i="34"/>
  <c r="S300" i="34"/>
  <c r="S301" i="34"/>
  <c r="S302" i="34"/>
  <c r="S303" i="34"/>
  <c r="S304" i="34"/>
  <c r="S305" i="34"/>
  <c r="S306" i="34"/>
  <c r="S307" i="34"/>
  <c r="S308" i="34"/>
  <c r="S309" i="34"/>
  <c r="S310" i="34"/>
  <c r="S311" i="34"/>
  <c r="S312" i="34"/>
  <c r="S313" i="34"/>
  <c r="S314" i="34"/>
  <c r="S315" i="34"/>
  <c r="S316" i="34"/>
  <c r="S317" i="34"/>
  <c r="S318" i="34"/>
  <c r="S319" i="34"/>
  <c r="S320" i="34"/>
  <c r="S321" i="34"/>
  <c r="S322" i="34"/>
  <c r="S323" i="34"/>
  <c r="S324" i="34"/>
  <c r="S325" i="34"/>
  <c r="S326" i="34"/>
  <c r="S327" i="34"/>
  <c r="S328" i="34"/>
  <c r="S329" i="34"/>
  <c r="S330" i="34"/>
  <c r="S331" i="34"/>
  <c r="S332" i="34"/>
  <c r="S333" i="34"/>
  <c r="S334" i="34"/>
  <c r="S335" i="34"/>
  <c r="S336" i="34"/>
  <c r="S337" i="34"/>
  <c r="S338" i="34"/>
  <c r="S339" i="34"/>
  <c r="S340" i="34"/>
  <c r="S341" i="34"/>
  <c r="S342" i="34"/>
  <c r="S343" i="34"/>
  <c r="S344" i="34"/>
  <c r="S345" i="34"/>
  <c r="S346" i="34"/>
  <c r="S347" i="34"/>
  <c r="S348" i="34"/>
  <c r="S349" i="34"/>
  <c r="S350" i="34"/>
  <c r="S351" i="34"/>
  <c r="S352" i="34"/>
  <c r="S353" i="34"/>
  <c r="S354" i="34"/>
  <c r="S355" i="34"/>
  <c r="S356" i="34"/>
  <c r="S357" i="34"/>
  <c r="S358" i="34"/>
  <c r="S359" i="34"/>
  <c r="S360" i="34"/>
  <c r="S361" i="34"/>
  <c r="S362" i="34"/>
  <c r="S363" i="34"/>
  <c r="S364" i="34"/>
  <c r="S365" i="34"/>
  <c r="S366" i="34"/>
  <c r="S367" i="34"/>
  <c r="S368" i="34"/>
  <c r="S369" i="34"/>
  <c r="S370" i="34"/>
  <c r="S371" i="34"/>
  <c r="S372" i="34"/>
  <c r="S373" i="34"/>
  <c r="S374" i="34"/>
  <c r="S375" i="34"/>
  <c r="S376" i="34"/>
  <c r="S377" i="34"/>
  <c r="S378" i="34"/>
  <c r="S379" i="34"/>
  <c r="S380" i="34"/>
  <c r="S381" i="34"/>
  <c r="S382" i="34"/>
  <c r="S383" i="34"/>
  <c r="S384" i="34"/>
  <c r="S385" i="34"/>
  <c r="S386" i="34"/>
  <c r="S387" i="34"/>
  <c r="S388" i="34"/>
  <c r="S389" i="34"/>
  <c r="S390" i="34"/>
  <c r="S391" i="34"/>
  <c r="S392" i="34"/>
  <c r="S393" i="34"/>
  <c r="S394" i="34"/>
  <c r="S395" i="34"/>
  <c r="S396" i="34"/>
  <c r="S397" i="34"/>
  <c r="S398" i="34"/>
  <c r="S399" i="34"/>
  <c r="S400" i="34"/>
  <c r="S401" i="34"/>
  <c r="S402" i="34"/>
  <c r="S403" i="34"/>
  <c r="S404" i="34"/>
  <c r="S405" i="34"/>
  <c r="S406" i="34"/>
  <c r="S407" i="34"/>
  <c r="S408" i="34"/>
  <c r="S409" i="34"/>
  <c r="S410" i="34"/>
  <c r="S411" i="34"/>
  <c r="S412" i="34"/>
  <c r="S413" i="34"/>
  <c r="S414" i="34"/>
  <c r="S415" i="34"/>
  <c r="S416" i="34"/>
  <c r="S417" i="34"/>
  <c r="S418" i="34"/>
  <c r="S419" i="34"/>
  <c r="S420" i="34"/>
  <c r="S421" i="34"/>
  <c r="S422" i="34"/>
  <c r="S423" i="34"/>
  <c r="S424" i="34"/>
  <c r="S425" i="34"/>
  <c r="S426" i="34"/>
  <c r="S427" i="34"/>
  <c r="S428" i="34"/>
  <c r="S429" i="34"/>
  <c r="S430" i="34"/>
  <c r="S431" i="34"/>
  <c r="S432" i="34"/>
  <c r="S433" i="34"/>
  <c r="S434" i="34"/>
  <c r="S435" i="34"/>
  <c r="S436" i="34"/>
  <c r="S437" i="34"/>
  <c r="S438" i="34"/>
  <c r="S439" i="34"/>
  <c r="S440" i="34"/>
  <c r="S441" i="34"/>
  <c r="S442" i="34"/>
  <c r="S443" i="34"/>
  <c r="S444" i="34"/>
  <c r="S445" i="34"/>
  <c r="S446" i="34"/>
  <c r="S447" i="34"/>
  <c r="S448" i="34"/>
  <c r="S449" i="34"/>
  <c r="S450" i="34"/>
  <c r="S451" i="34"/>
  <c r="S452" i="34"/>
  <c r="S453" i="34"/>
  <c r="S454" i="34"/>
  <c r="S455" i="34"/>
  <c r="S456" i="34"/>
  <c r="S457" i="34"/>
  <c r="S458" i="34"/>
  <c r="S459" i="34"/>
  <c r="S460" i="34"/>
  <c r="S461" i="34"/>
  <c r="S462" i="34"/>
  <c r="S463" i="34"/>
  <c r="S464" i="34"/>
  <c r="S465" i="34"/>
  <c r="S466" i="34"/>
  <c r="S467" i="34"/>
  <c r="S468" i="34"/>
  <c r="S469" i="34"/>
  <c r="S470" i="34"/>
  <c r="S471" i="34"/>
  <c r="S472" i="34"/>
  <c r="S473" i="34"/>
  <c r="S474" i="34"/>
  <c r="S475" i="34"/>
  <c r="S476" i="34"/>
  <c r="S477" i="34"/>
  <c r="S478" i="34"/>
  <c r="S479" i="34"/>
  <c r="S480" i="34"/>
  <c r="S481" i="34"/>
  <c r="S482" i="34"/>
  <c r="S483" i="34"/>
  <c r="S484" i="34"/>
  <c r="S485" i="34"/>
  <c r="S486" i="34"/>
  <c r="S487" i="34"/>
  <c r="S488" i="34"/>
  <c r="S489" i="34"/>
  <c r="S490" i="34"/>
  <c r="S491" i="34"/>
  <c r="S492" i="34"/>
  <c r="S493" i="34"/>
  <c r="S494" i="34"/>
  <c r="S495" i="34"/>
  <c r="S496" i="34"/>
  <c r="S497" i="34"/>
  <c r="S498" i="34"/>
  <c r="S499" i="34"/>
  <c r="S500" i="34"/>
  <c r="S501" i="34"/>
  <c r="S502" i="34"/>
  <c r="S503" i="34"/>
  <c r="S504" i="34"/>
  <c r="S505" i="34"/>
  <c r="S506" i="34"/>
  <c r="S507" i="34"/>
  <c r="S508" i="34"/>
  <c r="S509" i="34"/>
  <c r="S510" i="34"/>
  <c r="S511" i="34"/>
  <c r="S512" i="34"/>
  <c r="S513" i="34"/>
  <c r="S514" i="34"/>
  <c r="S515" i="34"/>
  <c r="S516" i="34"/>
  <c r="S517" i="34"/>
  <c r="S518" i="34"/>
  <c r="S519" i="34"/>
  <c r="S520" i="34"/>
  <c r="S521" i="34"/>
  <c r="S522" i="34"/>
  <c r="S523" i="34"/>
  <c r="S524" i="34"/>
  <c r="S525" i="34"/>
  <c r="S526" i="34"/>
  <c r="S527" i="34"/>
  <c r="S528" i="34"/>
  <c r="S529" i="34"/>
  <c r="S530" i="34"/>
  <c r="S531" i="34"/>
  <c r="S532" i="34"/>
  <c r="S533" i="34"/>
  <c r="S534" i="34"/>
  <c r="S535" i="34"/>
  <c r="S536" i="34"/>
  <c r="S537" i="34"/>
  <c r="S538" i="34"/>
  <c r="S539" i="34"/>
  <c r="S540" i="34"/>
  <c r="S541" i="34"/>
  <c r="S542" i="34"/>
  <c r="S543" i="34"/>
  <c r="S544" i="34"/>
  <c r="S545" i="34"/>
  <c r="S546" i="34"/>
  <c r="S547" i="34"/>
  <c r="S548" i="34"/>
  <c r="S549" i="34"/>
  <c r="S550" i="34"/>
  <c r="S551" i="34"/>
  <c r="S552" i="34"/>
  <c r="S553" i="34"/>
  <c r="S554" i="34"/>
  <c r="S555" i="34"/>
  <c r="S556" i="34"/>
  <c r="S557" i="34"/>
  <c r="S558" i="34"/>
  <c r="S559" i="34"/>
  <c r="S560" i="34"/>
  <c r="S561" i="34"/>
  <c r="S562" i="34"/>
  <c r="S563" i="34"/>
  <c r="S564" i="34"/>
  <c r="S565" i="34"/>
  <c r="S566" i="34"/>
  <c r="S567" i="34"/>
  <c r="S568" i="34"/>
  <c r="S569" i="34"/>
  <c r="S570" i="34"/>
  <c r="S571" i="34"/>
  <c r="S572" i="34"/>
  <c r="S573" i="34"/>
  <c r="S574" i="34"/>
  <c r="S575" i="34"/>
  <c r="S576" i="34"/>
  <c r="S577" i="34"/>
  <c r="S578" i="34"/>
  <c r="S579" i="34"/>
  <c r="S580" i="34"/>
  <c r="S581" i="34"/>
  <c r="S582" i="34"/>
  <c r="S583" i="34"/>
  <c r="S584" i="34"/>
  <c r="S585" i="34"/>
  <c r="S586" i="34"/>
  <c r="S587" i="34"/>
  <c r="S588" i="34"/>
  <c r="S589" i="34"/>
  <c r="S590" i="34"/>
  <c r="S591" i="34"/>
  <c r="S592" i="34"/>
  <c r="S593" i="34"/>
  <c r="S594" i="34"/>
  <c r="S595" i="34"/>
  <c r="S596" i="34"/>
  <c r="S597" i="34"/>
  <c r="S598" i="34"/>
  <c r="S599" i="34"/>
  <c r="S600" i="34"/>
  <c r="S601" i="34"/>
  <c r="S602" i="34"/>
  <c r="S603" i="34"/>
  <c r="S604" i="34"/>
  <c r="S605" i="34"/>
  <c r="S606" i="34"/>
  <c r="S607" i="34"/>
  <c r="S608" i="34"/>
  <c r="S609" i="34"/>
  <c r="S610" i="34"/>
  <c r="S611" i="34"/>
  <c r="S612" i="34"/>
  <c r="S613" i="34"/>
  <c r="S614" i="34"/>
  <c r="S615" i="34"/>
  <c r="S616" i="34"/>
  <c r="S617" i="34"/>
  <c r="S618" i="34"/>
  <c r="S619" i="34"/>
  <c r="S620" i="34"/>
  <c r="S621" i="34"/>
  <c r="S622" i="34"/>
  <c r="S623" i="34"/>
  <c r="S624" i="34"/>
  <c r="S625" i="34"/>
  <c r="S626" i="34"/>
  <c r="S627" i="34"/>
  <c r="S628" i="34"/>
  <c r="S629" i="34"/>
  <c r="S630" i="34"/>
  <c r="S631" i="34"/>
  <c r="S632" i="34"/>
  <c r="S633" i="34"/>
  <c r="S634" i="34"/>
  <c r="S635" i="34"/>
  <c r="S636" i="34"/>
  <c r="S637" i="34"/>
  <c r="S638" i="34"/>
  <c r="S639" i="34"/>
  <c r="S640" i="34"/>
  <c r="S641" i="34"/>
  <c r="S642" i="34"/>
  <c r="S643" i="34"/>
  <c r="S644" i="34"/>
  <c r="S645" i="34"/>
  <c r="S646" i="34"/>
  <c r="S647" i="34"/>
  <c r="S648" i="34"/>
  <c r="S649" i="34"/>
  <c r="S650" i="34"/>
  <c r="S651" i="34"/>
  <c r="S652" i="34"/>
  <c r="S653" i="34"/>
  <c r="S654" i="34"/>
  <c r="S655" i="34"/>
  <c r="S656" i="34"/>
  <c r="S657" i="34"/>
  <c r="S658" i="34"/>
  <c r="S659" i="34"/>
  <c r="S660" i="34"/>
  <c r="S661" i="34"/>
  <c r="S662" i="34"/>
  <c r="S663" i="34"/>
  <c r="S664" i="34"/>
  <c r="S665" i="34"/>
  <c r="S666" i="34"/>
  <c r="S667" i="34"/>
  <c r="S668" i="34"/>
  <c r="S669" i="34"/>
  <c r="S670" i="34"/>
  <c r="S671" i="34"/>
  <c r="S672" i="34"/>
  <c r="S673" i="34"/>
  <c r="S674" i="34"/>
  <c r="S675" i="34"/>
  <c r="S676" i="34"/>
  <c r="S677" i="34"/>
  <c r="S678" i="34"/>
  <c r="S679" i="34"/>
  <c r="S680" i="34"/>
  <c r="S681" i="34"/>
  <c r="S682" i="34"/>
  <c r="S683" i="34"/>
  <c r="S684" i="34"/>
  <c r="S685" i="34"/>
  <c r="S686" i="34"/>
  <c r="S687" i="34"/>
  <c r="S688" i="34"/>
  <c r="S689" i="34"/>
  <c r="S690" i="34"/>
  <c r="S691" i="34"/>
  <c r="S692" i="34"/>
  <c r="S693" i="34"/>
  <c r="S694" i="34"/>
  <c r="S695" i="34"/>
  <c r="S696" i="34"/>
  <c r="S697" i="34"/>
  <c r="S698" i="34"/>
  <c r="S699" i="34"/>
  <c r="S700" i="34"/>
  <c r="S701" i="34"/>
  <c r="S702" i="34"/>
  <c r="S703" i="34"/>
  <c r="S704" i="34"/>
  <c r="S705" i="34"/>
  <c r="S706" i="34"/>
  <c r="S707" i="34"/>
  <c r="S708" i="34"/>
  <c r="S709" i="34"/>
  <c r="S710" i="34"/>
  <c r="S711" i="34"/>
  <c r="S712" i="34"/>
  <c r="S713" i="34"/>
  <c r="S714" i="34"/>
  <c r="S715" i="34"/>
  <c r="S716" i="34"/>
  <c r="S717" i="34"/>
  <c r="S718" i="34"/>
  <c r="S719" i="34"/>
  <c r="S720" i="34"/>
  <c r="S721" i="34"/>
  <c r="S722" i="34"/>
  <c r="S723" i="34"/>
  <c r="S724" i="34"/>
  <c r="S725" i="34"/>
  <c r="S726" i="34"/>
  <c r="S727" i="34"/>
  <c r="S728" i="34"/>
  <c r="S729" i="34"/>
  <c r="S730" i="34"/>
  <c r="S731" i="34"/>
  <c r="S732" i="34"/>
  <c r="S733" i="34"/>
  <c r="S734" i="34"/>
  <c r="S735" i="34"/>
  <c r="S736" i="34"/>
  <c r="S737" i="34"/>
  <c r="S738" i="34"/>
  <c r="S739" i="34"/>
  <c r="S740" i="34"/>
  <c r="S741" i="34"/>
  <c r="S742" i="34"/>
  <c r="S743" i="34"/>
  <c r="S744" i="34"/>
  <c r="S745" i="34"/>
  <c r="S746" i="34"/>
  <c r="S747" i="34"/>
  <c r="S748" i="34"/>
  <c r="S749" i="34"/>
  <c r="S750" i="34"/>
  <c r="S751" i="34"/>
  <c r="S752" i="34"/>
  <c r="S753" i="34"/>
  <c r="S754" i="34"/>
  <c r="S755" i="34"/>
  <c r="S756" i="34"/>
  <c r="S757" i="34"/>
  <c r="S758" i="34"/>
  <c r="S759" i="34"/>
  <c r="S760" i="34"/>
  <c r="S761" i="34"/>
  <c r="S762" i="34"/>
  <c r="S763" i="34"/>
  <c r="S764" i="34"/>
  <c r="S765" i="34"/>
  <c r="S766" i="34"/>
  <c r="S767" i="34"/>
  <c r="S768" i="34"/>
  <c r="S769" i="34"/>
  <c r="S770" i="34"/>
  <c r="S771" i="34"/>
  <c r="S772" i="34"/>
  <c r="S773" i="34"/>
  <c r="S774" i="34"/>
  <c r="S775" i="34"/>
  <c r="S776" i="34"/>
  <c r="S777" i="34"/>
  <c r="S778" i="34"/>
  <c r="S779" i="34"/>
  <c r="S780" i="34"/>
  <c r="S781" i="34"/>
  <c r="S782" i="34"/>
  <c r="S783" i="34"/>
  <c r="S784" i="34"/>
  <c r="S785" i="34"/>
  <c r="S786" i="34"/>
  <c r="S787" i="34"/>
  <c r="S788" i="34"/>
  <c r="S789" i="34"/>
  <c r="S790" i="34"/>
  <c r="S791" i="34"/>
  <c r="S792" i="34"/>
  <c r="S793" i="34"/>
  <c r="S794" i="34"/>
  <c r="S795" i="34"/>
  <c r="S796" i="34"/>
  <c r="S797" i="34"/>
  <c r="S798" i="34"/>
  <c r="S799" i="34"/>
  <c r="S800" i="34"/>
  <c r="S801" i="34"/>
  <c r="S802" i="34"/>
  <c r="S803" i="34"/>
  <c r="S804" i="34"/>
  <c r="S805" i="34"/>
  <c r="S806" i="34"/>
  <c r="S807" i="34"/>
  <c r="S808" i="34"/>
  <c r="S809" i="34"/>
  <c r="S810" i="34"/>
  <c r="S811" i="34"/>
  <c r="S812" i="34"/>
  <c r="S813" i="34"/>
  <c r="S814" i="34"/>
  <c r="S815" i="34"/>
  <c r="S816" i="34"/>
  <c r="S817" i="34"/>
  <c r="S818" i="34"/>
  <c r="S819" i="34"/>
  <c r="S820" i="34"/>
  <c r="S821" i="34"/>
  <c r="S822" i="34"/>
  <c r="S823" i="34"/>
  <c r="S824" i="34"/>
  <c r="S825" i="34"/>
  <c r="S826" i="34"/>
  <c r="S827" i="34"/>
  <c r="S828" i="34"/>
  <c r="S829" i="34"/>
  <c r="S830" i="34"/>
  <c r="S831" i="34"/>
  <c r="S832" i="34"/>
  <c r="S833" i="34"/>
  <c r="S834" i="34"/>
  <c r="S835" i="34"/>
  <c r="S836" i="34"/>
  <c r="S837" i="34"/>
  <c r="S838" i="34"/>
  <c r="S839" i="34"/>
  <c r="S840" i="34"/>
  <c r="S841" i="34"/>
  <c r="S842" i="34"/>
  <c r="S843" i="34"/>
  <c r="S844" i="34"/>
  <c r="S845" i="34"/>
  <c r="S846" i="34"/>
  <c r="S847" i="34"/>
  <c r="S848" i="34"/>
  <c r="S849" i="34"/>
  <c r="S850" i="34"/>
  <c r="S851" i="34"/>
  <c r="S852" i="34"/>
  <c r="S853" i="34"/>
  <c r="S854" i="34"/>
  <c r="S855" i="34"/>
  <c r="S856" i="34"/>
  <c r="S857" i="34"/>
  <c r="S858" i="34"/>
  <c r="S859" i="34"/>
  <c r="S860" i="34"/>
  <c r="S861" i="34"/>
  <c r="S862" i="34"/>
  <c r="S863" i="34"/>
  <c r="S864" i="34"/>
  <c r="S865" i="34"/>
  <c r="S866" i="34"/>
  <c r="S867" i="34"/>
  <c r="S868" i="34"/>
  <c r="S869" i="34"/>
  <c r="S870" i="34"/>
  <c r="S871" i="34"/>
  <c r="S872" i="34"/>
  <c r="S873" i="34"/>
  <c r="S874" i="34"/>
  <c r="S875" i="34"/>
  <c r="S876" i="34"/>
  <c r="S877" i="34"/>
  <c r="S878" i="34"/>
  <c r="S879" i="34"/>
  <c r="S880" i="34"/>
  <c r="S881" i="34"/>
  <c r="S882" i="34"/>
  <c r="S883" i="34"/>
  <c r="S884" i="34"/>
  <c r="S885" i="34"/>
  <c r="S886" i="34"/>
  <c r="S887" i="34"/>
  <c r="S888" i="34"/>
  <c r="S889" i="34"/>
  <c r="S890" i="34"/>
  <c r="S891" i="34"/>
  <c r="S892" i="34"/>
  <c r="S893" i="34"/>
  <c r="S894" i="34"/>
  <c r="S895" i="34"/>
  <c r="S896" i="34"/>
  <c r="S897" i="34"/>
  <c r="S898" i="34"/>
  <c r="S899" i="34"/>
  <c r="S900" i="34"/>
  <c r="S901" i="34"/>
  <c r="S902" i="34"/>
  <c r="S903" i="34"/>
  <c r="S904" i="34"/>
  <c r="S905" i="34"/>
  <c r="S906" i="34"/>
  <c r="S907" i="34"/>
  <c r="S908" i="34"/>
  <c r="S909" i="34"/>
  <c r="S910" i="34"/>
  <c r="S911" i="34"/>
  <c r="S912" i="34"/>
  <c r="S913" i="34"/>
  <c r="S914" i="34"/>
  <c r="S915" i="34"/>
  <c r="S916" i="34"/>
  <c r="S917" i="34"/>
  <c r="S918" i="34"/>
  <c r="S919" i="34"/>
  <c r="S920" i="34"/>
  <c r="S921" i="34"/>
  <c r="S922" i="34"/>
  <c r="S923" i="34"/>
  <c r="S924" i="34"/>
  <c r="S925" i="34"/>
  <c r="S926" i="34"/>
  <c r="S927" i="34"/>
  <c r="S928" i="34"/>
  <c r="S929" i="34"/>
  <c r="S930" i="34"/>
  <c r="S931" i="34"/>
  <c r="S932" i="34"/>
  <c r="S933" i="34"/>
  <c r="S934" i="34"/>
  <c r="S935" i="34"/>
  <c r="S936" i="34"/>
  <c r="S937" i="34"/>
  <c r="S938" i="34"/>
  <c r="S939" i="34"/>
  <c r="S940" i="34"/>
  <c r="S941" i="34"/>
  <c r="S942" i="34"/>
  <c r="S943" i="34"/>
  <c r="S944" i="34"/>
  <c r="S945" i="34"/>
  <c r="S946" i="34"/>
  <c r="S947" i="34"/>
  <c r="S948" i="34"/>
  <c r="S949" i="34"/>
  <c r="S950" i="34"/>
  <c r="S951" i="34"/>
  <c r="S952" i="34"/>
  <c r="S953" i="34"/>
  <c r="S954" i="34"/>
  <c r="S955" i="34"/>
  <c r="S956" i="34"/>
  <c r="S957" i="34"/>
  <c r="S958" i="34"/>
  <c r="S959" i="34"/>
  <c r="S960" i="34"/>
  <c r="S961" i="34"/>
  <c r="S962" i="34"/>
  <c r="S963" i="34"/>
  <c r="S964" i="34"/>
  <c r="S965" i="34"/>
  <c r="S966" i="34"/>
  <c r="S967" i="34"/>
  <c r="S968" i="34"/>
  <c r="S969" i="34"/>
  <c r="S970" i="34"/>
  <c r="S971" i="34"/>
  <c r="S972" i="34"/>
  <c r="S973" i="34"/>
  <c r="S974" i="34"/>
  <c r="S975" i="34"/>
  <c r="S976" i="34"/>
  <c r="S977" i="34"/>
  <c r="S978" i="34"/>
  <c r="S979" i="34"/>
  <c r="S980" i="34"/>
  <c r="S981" i="34"/>
  <c r="S982" i="34"/>
  <c r="S983" i="34"/>
  <c r="S984" i="34"/>
  <c r="S985" i="34"/>
  <c r="S986" i="34"/>
  <c r="S987" i="34"/>
  <c r="S988" i="34"/>
  <c r="S989" i="34"/>
  <c r="S990" i="34"/>
  <c r="S991" i="34"/>
  <c r="S992" i="34"/>
  <c r="S993" i="34"/>
  <c r="S994" i="34"/>
  <c r="S995" i="34"/>
  <c r="S996" i="34"/>
  <c r="S997" i="34"/>
  <c r="S998" i="34"/>
  <c r="S999" i="34"/>
  <c r="S1000" i="34"/>
  <c r="S1001" i="34"/>
  <c r="S1002" i="34"/>
  <c r="S1003" i="34"/>
  <c r="S1004" i="34"/>
  <c r="S1005" i="34"/>
  <c r="S1006" i="34"/>
  <c r="S1007" i="34"/>
  <c r="S1008" i="34"/>
  <c r="S1009" i="34"/>
  <c r="S1010" i="34"/>
  <c r="S1011" i="34"/>
  <c r="S1012" i="34"/>
  <c r="S1013" i="34"/>
  <c r="S1014" i="34"/>
  <c r="S1015" i="34"/>
  <c r="S1016" i="34"/>
  <c r="S1017" i="34"/>
  <c r="S1018" i="34"/>
  <c r="S1019" i="34"/>
  <c r="S1020" i="34"/>
  <c r="S1021" i="34"/>
  <c r="S1022" i="34"/>
  <c r="S1023" i="34"/>
  <c r="S1024" i="34"/>
  <c r="S1025" i="34"/>
  <c r="S1026" i="34"/>
  <c r="S1027" i="34"/>
  <c r="S1028" i="34"/>
  <c r="S1029" i="34"/>
  <c r="S1030" i="34"/>
  <c r="S1031" i="34"/>
  <c r="S1032" i="34"/>
  <c r="S1033" i="34"/>
  <c r="S1034" i="34"/>
  <c r="S1035" i="34"/>
  <c r="S1036" i="34"/>
  <c r="S1037" i="34"/>
  <c r="S1038" i="34"/>
  <c r="S1039" i="34"/>
  <c r="S1040" i="34"/>
  <c r="S1041" i="34"/>
  <c r="S1042" i="34"/>
  <c r="S1043" i="34"/>
  <c r="S1044" i="34"/>
  <c r="S1045" i="34"/>
  <c r="S1046" i="34"/>
  <c r="S1047" i="34"/>
  <c r="S1048" i="34"/>
  <c r="S1049" i="34"/>
  <c r="S1050" i="34"/>
  <c r="S1051" i="34"/>
  <c r="S1052" i="34"/>
  <c r="S1053" i="34"/>
  <c r="S1054" i="34"/>
  <c r="S1055" i="34"/>
  <c r="S1056" i="34"/>
  <c r="S1057" i="34"/>
  <c r="S1058" i="34"/>
  <c r="S1059" i="34"/>
  <c r="S1060" i="34"/>
  <c r="S1061" i="34"/>
  <c r="S1062" i="34"/>
  <c r="S1063" i="34"/>
  <c r="S1064" i="34"/>
  <c r="S1065" i="34"/>
  <c r="S1066" i="34"/>
  <c r="S1067" i="34"/>
  <c r="S1068" i="34"/>
  <c r="S1069" i="34"/>
  <c r="S1070" i="34"/>
  <c r="S1071" i="34"/>
  <c r="S1072" i="34"/>
  <c r="S1073" i="34"/>
  <c r="S1074" i="34"/>
  <c r="S1075" i="34"/>
  <c r="S1076" i="34"/>
  <c r="S1077" i="34"/>
  <c r="S1078" i="34"/>
  <c r="S1079" i="34"/>
  <c r="S1080" i="34"/>
  <c r="S1081" i="34"/>
  <c r="S1082" i="34"/>
  <c r="S1083" i="34"/>
  <c r="S1084" i="34"/>
  <c r="S1085" i="34"/>
  <c r="S1086" i="34"/>
  <c r="S1087" i="34"/>
  <c r="S1088" i="34"/>
  <c r="S1089" i="34"/>
  <c r="S1090" i="34"/>
  <c r="S1091" i="34"/>
  <c r="S1092" i="34"/>
  <c r="S1093" i="34"/>
  <c r="S1094" i="34"/>
  <c r="S1095" i="34"/>
  <c r="S1096" i="34"/>
  <c r="S1097" i="34"/>
  <c r="S1098" i="34"/>
  <c r="S1099" i="34"/>
  <c r="S1100" i="34"/>
  <c r="S1101" i="34"/>
  <c r="S1102" i="34"/>
  <c r="S1103" i="34"/>
  <c r="S1104" i="34"/>
  <c r="S1105" i="34"/>
  <c r="S1106" i="34"/>
  <c r="S1107" i="34"/>
  <c r="S1108" i="34"/>
  <c r="S1109" i="34"/>
  <c r="S1110" i="34"/>
  <c r="S1111" i="34"/>
  <c r="S1112" i="34"/>
  <c r="S1113" i="34"/>
  <c r="S1114" i="34"/>
  <c r="S1115" i="34"/>
  <c r="S1116" i="34"/>
  <c r="S1117" i="34"/>
  <c r="S1118" i="34"/>
  <c r="S1119" i="34"/>
  <c r="S1120" i="34"/>
  <c r="S1121" i="34"/>
  <c r="S1122" i="34"/>
  <c r="S1123" i="34"/>
  <c r="S1124" i="34"/>
  <c r="S1125" i="34"/>
  <c r="S1126" i="34"/>
  <c r="S1127" i="34"/>
  <c r="S1128" i="34"/>
  <c r="S1129" i="34"/>
  <c r="S1130" i="34"/>
  <c r="S1131" i="34"/>
  <c r="S1132" i="34"/>
  <c r="S1133" i="34"/>
  <c r="S1134" i="34"/>
  <c r="S1135" i="34"/>
  <c r="S1136" i="34"/>
  <c r="S1137" i="34"/>
  <c r="S1138" i="34"/>
  <c r="S1139" i="34"/>
  <c r="S1140" i="34"/>
  <c r="S1141" i="34"/>
  <c r="S1142" i="34"/>
  <c r="S1143" i="34"/>
  <c r="S1144" i="34"/>
  <c r="S1145" i="34"/>
  <c r="S1146" i="34"/>
  <c r="S1147" i="34"/>
  <c r="S1148" i="34"/>
  <c r="S1149" i="34"/>
  <c r="S1150" i="34"/>
  <c r="S1151" i="34"/>
  <c r="S1152" i="34"/>
  <c r="S1153" i="34"/>
  <c r="S1154" i="34"/>
  <c r="S1155" i="34"/>
  <c r="S1156" i="34"/>
  <c r="S1157" i="34"/>
  <c r="S1158" i="34"/>
  <c r="S1159" i="34"/>
  <c r="S1160" i="34"/>
  <c r="S1161" i="34"/>
  <c r="S1162" i="34"/>
  <c r="S1163" i="34"/>
  <c r="S1164" i="34"/>
  <c r="S1165" i="34"/>
  <c r="S1166" i="34"/>
  <c r="S1167" i="34"/>
  <c r="S1168" i="34"/>
  <c r="S1169" i="34"/>
  <c r="S1170" i="34"/>
  <c r="S1171" i="34"/>
  <c r="S1172" i="34"/>
  <c r="S1173" i="34"/>
  <c r="S1174" i="34"/>
  <c r="S1175" i="34"/>
  <c r="S1176" i="34"/>
  <c r="S1177" i="34"/>
  <c r="S1178" i="34"/>
  <c r="S1179" i="34"/>
  <c r="S1180" i="34"/>
  <c r="S1181" i="34"/>
  <c r="S1182" i="34"/>
  <c r="S1183" i="34"/>
  <c r="S1184" i="34"/>
  <c r="S1185" i="34"/>
  <c r="S1186" i="34"/>
  <c r="S1187" i="34"/>
  <c r="S1188" i="34"/>
  <c r="S1189" i="34"/>
  <c r="S1190" i="34"/>
  <c r="S1191" i="34"/>
  <c r="S1192" i="34"/>
  <c r="S1193" i="34"/>
  <c r="S1194" i="34"/>
  <c r="S1195" i="34"/>
  <c r="S1196" i="34"/>
  <c r="S1197" i="34"/>
  <c r="S1198" i="34"/>
  <c r="S1199" i="34"/>
  <c r="S1200" i="34"/>
  <c r="S1201" i="34"/>
  <c r="S1202" i="34"/>
  <c r="S1203" i="34"/>
  <c r="S1204" i="34"/>
  <c r="S1205" i="34"/>
  <c r="S1206" i="34"/>
  <c r="S1207" i="34"/>
  <c r="S1208" i="34"/>
  <c r="S1209" i="34"/>
  <c r="S1210" i="34"/>
  <c r="S1211" i="34"/>
  <c r="S1212" i="34"/>
  <c r="S1213" i="34"/>
  <c r="S1214" i="34"/>
  <c r="S1215" i="34"/>
  <c r="S1216" i="34"/>
  <c r="S1217" i="34"/>
  <c r="S1218" i="34"/>
  <c r="S1219" i="34"/>
  <c r="S1220" i="34"/>
  <c r="S1221" i="34"/>
  <c r="S1222" i="34"/>
  <c r="S1223" i="34"/>
  <c r="S1224" i="34"/>
  <c r="S1225" i="34"/>
  <c r="S1226" i="34"/>
  <c r="S1227" i="34"/>
  <c r="S1228" i="34"/>
  <c r="S1229" i="34"/>
  <c r="S1230" i="34"/>
  <c r="S1231" i="34"/>
  <c r="S1232" i="34"/>
  <c r="S1233" i="34"/>
  <c r="S1234" i="34"/>
  <c r="S1235" i="34"/>
  <c r="S1236" i="34"/>
  <c r="S1237" i="34"/>
  <c r="S1238" i="34"/>
  <c r="S1239" i="34"/>
  <c r="S1240" i="34"/>
  <c r="S1241" i="34"/>
  <c r="S1242" i="34"/>
  <c r="S1243" i="34"/>
  <c r="S1244" i="34"/>
  <c r="S1245" i="34"/>
  <c r="S1246" i="34"/>
  <c r="S1247" i="34"/>
  <c r="S1248" i="34"/>
  <c r="S1249" i="34"/>
  <c r="S1250" i="34"/>
  <c r="S1251" i="34"/>
  <c r="S1252" i="34"/>
  <c r="S1253" i="34"/>
  <c r="S1254" i="34"/>
  <c r="S1255" i="34"/>
  <c r="S1256" i="34"/>
  <c r="S1257" i="34"/>
  <c r="S1258" i="34"/>
  <c r="S1259" i="34"/>
  <c r="S1260" i="34"/>
  <c r="S1261" i="34"/>
  <c r="S1262" i="34"/>
  <c r="S1263" i="34"/>
  <c r="S1264" i="34"/>
  <c r="S1265" i="34"/>
  <c r="S1266" i="34"/>
  <c r="S1267" i="34"/>
  <c r="S1268" i="34"/>
  <c r="S1269" i="34"/>
  <c r="S1270" i="34"/>
  <c r="S1271" i="34"/>
  <c r="S1272" i="34"/>
  <c r="S1273" i="34"/>
  <c r="S1274" i="34"/>
  <c r="S1275" i="34"/>
  <c r="S1276" i="34"/>
  <c r="S1277" i="34"/>
  <c r="S1278" i="34"/>
  <c r="S1279" i="34"/>
  <c r="S1280" i="34"/>
  <c r="S1281" i="34"/>
  <c r="S1282" i="34"/>
  <c r="S1283" i="34"/>
  <c r="S1284" i="34"/>
  <c r="S1285" i="34"/>
  <c r="S1286" i="34"/>
  <c r="S1287" i="34"/>
  <c r="S1288" i="34"/>
  <c r="S1289" i="34"/>
  <c r="S1290" i="34"/>
  <c r="S1291" i="34"/>
  <c r="S1292" i="34"/>
  <c r="S1293" i="34"/>
  <c r="S1294" i="34"/>
  <c r="S1295" i="34"/>
  <c r="S1296" i="34"/>
  <c r="S1297" i="34"/>
  <c r="S1298" i="34"/>
  <c r="S1299" i="34"/>
  <c r="S1300" i="34"/>
  <c r="S1301" i="34"/>
  <c r="S1302" i="34"/>
  <c r="S1303" i="34"/>
  <c r="S1304" i="34"/>
  <c r="S1305" i="34"/>
  <c r="S1306" i="34"/>
  <c r="S1307" i="34"/>
  <c r="S1308" i="34"/>
  <c r="S1309" i="34"/>
  <c r="S1310" i="34"/>
  <c r="S1311" i="34"/>
  <c r="S1312" i="34"/>
  <c r="S1313" i="34"/>
  <c r="S1314" i="34"/>
  <c r="S1315" i="34"/>
  <c r="S1316" i="34"/>
  <c r="S1317" i="34"/>
  <c r="S1318" i="34"/>
  <c r="S1319" i="34"/>
  <c r="S1320" i="34"/>
  <c r="S1321" i="34"/>
  <c r="S1322" i="34"/>
  <c r="S1323" i="34"/>
  <c r="S1324" i="34"/>
  <c r="S1325" i="34"/>
  <c r="S1326" i="34"/>
  <c r="S1327" i="34"/>
  <c r="S1328" i="34"/>
  <c r="S1329" i="34"/>
  <c r="S1330" i="34"/>
  <c r="S1331" i="34"/>
  <c r="S1332" i="34"/>
  <c r="S1333" i="34"/>
  <c r="S1334" i="34"/>
  <c r="S1335" i="34"/>
  <c r="S1336" i="34"/>
  <c r="S1337" i="34"/>
  <c r="S1338" i="34"/>
  <c r="S1339" i="34"/>
  <c r="S1340" i="34"/>
  <c r="S1341" i="34"/>
  <c r="S1342" i="34"/>
  <c r="S1343" i="34"/>
  <c r="S1344" i="34"/>
  <c r="S1345" i="34"/>
  <c r="S1346" i="34"/>
  <c r="S1347" i="34"/>
  <c r="S1348" i="34"/>
  <c r="S1349" i="34"/>
  <c r="S1350" i="34"/>
  <c r="S1351" i="34"/>
  <c r="S1352" i="34"/>
  <c r="S1353" i="34"/>
  <c r="S1354" i="34"/>
  <c r="S1355" i="34"/>
  <c r="S1356" i="34"/>
  <c r="S1357" i="34"/>
  <c r="S1358" i="34"/>
  <c r="S1359" i="34"/>
  <c r="S1360" i="34"/>
  <c r="S1361" i="34"/>
  <c r="S1362" i="34"/>
  <c r="S1363" i="34"/>
  <c r="S1364" i="34"/>
  <c r="S1365" i="34"/>
  <c r="S1366" i="34"/>
  <c r="S1367" i="34"/>
  <c r="S1368" i="34"/>
  <c r="S1369" i="34"/>
  <c r="S1370" i="34"/>
  <c r="S1371" i="34"/>
  <c r="S1372" i="34"/>
  <c r="S1373" i="34"/>
  <c r="S1374" i="34"/>
  <c r="S1375" i="34"/>
  <c r="S1376" i="34"/>
  <c r="S1377" i="34"/>
  <c r="S1378" i="34"/>
  <c r="S1379" i="34"/>
  <c r="S1380" i="34"/>
  <c r="S1381" i="34"/>
  <c r="S1382" i="34"/>
  <c r="S1383" i="34"/>
  <c r="S1384" i="34"/>
  <c r="S1385" i="34"/>
  <c r="S1386" i="34"/>
  <c r="S1387" i="34"/>
  <c r="S1388" i="34"/>
  <c r="S1389" i="34"/>
  <c r="S1390" i="34"/>
  <c r="S1391" i="34"/>
  <c r="S1392" i="34"/>
  <c r="S1393" i="34"/>
  <c r="S1394" i="34"/>
  <c r="S1395" i="34"/>
  <c r="S1396" i="34"/>
  <c r="S1397" i="34"/>
  <c r="S1398" i="34"/>
  <c r="S1399" i="34"/>
  <c r="S1400" i="34"/>
  <c r="S1401" i="34"/>
  <c r="S1402" i="34"/>
  <c r="S1403" i="34"/>
  <c r="S1404" i="34"/>
  <c r="S1405" i="34"/>
  <c r="S1406" i="34"/>
  <c r="S1407" i="34"/>
  <c r="S1408" i="34"/>
  <c r="S1409" i="34"/>
  <c r="S1410" i="34"/>
  <c r="S1411" i="34"/>
  <c r="S1412" i="34"/>
  <c r="S1413" i="34"/>
  <c r="S1414" i="34"/>
  <c r="S1415" i="34"/>
  <c r="S1416" i="34"/>
  <c r="S1417" i="34"/>
  <c r="S1418" i="34"/>
  <c r="S1419" i="34"/>
  <c r="S1420" i="34"/>
  <c r="S1421" i="34"/>
  <c r="S1422" i="34"/>
  <c r="S1423" i="34"/>
  <c r="S1424" i="34"/>
  <c r="S1425" i="34"/>
  <c r="S1426" i="34"/>
  <c r="S1427" i="34"/>
  <c r="S1428" i="34"/>
  <c r="S1429" i="34"/>
  <c r="S1430" i="34"/>
  <c r="S1431" i="34"/>
  <c r="S1432" i="34"/>
  <c r="S1433" i="34"/>
  <c r="S1434" i="34"/>
  <c r="S1435" i="34"/>
  <c r="S1436" i="34"/>
  <c r="S1437" i="34"/>
  <c r="S1438" i="34"/>
  <c r="S1439" i="34"/>
  <c r="S1440" i="34"/>
  <c r="S1441" i="34"/>
  <c r="S1442" i="34"/>
  <c r="S1443" i="34"/>
  <c r="S1444" i="34"/>
  <c r="S1445" i="34"/>
  <c r="S1446" i="34"/>
  <c r="S1447" i="34"/>
  <c r="S1448" i="34"/>
  <c r="S1449" i="34"/>
  <c r="S1450" i="34"/>
  <c r="S1451" i="34"/>
  <c r="S1452" i="34"/>
  <c r="S1453" i="34"/>
  <c r="S1454" i="34"/>
  <c r="S1455" i="34"/>
  <c r="S1456" i="34"/>
  <c r="S1457" i="34"/>
  <c r="S1458" i="34"/>
  <c r="S1459" i="34"/>
  <c r="S1460" i="34"/>
  <c r="S1461" i="34"/>
  <c r="S1462" i="34"/>
  <c r="S1463" i="34"/>
  <c r="S1464" i="34"/>
  <c r="S1465" i="34"/>
  <c r="S1466" i="34"/>
  <c r="S1467" i="34"/>
  <c r="S1468" i="34"/>
  <c r="S1469" i="34"/>
  <c r="S1470" i="34"/>
  <c r="S1471" i="34"/>
  <c r="S1472" i="34"/>
  <c r="S1473" i="34"/>
  <c r="S1474" i="34"/>
  <c r="S1475" i="34"/>
  <c r="S1476" i="34"/>
  <c r="S1477" i="34"/>
  <c r="S1478" i="34"/>
  <c r="S1479" i="34"/>
  <c r="S1480" i="34"/>
  <c r="S1481" i="34"/>
  <c r="S1482" i="34"/>
  <c r="S1483" i="34"/>
  <c r="S1484" i="34"/>
  <c r="S1485" i="34"/>
  <c r="S1486" i="34"/>
  <c r="S1487" i="34"/>
  <c r="S1488" i="34"/>
  <c r="S1489" i="34"/>
  <c r="S1490" i="34"/>
  <c r="S1491" i="34"/>
  <c r="S1492" i="34"/>
  <c r="S1493" i="34"/>
  <c r="S1494" i="34"/>
  <c r="S1495" i="34"/>
  <c r="S1496" i="34"/>
  <c r="S1497" i="34"/>
  <c r="S1498" i="34"/>
  <c r="S1499" i="34"/>
  <c r="S1500" i="34"/>
  <c r="S1501" i="34"/>
  <c r="S1502" i="34"/>
  <c r="S1503" i="34"/>
  <c r="S1504" i="34"/>
  <c r="S1505" i="34"/>
  <c r="S1506" i="34"/>
  <c r="S1507" i="34"/>
  <c r="S1508" i="34"/>
  <c r="S1509" i="34"/>
  <c r="S1510" i="34"/>
  <c r="S1511" i="34"/>
  <c r="S1512" i="34"/>
  <c r="S1513" i="34"/>
  <c r="S1514" i="34"/>
  <c r="S1515" i="34"/>
  <c r="S1516" i="34"/>
  <c r="S1517" i="34"/>
  <c r="S1518" i="34"/>
  <c r="S1519" i="34"/>
  <c r="S1520" i="34"/>
  <c r="S1521" i="34"/>
  <c r="S1522" i="34"/>
  <c r="S1523" i="34"/>
  <c r="S1524" i="34"/>
  <c r="S1525" i="34"/>
  <c r="S1526" i="34"/>
  <c r="S1527" i="34"/>
  <c r="S1528" i="34"/>
  <c r="S1529" i="34"/>
  <c r="S1530" i="34"/>
  <c r="S1531" i="34"/>
  <c r="S1532" i="34"/>
  <c r="S1533" i="34"/>
  <c r="S1534" i="34"/>
  <c r="S1535" i="34"/>
  <c r="S1536" i="34"/>
  <c r="S1537" i="34"/>
  <c r="S1538" i="34"/>
  <c r="S1539" i="34"/>
  <c r="S1540" i="34"/>
  <c r="S1541" i="34"/>
  <c r="S1542" i="34"/>
  <c r="S1543" i="34"/>
  <c r="S1544" i="34"/>
  <c r="S1545" i="34"/>
  <c r="S1546" i="34"/>
  <c r="S1547" i="34"/>
  <c r="S1548" i="34"/>
  <c r="S1549" i="34"/>
  <c r="S1550" i="34"/>
  <c r="S1551" i="34"/>
  <c r="S1552" i="34"/>
  <c r="S1553" i="34"/>
  <c r="S1554" i="34"/>
  <c r="S1555" i="34"/>
  <c r="S1556" i="34"/>
  <c r="S1557" i="34"/>
  <c r="S1558" i="34"/>
  <c r="S1559" i="34"/>
  <c r="S1560" i="34"/>
  <c r="S1561" i="34"/>
  <c r="S1562" i="34"/>
  <c r="S1563" i="34"/>
  <c r="S1564" i="34"/>
  <c r="S1565" i="34"/>
  <c r="S1566" i="34"/>
  <c r="S1567" i="34"/>
  <c r="S1568" i="34"/>
  <c r="S1569" i="34"/>
  <c r="S1570" i="34"/>
  <c r="S1571" i="34"/>
  <c r="S1572" i="34"/>
  <c r="S1573" i="34"/>
  <c r="S1574" i="34"/>
  <c r="S1575" i="34"/>
  <c r="S1576" i="34"/>
  <c r="S1577" i="34"/>
  <c r="S1578" i="34"/>
  <c r="S1579" i="34"/>
  <c r="S1580" i="34"/>
  <c r="S1581" i="34"/>
  <c r="S1582" i="34"/>
  <c r="S1583" i="34"/>
  <c r="S1584" i="34"/>
  <c r="S1585" i="34"/>
  <c r="S1586" i="34"/>
  <c r="S1587" i="34"/>
  <c r="S1588" i="34"/>
  <c r="S1589" i="34"/>
  <c r="S1590" i="34"/>
  <c r="S1591" i="34"/>
  <c r="S1592" i="34"/>
  <c r="S1593" i="34"/>
  <c r="S1594" i="34"/>
  <c r="S1595" i="34"/>
  <c r="S1596" i="34"/>
  <c r="S1597" i="34"/>
  <c r="S1598" i="34"/>
  <c r="S1599" i="34"/>
  <c r="S1600" i="34"/>
  <c r="S1601" i="34"/>
  <c r="S1602" i="34"/>
  <c r="S1603" i="34"/>
  <c r="S1604" i="34"/>
  <c r="S1605" i="34"/>
  <c r="S1606" i="34"/>
  <c r="S1607" i="34"/>
  <c r="S1608" i="34"/>
  <c r="S1609" i="34"/>
  <c r="S1610" i="34"/>
  <c r="S1611" i="34"/>
  <c r="S1612" i="34"/>
  <c r="S1613" i="34"/>
  <c r="S1614" i="34"/>
  <c r="S1615" i="34"/>
  <c r="S1616" i="34"/>
  <c r="S1617" i="34"/>
  <c r="S1618" i="34"/>
  <c r="S1619" i="34"/>
  <c r="S1620" i="34"/>
  <c r="S1621" i="34"/>
  <c r="S1622" i="34"/>
  <c r="S1623" i="34"/>
  <c r="S1624" i="34"/>
  <c r="S1625" i="34"/>
  <c r="S1626" i="34"/>
  <c r="S1627" i="34"/>
  <c r="S1628" i="34"/>
  <c r="S1629" i="34"/>
  <c r="S1630" i="34"/>
  <c r="S1631" i="34"/>
  <c r="S1632" i="34"/>
  <c r="S1633" i="34"/>
  <c r="S1634" i="34"/>
  <c r="S1635" i="34"/>
  <c r="S1636" i="34"/>
  <c r="S1637" i="34"/>
  <c r="S1638" i="34"/>
  <c r="S1639" i="34"/>
  <c r="S1640" i="34"/>
  <c r="S1641" i="34"/>
  <c r="S1642" i="34"/>
  <c r="S1643" i="34"/>
  <c r="S1644" i="34"/>
  <c r="S1645" i="34"/>
  <c r="S1646" i="34"/>
  <c r="S1647" i="34"/>
  <c r="S1648" i="34"/>
  <c r="S1649" i="34"/>
  <c r="S1650" i="34"/>
  <c r="S1651" i="34"/>
  <c r="S1652" i="34"/>
  <c r="S1653" i="34"/>
  <c r="S1654" i="34"/>
  <c r="S1655" i="34"/>
  <c r="S1656" i="34"/>
  <c r="S1657" i="34"/>
  <c r="S1658" i="34"/>
  <c r="S1659" i="34"/>
  <c r="S1660" i="34"/>
  <c r="S1661" i="34"/>
  <c r="S1662" i="34"/>
  <c r="S1663" i="34"/>
  <c r="S1664" i="34"/>
  <c r="S1665" i="34"/>
  <c r="S1666" i="34"/>
  <c r="S1667" i="34"/>
  <c r="S1668" i="34"/>
  <c r="S1669" i="34"/>
  <c r="S1670" i="34"/>
  <c r="S1671" i="34"/>
  <c r="S1672" i="34"/>
  <c r="S1673" i="34"/>
  <c r="S1674" i="34"/>
  <c r="S1675" i="34"/>
  <c r="S1676" i="34"/>
  <c r="S1677" i="34"/>
  <c r="S1678" i="34"/>
  <c r="S1679" i="34"/>
  <c r="S1680" i="34"/>
  <c r="S1681" i="34"/>
  <c r="S1682" i="34"/>
  <c r="S1683" i="34"/>
  <c r="S1684" i="34"/>
  <c r="S1685" i="34"/>
  <c r="S1686" i="34"/>
  <c r="S1687" i="34"/>
  <c r="S1688" i="34"/>
  <c r="S1689" i="34"/>
  <c r="S1690" i="34"/>
  <c r="S1691" i="34"/>
  <c r="S1692" i="34"/>
  <c r="S1693" i="34"/>
  <c r="S1694" i="34"/>
  <c r="S1695" i="34"/>
  <c r="S1696" i="34"/>
  <c r="S1697" i="34"/>
  <c r="S1698" i="34"/>
  <c r="S1699" i="34"/>
  <c r="S1700" i="34"/>
  <c r="S1701" i="34"/>
  <c r="S1702" i="34"/>
  <c r="S1703" i="34"/>
  <c r="S1704" i="34"/>
  <c r="S1705" i="34"/>
  <c r="S1706" i="34"/>
  <c r="S1707" i="34"/>
  <c r="S1708" i="34"/>
  <c r="S1709" i="34"/>
  <c r="S1710" i="34"/>
  <c r="S1711" i="34"/>
  <c r="S1712" i="34"/>
  <c r="S1713" i="34"/>
  <c r="S1714" i="34"/>
  <c r="S1715" i="34"/>
  <c r="S1716" i="34"/>
  <c r="S1717" i="34"/>
  <c r="S1718" i="34"/>
  <c r="S1719" i="34"/>
  <c r="S1720" i="34"/>
  <c r="S1721" i="34"/>
  <c r="S1722" i="34"/>
  <c r="S1723" i="34"/>
  <c r="S1724" i="34"/>
  <c r="S1725" i="34"/>
  <c r="S1726" i="34"/>
  <c r="S1727" i="34"/>
  <c r="S1728" i="34"/>
  <c r="S1729" i="34"/>
  <c r="S1730" i="34"/>
  <c r="S1731" i="34"/>
  <c r="S1732" i="34"/>
  <c r="S1733" i="34"/>
  <c r="S1734" i="34"/>
  <c r="S1735" i="34"/>
  <c r="S1736" i="34"/>
  <c r="S1737" i="34"/>
  <c r="S1738" i="34"/>
  <c r="S1739" i="34"/>
  <c r="S1740" i="34"/>
  <c r="S1741" i="34"/>
  <c r="S1742" i="34"/>
  <c r="S1743" i="34"/>
  <c r="S1744" i="34"/>
  <c r="S1745" i="34"/>
  <c r="S1746" i="34"/>
  <c r="S1747" i="34"/>
  <c r="S1748" i="34"/>
  <c r="S1749" i="34"/>
  <c r="S1750" i="34"/>
  <c r="S1751" i="34"/>
  <c r="S1752" i="34"/>
  <c r="S1753" i="34"/>
  <c r="S1754" i="34"/>
  <c r="S1755" i="34"/>
  <c r="S1756" i="34"/>
  <c r="S1757" i="34"/>
  <c r="S1758" i="34"/>
  <c r="S1759" i="34"/>
  <c r="S1760" i="34"/>
  <c r="S1761" i="34"/>
  <c r="S1762" i="34"/>
  <c r="S1763" i="34"/>
  <c r="S1764" i="34"/>
  <c r="S1765" i="34"/>
  <c r="S1766" i="34"/>
  <c r="S1767" i="34"/>
  <c r="S1768" i="34"/>
  <c r="S1769" i="34"/>
  <c r="S1770" i="34"/>
  <c r="S1771" i="34"/>
  <c r="S1772" i="34"/>
  <c r="S1773" i="34"/>
  <c r="S1774" i="34"/>
  <c r="S1775" i="34"/>
  <c r="S1776" i="34"/>
  <c r="S1777" i="34"/>
  <c r="S1778" i="34"/>
  <c r="S1779" i="34"/>
  <c r="S1780" i="34"/>
  <c r="S1781" i="34"/>
  <c r="S1782" i="34"/>
  <c r="S1783" i="34"/>
  <c r="S1784" i="34"/>
  <c r="S1785" i="34"/>
  <c r="S1786" i="34"/>
  <c r="S1787" i="34"/>
  <c r="S1788" i="34"/>
  <c r="S1789" i="34"/>
  <c r="S1790" i="34"/>
  <c r="S1791" i="34"/>
  <c r="S1792" i="34"/>
  <c r="S1793" i="34"/>
  <c r="S1794" i="34"/>
  <c r="S1795" i="34"/>
  <c r="S1796" i="34"/>
  <c r="S1797" i="34"/>
  <c r="S1798" i="34"/>
  <c r="S1799" i="34"/>
  <c r="S1800" i="34"/>
  <c r="S1801" i="34"/>
  <c r="S1802" i="34"/>
  <c r="S1803" i="34"/>
  <c r="S1804" i="34"/>
  <c r="S1805" i="34"/>
  <c r="S1806" i="34"/>
  <c r="S1807" i="34"/>
  <c r="S1808" i="34"/>
  <c r="S1809" i="34"/>
  <c r="S1810" i="34"/>
  <c r="S1811" i="34"/>
  <c r="S1812" i="34"/>
  <c r="S1813" i="34"/>
  <c r="S1814" i="34"/>
  <c r="S1815" i="34"/>
  <c r="S1816" i="34"/>
  <c r="S1817" i="34"/>
  <c r="S1818" i="34"/>
  <c r="S1819" i="34"/>
  <c r="S1820" i="34"/>
  <c r="S1821" i="34"/>
  <c r="S1822" i="34"/>
  <c r="S1823" i="34"/>
  <c r="S1824" i="34"/>
  <c r="S1825" i="34"/>
  <c r="S1826" i="34"/>
  <c r="S1827" i="34"/>
  <c r="S1828" i="34"/>
  <c r="S1829" i="34"/>
  <c r="S1830" i="34"/>
  <c r="S1831" i="34"/>
  <c r="S1832" i="34"/>
  <c r="S1833" i="34"/>
  <c r="S1834" i="34"/>
  <c r="S1835" i="34"/>
  <c r="S1836" i="34"/>
  <c r="S1837" i="34"/>
  <c r="S1838" i="34"/>
  <c r="S1839" i="34"/>
  <c r="S1840" i="34"/>
  <c r="S1841" i="34"/>
  <c r="S1842" i="34"/>
  <c r="S1843" i="34"/>
  <c r="S1844" i="34"/>
  <c r="S1845" i="34"/>
  <c r="S1846" i="34"/>
  <c r="S1847" i="34"/>
  <c r="S1848" i="34"/>
  <c r="S1849" i="34"/>
  <c r="S1850" i="34"/>
  <c r="S1851" i="34"/>
  <c r="S1852" i="34"/>
  <c r="S1853" i="34"/>
  <c r="S1854" i="34"/>
  <c r="S1855" i="34"/>
  <c r="S1856" i="34"/>
  <c r="S1857" i="34"/>
  <c r="S1858" i="34"/>
  <c r="S1859" i="34"/>
  <c r="S1860" i="34"/>
  <c r="S1861" i="34"/>
  <c r="S1862" i="34"/>
  <c r="S1863" i="34"/>
  <c r="S1864" i="34"/>
  <c r="S1865" i="34"/>
  <c r="S1866" i="34"/>
  <c r="S1867" i="34"/>
  <c r="S1868" i="34"/>
  <c r="S1869" i="34"/>
  <c r="S1870" i="34"/>
  <c r="S1871" i="34"/>
  <c r="S1872" i="34"/>
  <c r="S1873" i="34"/>
  <c r="S1874" i="34"/>
  <c r="S1875" i="34"/>
  <c r="S1876" i="34"/>
  <c r="S1877" i="34"/>
  <c r="S1878" i="34"/>
  <c r="S1879" i="34"/>
  <c r="S1880" i="34"/>
  <c r="S1881" i="34"/>
  <c r="S1882" i="34"/>
  <c r="S1883" i="34"/>
  <c r="S1884" i="34"/>
  <c r="S1885" i="34"/>
  <c r="S1886" i="34"/>
  <c r="S1887" i="34"/>
  <c r="S1888" i="34"/>
  <c r="S1889" i="34"/>
  <c r="S1890" i="34"/>
  <c r="S1891" i="34"/>
  <c r="S1892" i="34"/>
  <c r="S1893" i="34"/>
  <c r="S1894" i="34"/>
  <c r="S1895" i="34"/>
  <c r="S1896" i="34"/>
  <c r="S1897" i="34"/>
  <c r="S1898" i="34"/>
  <c r="S1899" i="34"/>
  <c r="S1900" i="34"/>
  <c r="S1901" i="34"/>
  <c r="S1902" i="34"/>
  <c r="S1903" i="34"/>
  <c r="S1904" i="34"/>
  <c r="S1905" i="34"/>
  <c r="S1906" i="34"/>
  <c r="S1907" i="34"/>
  <c r="S1908" i="34"/>
  <c r="S1909" i="34"/>
  <c r="S1910" i="34"/>
  <c r="S1911" i="34"/>
  <c r="S1912" i="34"/>
  <c r="S1913" i="34"/>
  <c r="S1914" i="34"/>
  <c r="S1915" i="34"/>
  <c r="S1916" i="34"/>
  <c r="S1917" i="34"/>
  <c r="S1918" i="34"/>
  <c r="S1919" i="34"/>
  <c r="S1920" i="34"/>
  <c r="S1921" i="34"/>
  <c r="S1922" i="34"/>
  <c r="S1923" i="34"/>
  <c r="S1924" i="34"/>
  <c r="S1925" i="34"/>
  <c r="S1926" i="34"/>
  <c r="S1927" i="34"/>
  <c r="S1928" i="34"/>
  <c r="S1929" i="34"/>
  <c r="S1930" i="34"/>
  <c r="S1931" i="34"/>
  <c r="S1932" i="34"/>
  <c r="S1933" i="34"/>
  <c r="S1934" i="34"/>
  <c r="S1935" i="34"/>
  <c r="S1936" i="34"/>
  <c r="S1937" i="34"/>
  <c r="S1938" i="34"/>
  <c r="S1939" i="34"/>
  <c r="S1940" i="34"/>
  <c r="S1941" i="34"/>
  <c r="S1942" i="34"/>
  <c r="S1943" i="34"/>
  <c r="S1944" i="34"/>
  <c r="S1945" i="34"/>
  <c r="S1946" i="34"/>
  <c r="S1947" i="34"/>
  <c r="S1948" i="34"/>
  <c r="S1949" i="34"/>
  <c r="S1950" i="34"/>
  <c r="S1951" i="34"/>
  <c r="S1952" i="34"/>
  <c r="S1953" i="34"/>
  <c r="S1954" i="34"/>
  <c r="S1955" i="34"/>
  <c r="S1956" i="34"/>
  <c r="S1957" i="34"/>
  <c r="S1958" i="34"/>
  <c r="S1959" i="34"/>
  <c r="S1960" i="34"/>
  <c r="S1961" i="34"/>
  <c r="S1962" i="34"/>
  <c r="S1963" i="34"/>
  <c r="S1964" i="34"/>
  <c r="S1965" i="34"/>
  <c r="S1966" i="34"/>
  <c r="S1967" i="34"/>
  <c r="S1968" i="34"/>
  <c r="S1969" i="34"/>
  <c r="S1970" i="34"/>
  <c r="S1971" i="34"/>
  <c r="S1972" i="34"/>
  <c r="S1973" i="34"/>
  <c r="S1974" i="34"/>
  <c r="S1975" i="34"/>
  <c r="S1976" i="34"/>
  <c r="S1977" i="34"/>
  <c r="S1978" i="34"/>
  <c r="S1979" i="34"/>
  <c r="S1980" i="34"/>
  <c r="S1981" i="34"/>
  <c r="S1982" i="34"/>
  <c r="S1983" i="34"/>
  <c r="S1984" i="34"/>
  <c r="S1985" i="34"/>
  <c r="S1986" i="34"/>
  <c r="S1987" i="34"/>
  <c r="S1988" i="34"/>
  <c r="S1989" i="34"/>
  <c r="S1990" i="34"/>
  <c r="S1991" i="34"/>
  <c r="S1992" i="34"/>
  <c r="S1993" i="34"/>
  <c r="S1994" i="34"/>
  <c r="S1995" i="34"/>
  <c r="S1996" i="34"/>
  <c r="S1997" i="34"/>
  <c r="S1998" i="34"/>
  <c r="S1999" i="34"/>
  <c r="S2000" i="34"/>
  <c r="S2001" i="34"/>
  <c r="S2002" i="34"/>
  <c r="S2003" i="34"/>
  <c r="S2004" i="34"/>
  <c r="S2005" i="34"/>
  <c r="S2006" i="34"/>
  <c r="S2007" i="34"/>
  <c r="S2008" i="34"/>
  <c r="S2009" i="34"/>
  <c r="S2010" i="34"/>
  <c r="S2011" i="34"/>
  <c r="S2012" i="34"/>
  <c r="S2013" i="34"/>
  <c r="S2014" i="34"/>
  <c r="S2015" i="34"/>
  <c r="S2016" i="34"/>
  <c r="S2017" i="34"/>
  <c r="S2018" i="34"/>
  <c r="S2019" i="34"/>
  <c r="S2020" i="34"/>
  <c r="S2021" i="34"/>
  <c r="S2022" i="34"/>
  <c r="S2023" i="34"/>
  <c r="S2024" i="34"/>
  <c r="S2025" i="34"/>
  <c r="S2026" i="34"/>
  <c r="S2027" i="34"/>
  <c r="S2028" i="34"/>
  <c r="S2029" i="34"/>
  <c r="S2030" i="34"/>
  <c r="S2031" i="34"/>
  <c r="S2032" i="34"/>
  <c r="S2033" i="34"/>
  <c r="S2034" i="34"/>
  <c r="S2035" i="34"/>
  <c r="S2036" i="34"/>
  <c r="S2037" i="34"/>
  <c r="S2038" i="34"/>
  <c r="S2039" i="34"/>
  <c r="S2040" i="34"/>
  <c r="S2041" i="34"/>
  <c r="S2042" i="34"/>
  <c r="S2043" i="34"/>
  <c r="S2044" i="34"/>
  <c r="S2045" i="34"/>
  <c r="S2046" i="34"/>
  <c r="S2047" i="34"/>
  <c r="S2048" i="34"/>
  <c r="S2049" i="34"/>
  <c r="S2050" i="34"/>
  <c r="S2051" i="34"/>
  <c r="S2052" i="34"/>
  <c r="S2053" i="34"/>
  <c r="S2054" i="34"/>
  <c r="S2055" i="34"/>
  <c r="S2056" i="34"/>
  <c r="S2057" i="34"/>
  <c r="S2058" i="34"/>
  <c r="S2059" i="34"/>
  <c r="S2060" i="34"/>
  <c r="S2061" i="34"/>
  <c r="S2062" i="34"/>
  <c r="S2063" i="34"/>
  <c r="S2064" i="34"/>
  <c r="S2065" i="34"/>
  <c r="S2066" i="34"/>
  <c r="S2067" i="34"/>
  <c r="S2068" i="34"/>
  <c r="S2069" i="34"/>
  <c r="S2070" i="34"/>
  <c r="S2071" i="34"/>
  <c r="S2072" i="34"/>
  <c r="S2073" i="34"/>
  <c r="S2074" i="34"/>
  <c r="S2075" i="34"/>
  <c r="S2076" i="34"/>
  <c r="S2077" i="34"/>
  <c r="S2078" i="34"/>
  <c r="S2079" i="34"/>
  <c r="S2080" i="34"/>
  <c r="S2081" i="34"/>
  <c r="S2082" i="34"/>
  <c r="S2083" i="34"/>
  <c r="S2084" i="34"/>
  <c r="S2085" i="34"/>
  <c r="S2086" i="34"/>
  <c r="S2087" i="34"/>
  <c r="S2088" i="34"/>
  <c r="S2089" i="34"/>
  <c r="S2090" i="34"/>
  <c r="S2091" i="34"/>
  <c r="S2092" i="34"/>
  <c r="S2093" i="34"/>
  <c r="S2094" i="34"/>
  <c r="S2095" i="34"/>
  <c r="S2096" i="34"/>
  <c r="S2097" i="34"/>
  <c r="S2098" i="34"/>
  <c r="S2099" i="34"/>
  <c r="S2100" i="34"/>
  <c r="S2101" i="34"/>
  <c r="S2102" i="34"/>
  <c r="S2103" i="34"/>
  <c r="S2104" i="34"/>
  <c r="S2105" i="34"/>
  <c r="S2106" i="34"/>
  <c r="S2107" i="34"/>
  <c r="S2108" i="34"/>
  <c r="S2109" i="34"/>
  <c r="S2110" i="34"/>
  <c r="S2111" i="34"/>
  <c r="S2112" i="34"/>
  <c r="S2113" i="34"/>
  <c r="S2114" i="34"/>
  <c r="S2115" i="34"/>
  <c r="S2116" i="34"/>
  <c r="S2117" i="34"/>
  <c r="S2118" i="34"/>
  <c r="S2119" i="34"/>
  <c r="S2120" i="34"/>
  <c r="S2121" i="34"/>
  <c r="S2122" i="34"/>
  <c r="S2123" i="34"/>
  <c r="S2124" i="34"/>
  <c r="S2125" i="34"/>
  <c r="S2126" i="34"/>
  <c r="S2127" i="34"/>
  <c r="S2128" i="34"/>
  <c r="S2129" i="34"/>
  <c r="S2130" i="34"/>
  <c r="S2131" i="34"/>
  <c r="S2132" i="34"/>
  <c r="S2133" i="34"/>
  <c r="S2134" i="34"/>
  <c r="S2135" i="34"/>
  <c r="S2136" i="34"/>
  <c r="S2137" i="34"/>
  <c r="S2138" i="34"/>
  <c r="S2139" i="34"/>
  <c r="S2140" i="34"/>
  <c r="S2141" i="34"/>
  <c r="S2142" i="34"/>
  <c r="S2143" i="34"/>
  <c r="S2144" i="34"/>
  <c r="S2145" i="34"/>
  <c r="S2146" i="34"/>
  <c r="S2147" i="34"/>
  <c r="S2148" i="34"/>
  <c r="S2149" i="34"/>
  <c r="S2150" i="34"/>
  <c r="S2151" i="34"/>
  <c r="S2152" i="34"/>
  <c r="S2153" i="34"/>
  <c r="S2154" i="34"/>
  <c r="S2155" i="34"/>
  <c r="S2156" i="34"/>
  <c r="S2157" i="34"/>
  <c r="S2158" i="34"/>
  <c r="S2159" i="34"/>
  <c r="S2160" i="34"/>
  <c r="S2161" i="34"/>
  <c r="S2162" i="34"/>
  <c r="S2163" i="34"/>
  <c r="S2164" i="34"/>
  <c r="S2165" i="34"/>
  <c r="S2166" i="34"/>
  <c r="S2167" i="34"/>
  <c r="S2168" i="34"/>
  <c r="S2169" i="34"/>
  <c r="S2170" i="34"/>
  <c r="S2171" i="34"/>
  <c r="S2172" i="34"/>
  <c r="S2173" i="34"/>
  <c r="S2174" i="34"/>
  <c r="S2175" i="34"/>
  <c r="S2176" i="34"/>
  <c r="S2177" i="34"/>
  <c r="S2178" i="34"/>
  <c r="S2179" i="34"/>
  <c r="S2180" i="34"/>
  <c r="S2181" i="34"/>
  <c r="S2182" i="34"/>
  <c r="S2183" i="34"/>
  <c r="S2184" i="34"/>
  <c r="S2185" i="34"/>
  <c r="S2186" i="34"/>
  <c r="S2187" i="34"/>
  <c r="S2188" i="34"/>
  <c r="S2189" i="34"/>
  <c r="S2190" i="34"/>
  <c r="S2191" i="34"/>
  <c r="S2192" i="34"/>
  <c r="S2193" i="34"/>
  <c r="S2194" i="34"/>
  <c r="S2195" i="34"/>
  <c r="S2196" i="34"/>
  <c r="S2197" i="34"/>
  <c r="S2198" i="34"/>
  <c r="S2199" i="34"/>
  <c r="S2200" i="34"/>
  <c r="S2201" i="34"/>
  <c r="S2202" i="34"/>
  <c r="S2203" i="34"/>
  <c r="S2204" i="34"/>
  <c r="S2205" i="34"/>
  <c r="S2206" i="34"/>
  <c r="S2207" i="34"/>
  <c r="S2208" i="34"/>
  <c r="S2209" i="34"/>
  <c r="S2210" i="34"/>
  <c r="S2211" i="34"/>
  <c r="S2212" i="34"/>
  <c r="S2213" i="34"/>
  <c r="S2214" i="34"/>
  <c r="S2215" i="34"/>
  <c r="S2216" i="34"/>
  <c r="S2217" i="34"/>
  <c r="S2218" i="34"/>
  <c r="S2219" i="34"/>
  <c r="S2220" i="34"/>
  <c r="S2221" i="34"/>
  <c r="S2222" i="34"/>
  <c r="S2223" i="34"/>
  <c r="S2224" i="34"/>
  <c r="S2225" i="34"/>
  <c r="S2226" i="34"/>
  <c r="S2227" i="34"/>
  <c r="S2228" i="34"/>
  <c r="S2229" i="34"/>
  <c r="S2230" i="34"/>
  <c r="S2231" i="34"/>
  <c r="S2232" i="34"/>
  <c r="S2233" i="34"/>
  <c r="S2234" i="34"/>
  <c r="S2235" i="34"/>
  <c r="S2236" i="34"/>
  <c r="S2237" i="34"/>
  <c r="S2238" i="34"/>
  <c r="S2239" i="34"/>
  <c r="S2240" i="34"/>
  <c r="S2241" i="34"/>
  <c r="S2242" i="34"/>
  <c r="S2243" i="34"/>
  <c r="S2244" i="34"/>
  <c r="S2245" i="34"/>
  <c r="S2246" i="34"/>
  <c r="S2247" i="34"/>
  <c r="S2248" i="34"/>
  <c r="S2249" i="34"/>
  <c r="S2250" i="34"/>
  <c r="S2251" i="34"/>
  <c r="S2252" i="34"/>
  <c r="S2253" i="34"/>
  <c r="S2254" i="34"/>
  <c r="S2255" i="34"/>
  <c r="S2256" i="34"/>
  <c r="S2257" i="34"/>
  <c r="S2258" i="34"/>
  <c r="S2259" i="34"/>
  <c r="S2260" i="34"/>
  <c r="S2261" i="34"/>
  <c r="S2262" i="34"/>
  <c r="S2263" i="34"/>
  <c r="S2264" i="34"/>
  <c r="S2265" i="34"/>
  <c r="S2266" i="34"/>
  <c r="S2267" i="34"/>
  <c r="S2268" i="34"/>
  <c r="S2269" i="34"/>
  <c r="S2270" i="34"/>
  <c r="S2271" i="34"/>
  <c r="S2272" i="34"/>
  <c r="S2273" i="34"/>
  <c r="S2274" i="34"/>
  <c r="S2275" i="34"/>
  <c r="S2276" i="34"/>
  <c r="S2277" i="34"/>
  <c r="S2278" i="34"/>
  <c r="S2279" i="34"/>
  <c r="S2280" i="34"/>
  <c r="S2281" i="34"/>
  <c r="S2282" i="34"/>
  <c r="S2283" i="34"/>
  <c r="S2284" i="34"/>
  <c r="S2285" i="34"/>
  <c r="S2286" i="34"/>
  <c r="S2287" i="34"/>
  <c r="S2288" i="34"/>
  <c r="S2289" i="34"/>
  <c r="S2290" i="34"/>
  <c r="S2291" i="34"/>
  <c r="S2292" i="34"/>
  <c r="S2293" i="34"/>
  <c r="S2294" i="34"/>
  <c r="S2295" i="34"/>
  <c r="S2296" i="34"/>
  <c r="S2297" i="34"/>
  <c r="S2298" i="34"/>
  <c r="S2299" i="34"/>
  <c r="S2300" i="34"/>
  <c r="S2301" i="34"/>
  <c r="S2302" i="34"/>
  <c r="S2303" i="34"/>
  <c r="S2304" i="34"/>
  <c r="S2305" i="34"/>
  <c r="S2306" i="34"/>
  <c r="S2307" i="34"/>
  <c r="S2308" i="34"/>
  <c r="S2309" i="34"/>
  <c r="S2310" i="34"/>
  <c r="S2311" i="34"/>
  <c r="S2312" i="34"/>
  <c r="S2313" i="34"/>
  <c r="S2314" i="34"/>
  <c r="S2315" i="34"/>
  <c r="S2316" i="34"/>
  <c r="S2317" i="34"/>
  <c r="S2318" i="34"/>
  <c r="S2319" i="34"/>
  <c r="S2320" i="34"/>
  <c r="S2321" i="34"/>
  <c r="S2322" i="34"/>
  <c r="S2323" i="34"/>
  <c r="S2324" i="34"/>
  <c r="S2325" i="34"/>
  <c r="S2326" i="34"/>
  <c r="S2327" i="34"/>
  <c r="S2328" i="34"/>
  <c r="S2329" i="34"/>
  <c r="S2330" i="34"/>
  <c r="S2331" i="34"/>
  <c r="S2332" i="34"/>
  <c r="S2333" i="34"/>
  <c r="S2334" i="34"/>
  <c r="S2335" i="34"/>
  <c r="S2336" i="34"/>
  <c r="S2337" i="34"/>
  <c r="S2338" i="34"/>
  <c r="S2339" i="34"/>
  <c r="S2340" i="34"/>
  <c r="S2341" i="34"/>
  <c r="S2342" i="34"/>
  <c r="S2343" i="34"/>
  <c r="S2344" i="34"/>
  <c r="S2345" i="34"/>
  <c r="S2346" i="34"/>
  <c r="S2347" i="34"/>
  <c r="S2348" i="34"/>
  <c r="S2349" i="34"/>
  <c r="S2350" i="34"/>
  <c r="S2351" i="34"/>
  <c r="S2352" i="34"/>
  <c r="S2353" i="34"/>
  <c r="S2354" i="34"/>
  <c r="S2355" i="34"/>
  <c r="S2356" i="34"/>
  <c r="S2357" i="34"/>
  <c r="S2358" i="34"/>
  <c r="S2359" i="34"/>
  <c r="S2360" i="34"/>
  <c r="S2361" i="34"/>
  <c r="S2362" i="34"/>
  <c r="S2363" i="34"/>
  <c r="S2364" i="34"/>
  <c r="S2365" i="34"/>
  <c r="S2366" i="34"/>
  <c r="S2367" i="34"/>
  <c r="S2368" i="34"/>
  <c r="S2369" i="34"/>
  <c r="S2370" i="34"/>
  <c r="S2371" i="34"/>
  <c r="S2372" i="34"/>
  <c r="S2373" i="34"/>
  <c r="S2374" i="34"/>
  <c r="S2375" i="34"/>
  <c r="S2376" i="34"/>
  <c r="S2377" i="34"/>
  <c r="S2378" i="34"/>
  <c r="S2379" i="34"/>
  <c r="S2380" i="34"/>
  <c r="S2381" i="34"/>
  <c r="S2382" i="34"/>
  <c r="S2383" i="34"/>
  <c r="S2384" i="34"/>
  <c r="S2385" i="34"/>
  <c r="S2386" i="34"/>
  <c r="S2387" i="34"/>
  <c r="S2388" i="34"/>
  <c r="S2389" i="34"/>
  <c r="S2390" i="34"/>
  <c r="S2391" i="34"/>
  <c r="S2392" i="34"/>
  <c r="S2393" i="34"/>
  <c r="S2394" i="34"/>
  <c r="S2395" i="34"/>
  <c r="S2396" i="34"/>
  <c r="S2397" i="34"/>
  <c r="S2398" i="34"/>
  <c r="S2399" i="34"/>
  <c r="S2400" i="34"/>
  <c r="S2401" i="34"/>
  <c r="S2402" i="34"/>
  <c r="S2403" i="34"/>
  <c r="S2404" i="34"/>
  <c r="S2405" i="34"/>
  <c r="S2406" i="34"/>
  <c r="S2407" i="34"/>
  <c r="S2408" i="34"/>
  <c r="S2409" i="34"/>
  <c r="S2410" i="34"/>
  <c r="S2411" i="34"/>
  <c r="S2412" i="34"/>
  <c r="S2413" i="34"/>
  <c r="S2414" i="34"/>
  <c r="S2415" i="34"/>
  <c r="S2416" i="34"/>
  <c r="S2417" i="34"/>
  <c r="S2418" i="34"/>
  <c r="S2419" i="34"/>
  <c r="S2420" i="34"/>
  <c r="S2421" i="34"/>
  <c r="S2422" i="34"/>
  <c r="S2423" i="34"/>
  <c r="S2424" i="34"/>
  <c r="S2425" i="34"/>
  <c r="S2426" i="34"/>
  <c r="S2427" i="34"/>
  <c r="S2428" i="34"/>
  <c r="S2429" i="34"/>
  <c r="S2430" i="34"/>
  <c r="S2431" i="34"/>
  <c r="S2432" i="34"/>
  <c r="S2433" i="34"/>
  <c r="S2434" i="34"/>
  <c r="S2435" i="34"/>
  <c r="S2436" i="34"/>
  <c r="S2437" i="34"/>
  <c r="S2438" i="34"/>
  <c r="S2439" i="34"/>
  <c r="S2440" i="34"/>
  <c r="S2441" i="34"/>
  <c r="S2442" i="34"/>
  <c r="S2443" i="34"/>
  <c r="S2444" i="34"/>
  <c r="S2445" i="34"/>
  <c r="S2446" i="34"/>
  <c r="S2447" i="34"/>
  <c r="S2448" i="34"/>
  <c r="S2449" i="34"/>
  <c r="S2450" i="34"/>
  <c r="S2451" i="34"/>
  <c r="S2452" i="34"/>
  <c r="S2453" i="34"/>
  <c r="S2454" i="34"/>
  <c r="S2455" i="34"/>
  <c r="S2456" i="34"/>
  <c r="S2457" i="34"/>
  <c r="S2458" i="34"/>
  <c r="S2459" i="34"/>
  <c r="S2460" i="34"/>
  <c r="S2461" i="34"/>
  <c r="S2462" i="34"/>
  <c r="S2463" i="34"/>
  <c r="S2464" i="34"/>
  <c r="S2465" i="34"/>
  <c r="S2466" i="34"/>
  <c r="S2467" i="34"/>
  <c r="S2468" i="34"/>
  <c r="S2469" i="34"/>
  <c r="S2470" i="34"/>
  <c r="S2471" i="34"/>
  <c r="S2472" i="34"/>
  <c r="S2473" i="34"/>
  <c r="S2474" i="34"/>
  <c r="S2475" i="34"/>
  <c r="S2476" i="34"/>
  <c r="S2477" i="34"/>
  <c r="S2478" i="34"/>
  <c r="S2479" i="34"/>
  <c r="S2480" i="34"/>
  <c r="S2481" i="34"/>
  <c r="S2482" i="34"/>
  <c r="S2483" i="34"/>
  <c r="S2484" i="34"/>
  <c r="S2485" i="34"/>
  <c r="S2486" i="34"/>
  <c r="S2487" i="34"/>
  <c r="S2488" i="34"/>
  <c r="S2489" i="34"/>
  <c r="S2490" i="34"/>
  <c r="S2491" i="34"/>
  <c r="S2492" i="34"/>
  <c r="S2493" i="34"/>
  <c r="S2494" i="34"/>
  <c r="S2495" i="34"/>
  <c r="S2496" i="34"/>
  <c r="S2497" i="34"/>
  <c r="S2498" i="34"/>
  <c r="S2499" i="34"/>
  <c r="S2500" i="34"/>
  <c r="S2501" i="34"/>
  <c r="S2502" i="34"/>
  <c r="S2503" i="34"/>
  <c r="S2504" i="34"/>
  <c r="S2505" i="34"/>
  <c r="S2506" i="34"/>
  <c r="S2507" i="34"/>
  <c r="S2508" i="34"/>
  <c r="S2509" i="34"/>
  <c r="S2510" i="34"/>
  <c r="S2511" i="34"/>
  <c r="S2512" i="34"/>
  <c r="S2513" i="34"/>
  <c r="S2514" i="34"/>
  <c r="S2515" i="34"/>
  <c r="S2516" i="34"/>
  <c r="S2517" i="34"/>
  <c r="S2518" i="34"/>
  <c r="S2519" i="34"/>
  <c r="S2520" i="34"/>
  <c r="S2521" i="34"/>
  <c r="S2522" i="34"/>
  <c r="S2523" i="34"/>
  <c r="S2524" i="34"/>
  <c r="S2525" i="34"/>
  <c r="S2526" i="34"/>
  <c r="S2527" i="34"/>
  <c r="S2528" i="34"/>
  <c r="S2529" i="34"/>
  <c r="S2530" i="34"/>
  <c r="S2531" i="34"/>
  <c r="S2532" i="34"/>
  <c r="S2533" i="34"/>
  <c r="S2534" i="34"/>
  <c r="S2535" i="34"/>
  <c r="S2536" i="34"/>
  <c r="S2537" i="34"/>
  <c r="S2538" i="34"/>
  <c r="S2539" i="34"/>
  <c r="S2540" i="34"/>
  <c r="S2541" i="34"/>
  <c r="S2542" i="34"/>
  <c r="S2543" i="34"/>
  <c r="S2544" i="34"/>
  <c r="S2545" i="34"/>
  <c r="S2546" i="34"/>
  <c r="S2547" i="34"/>
  <c r="S2548" i="34"/>
  <c r="S2549" i="34"/>
  <c r="S2550" i="34"/>
  <c r="S2551" i="34"/>
  <c r="S2552" i="34"/>
  <c r="S2553" i="34"/>
  <c r="S2554" i="34"/>
  <c r="S2555" i="34"/>
  <c r="S2556" i="34"/>
  <c r="S2557" i="34"/>
  <c r="S2558" i="34"/>
  <c r="S2559" i="34"/>
  <c r="S2560" i="34"/>
  <c r="S2561" i="34"/>
  <c r="S2562" i="34"/>
  <c r="S2563" i="34"/>
  <c r="S2564" i="34"/>
  <c r="S2565" i="34"/>
  <c r="S2566" i="34"/>
  <c r="S2567" i="34"/>
  <c r="S2568" i="34"/>
  <c r="S2569" i="34"/>
  <c r="S2570" i="34"/>
  <c r="S2571" i="34"/>
  <c r="S2572" i="34"/>
  <c r="S2573" i="34"/>
  <c r="S2574" i="34"/>
  <c r="S2575" i="34"/>
  <c r="S2576" i="34"/>
  <c r="S2577" i="34"/>
  <c r="S2578" i="34"/>
  <c r="S2579" i="34"/>
  <c r="S2580" i="34"/>
  <c r="S2581" i="34"/>
  <c r="S2582" i="34"/>
  <c r="S2583" i="34"/>
  <c r="S2584" i="34"/>
  <c r="S2585" i="34"/>
  <c r="S2586" i="34"/>
  <c r="S2587" i="34"/>
  <c r="S2588" i="34"/>
  <c r="S2589" i="34"/>
  <c r="S2590" i="34"/>
  <c r="S2591" i="34"/>
  <c r="S2592" i="34"/>
  <c r="S2593" i="34"/>
  <c r="S2594" i="34"/>
  <c r="S2595" i="34"/>
  <c r="S2596" i="34"/>
  <c r="S2597" i="34"/>
  <c r="S2598" i="34"/>
  <c r="S2599" i="34"/>
  <c r="S2600" i="34"/>
  <c r="S2601" i="34"/>
  <c r="S2602" i="34"/>
  <c r="S2603" i="34"/>
  <c r="S2604" i="34"/>
  <c r="S2605" i="34"/>
  <c r="S2606" i="34"/>
  <c r="S2607" i="34"/>
  <c r="S2608" i="34"/>
  <c r="S2609" i="34"/>
  <c r="S2610" i="34"/>
  <c r="S2611" i="34"/>
  <c r="S2612" i="34"/>
  <c r="S2613" i="34"/>
  <c r="S2614" i="34"/>
  <c r="S2615" i="34"/>
  <c r="S2616" i="34"/>
  <c r="S2617" i="34"/>
  <c r="S2618" i="34"/>
  <c r="S2619" i="34"/>
  <c r="S2620" i="34"/>
  <c r="S2621" i="34"/>
  <c r="S2622" i="34"/>
  <c r="S2623" i="34"/>
  <c r="S2624" i="34"/>
  <c r="S2625" i="34"/>
  <c r="S2626" i="34"/>
  <c r="S2627" i="34"/>
  <c r="S2628" i="34"/>
  <c r="S2629" i="34"/>
  <c r="S2630" i="34"/>
  <c r="S2631" i="34"/>
  <c r="S2632" i="34"/>
  <c r="S2633" i="34"/>
  <c r="S2634" i="34"/>
  <c r="S2635" i="34"/>
  <c r="S2636" i="34"/>
  <c r="S2637" i="34"/>
  <c r="S2638" i="34"/>
  <c r="S2639" i="34"/>
  <c r="S2640" i="34"/>
  <c r="S2641" i="34"/>
  <c r="S2642" i="34"/>
  <c r="S2643" i="34"/>
  <c r="S2644" i="34"/>
  <c r="S2645" i="34"/>
  <c r="S2646" i="34"/>
  <c r="S2647" i="34"/>
  <c r="S2648" i="34"/>
  <c r="S2649" i="34"/>
  <c r="S2650" i="34"/>
  <c r="S2651" i="34"/>
  <c r="S2652" i="34"/>
  <c r="S2653" i="34"/>
  <c r="S2654" i="34"/>
  <c r="S2655" i="34"/>
  <c r="S2656" i="34"/>
  <c r="S2657" i="34"/>
  <c r="S2658" i="34"/>
  <c r="S2659" i="34"/>
  <c r="S2660" i="34"/>
  <c r="S2661" i="34"/>
  <c r="S2662" i="34"/>
  <c r="S2663" i="34"/>
  <c r="S2664" i="34"/>
  <c r="S2665" i="34"/>
  <c r="S2666" i="34"/>
  <c r="S2667" i="34"/>
  <c r="S2668" i="34"/>
  <c r="S2669" i="34"/>
  <c r="S2670" i="34"/>
  <c r="S2671" i="34"/>
  <c r="S2672" i="34"/>
  <c r="S2673" i="34"/>
  <c r="S2674" i="34"/>
  <c r="S2675" i="34"/>
  <c r="S2676" i="34"/>
  <c r="S2677" i="34"/>
  <c r="S2678" i="34"/>
  <c r="S2679" i="34"/>
  <c r="S2680" i="34"/>
  <c r="S2681" i="34"/>
  <c r="S2682" i="34"/>
  <c r="S2683" i="34"/>
  <c r="S2684" i="34"/>
  <c r="S2685" i="34"/>
  <c r="S2686" i="34"/>
  <c r="S2687" i="34"/>
  <c r="S2688" i="34"/>
  <c r="S2689" i="34"/>
  <c r="S2690" i="34"/>
  <c r="S2691" i="34"/>
  <c r="S2692" i="34"/>
  <c r="S2693" i="34"/>
  <c r="S2694" i="34"/>
  <c r="S2695" i="34"/>
  <c r="S2696" i="34"/>
  <c r="S2697" i="34"/>
  <c r="S2698" i="34"/>
  <c r="S2699" i="34"/>
  <c r="S2700" i="34"/>
  <c r="S2701" i="34"/>
  <c r="S2702" i="34"/>
  <c r="S2703" i="34"/>
  <c r="S2704" i="34"/>
  <c r="S2705" i="34"/>
  <c r="S2706" i="34"/>
  <c r="S2707" i="34"/>
  <c r="S2708" i="34"/>
  <c r="S2709" i="34"/>
  <c r="S2710" i="34"/>
  <c r="S2711" i="34"/>
  <c r="S2712" i="34"/>
  <c r="S2713" i="34"/>
  <c r="S2714" i="34"/>
  <c r="S2715" i="34"/>
  <c r="S2716" i="34"/>
  <c r="S2717" i="34"/>
  <c r="S2718" i="34"/>
  <c r="S2719" i="34"/>
  <c r="S2720" i="34"/>
  <c r="S2721" i="34"/>
  <c r="S2722" i="34"/>
  <c r="S2723" i="34"/>
  <c r="S2724" i="34"/>
  <c r="S2725" i="34"/>
  <c r="S2726" i="34"/>
  <c r="S2727" i="34"/>
  <c r="S2728" i="34"/>
  <c r="S2729" i="34"/>
  <c r="S2730" i="34"/>
  <c r="S2731" i="34"/>
  <c r="S2732" i="34"/>
  <c r="S2733" i="34"/>
  <c r="S2734" i="34"/>
  <c r="S2735" i="34"/>
  <c r="S2736" i="34"/>
  <c r="S2737" i="34"/>
  <c r="S2738" i="34"/>
  <c r="S2739" i="34"/>
  <c r="S2740" i="34"/>
  <c r="S2741" i="34"/>
  <c r="S2742" i="34"/>
  <c r="S2743" i="34"/>
  <c r="S2744" i="34"/>
  <c r="S2745" i="34"/>
  <c r="S2746" i="34"/>
  <c r="S2747" i="34"/>
  <c r="S2748" i="34"/>
  <c r="S2749" i="34"/>
  <c r="S2750" i="34"/>
  <c r="S2751" i="34"/>
  <c r="S2752" i="34"/>
  <c r="S2753" i="34"/>
  <c r="S2754" i="34"/>
  <c r="S2755" i="34"/>
  <c r="S2756" i="34"/>
  <c r="S2757" i="34"/>
  <c r="S2758" i="34"/>
  <c r="S2759" i="34"/>
  <c r="S2760" i="34"/>
  <c r="S2761" i="34"/>
  <c r="S2762" i="34"/>
  <c r="S2763" i="34"/>
  <c r="S2764" i="34"/>
  <c r="S2765" i="34"/>
  <c r="S2766" i="34"/>
  <c r="S2767" i="34"/>
  <c r="S2768" i="34"/>
  <c r="S2769" i="34"/>
  <c r="S2770" i="34"/>
  <c r="S2771" i="34"/>
  <c r="S2772" i="34"/>
  <c r="S2773" i="34"/>
  <c r="S2774" i="34"/>
  <c r="S2775" i="34"/>
  <c r="S2776" i="34"/>
  <c r="S2777" i="34"/>
  <c r="S2778" i="34"/>
  <c r="S2779" i="34"/>
  <c r="S2780" i="34"/>
  <c r="S2781" i="34"/>
  <c r="S2782" i="34"/>
  <c r="S2783" i="34"/>
  <c r="S2784" i="34"/>
  <c r="S2785" i="34"/>
  <c r="S2786" i="34"/>
  <c r="S2787" i="34"/>
  <c r="S2788" i="34"/>
  <c r="S2789" i="34"/>
  <c r="S2790" i="34"/>
  <c r="S2791" i="34"/>
  <c r="S2792" i="34"/>
  <c r="S2793" i="34"/>
  <c r="S2794" i="34"/>
  <c r="S2795" i="34"/>
  <c r="S2796" i="34"/>
  <c r="S2797" i="34"/>
  <c r="S2798" i="34"/>
  <c r="S2799" i="34"/>
  <c r="S2800" i="34"/>
  <c r="S2801" i="34"/>
  <c r="S2802" i="34"/>
  <c r="S2803" i="34"/>
  <c r="S2804" i="34"/>
  <c r="S2805" i="34"/>
  <c r="S2806" i="34"/>
  <c r="S2807" i="34"/>
  <c r="S2808" i="34"/>
  <c r="S2809" i="34"/>
  <c r="S2810" i="34"/>
  <c r="S2811" i="34"/>
  <c r="S2812" i="34"/>
  <c r="S2813" i="34"/>
  <c r="S2814" i="34"/>
  <c r="S2815" i="34"/>
  <c r="S2816" i="34"/>
  <c r="S2817" i="34"/>
  <c r="S2818" i="34"/>
  <c r="S2819" i="34"/>
  <c r="S2820" i="34"/>
  <c r="S2821" i="34"/>
  <c r="S2822" i="34"/>
  <c r="S2823" i="34"/>
  <c r="S2824" i="34"/>
  <c r="S2825" i="34"/>
  <c r="S2826" i="34"/>
  <c r="S2827" i="34"/>
  <c r="S2828" i="34"/>
  <c r="S2829" i="34"/>
  <c r="S2830" i="34"/>
  <c r="S2831" i="34"/>
  <c r="S2832" i="34"/>
  <c r="S2833" i="34"/>
  <c r="S2834" i="34"/>
  <c r="S2835" i="34"/>
  <c r="S2836" i="34"/>
  <c r="S2837" i="34"/>
  <c r="S2838" i="34"/>
  <c r="S2839" i="34"/>
  <c r="S2840" i="34"/>
  <c r="S2841" i="34"/>
  <c r="S2842" i="34"/>
  <c r="S2843" i="34"/>
  <c r="S2844" i="34"/>
  <c r="S2845" i="34"/>
  <c r="S2846" i="34"/>
  <c r="S2847" i="34"/>
  <c r="S2848" i="34"/>
  <c r="S2849" i="34"/>
  <c r="S2850" i="34"/>
  <c r="S2851" i="34"/>
  <c r="S2852" i="34"/>
  <c r="S2853" i="34"/>
  <c r="S2854" i="34"/>
  <c r="S2855" i="34"/>
  <c r="S2856" i="34"/>
  <c r="S2857" i="34"/>
  <c r="S2858" i="34"/>
  <c r="S2859" i="34"/>
  <c r="S2860" i="34"/>
  <c r="S2861" i="34"/>
  <c r="S2862" i="34"/>
  <c r="S2863" i="34"/>
  <c r="S2864" i="34"/>
  <c r="S2865" i="34"/>
  <c r="S2866" i="34"/>
  <c r="S2867" i="34"/>
  <c r="S2868" i="34"/>
  <c r="S2869" i="34"/>
  <c r="S2870" i="34"/>
  <c r="S2871" i="34"/>
  <c r="S2872" i="34"/>
  <c r="S2873" i="34"/>
  <c r="S2874" i="34"/>
  <c r="S2875" i="34"/>
  <c r="S2876" i="34"/>
  <c r="S2877" i="34"/>
  <c r="S2878" i="34"/>
  <c r="S2879" i="34"/>
  <c r="S2880" i="34"/>
  <c r="S2881" i="34"/>
  <c r="S2882" i="34"/>
  <c r="S2883" i="34"/>
  <c r="S2884" i="34"/>
  <c r="S2885" i="34"/>
  <c r="S2886" i="34"/>
  <c r="S2887" i="34"/>
  <c r="S2888" i="34"/>
  <c r="S2889" i="34"/>
  <c r="S2890" i="34"/>
  <c r="S2891" i="34"/>
  <c r="S2892" i="34"/>
  <c r="S2893" i="34"/>
  <c r="S2894" i="34"/>
  <c r="S2895" i="34"/>
  <c r="S2896" i="34"/>
  <c r="S2897" i="34"/>
  <c r="S2898" i="34"/>
  <c r="S2899" i="34"/>
  <c r="S2900" i="34"/>
  <c r="S2901" i="34"/>
  <c r="S2902" i="34"/>
  <c r="S2903" i="34"/>
  <c r="S2904" i="34"/>
  <c r="S2905" i="34"/>
  <c r="S2906" i="34"/>
  <c r="S2907" i="34"/>
  <c r="S2908" i="34"/>
  <c r="S2909" i="34"/>
  <c r="S2910" i="34"/>
  <c r="S2911" i="34"/>
  <c r="S2912" i="34"/>
  <c r="S2913" i="34"/>
  <c r="S2914" i="34"/>
  <c r="S2915" i="34"/>
  <c r="S2916" i="34"/>
  <c r="S2917" i="34"/>
  <c r="S2918" i="34"/>
  <c r="S2919" i="34"/>
  <c r="S2920" i="34"/>
  <c r="S2921" i="34"/>
  <c r="S2922" i="34"/>
  <c r="S2923" i="34"/>
  <c r="S2924" i="34"/>
  <c r="S2925" i="34"/>
  <c r="S2926" i="34"/>
  <c r="S2927" i="34"/>
  <c r="S2928" i="34"/>
  <c r="S2929" i="34"/>
  <c r="S2930" i="34"/>
  <c r="S2931" i="34"/>
  <c r="S2932" i="34"/>
  <c r="S2933" i="34"/>
  <c r="S2934" i="34"/>
  <c r="S2935" i="34"/>
  <c r="S2936" i="34"/>
  <c r="S2937" i="34"/>
  <c r="S2938" i="34"/>
  <c r="S2939" i="34"/>
  <c r="S2940" i="34"/>
  <c r="S2941" i="34"/>
  <c r="S2942" i="34"/>
  <c r="S2943" i="34"/>
  <c r="S2944" i="34"/>
  <c r="S2945" i="34"/>
  <c r="S2946" i="34"/>
  <c r="S2947" i="34"/>
  <c r="S2948" i="34"/>
  <c r="S2949" i="34"/>
  <c r="S2950" i="34"/>
  <c r="S2951" i="34"/>
  <c r="S2952" i="34"/>
  <c r="S2953" i="34"/>
  <c r="S2954" i="34"/>
  <c r="S2955" i="34"/>
  <c r="S2956" i="34"/>
  <c r="S2957" i="34"/>
  <c r="S2958" i="34"/>
  <c r="S2959" i="34"/>
  <c r="S2960" i="34"/>
  <c r="S2961" i="34"/>
  <c r="S2962" i="34"/>
  <c r="S2963" i="34"/>
  <c r="S2964" i="34"/>
  <c r="S2965" i="34"/>
  <c r="S2966" i="34"/>
  <c r="S2967" i="34"/>
  <c r="S2968" i="34"/>
  <c r="S2969" i="34"/>
  <c r="S2970" i="34"/>
  <c r="S2971" i="34"/>
  <c r="S2972" i="34"/>
  <c r="S2973" i="34"/>
  <c r="S2974" i="34"/>
  <c r="S2975" i="34"/>
  <c r="S2976" i="34"/>
  <c r="S2977" i="34"/>
  <c r="S2978" i="34"/>
  <c r="S2979" i="34"/>
  <c r="S2980" i="34"/>
  <c r="S2981" i="34"/>
  <c r="S2982" i="34"/>
  <c r="S2983" i="34"/>
  <c r="S2984" i="34"/>
  <c r="S2985" i="34"/>
  <c r="S2986" i="34"/>
  <c r="S2987" i="34"/>
  <c r="S2988" i="34"/>
  <c r="S2989" i="34"/>
  <c r="S2990" i="34"/>
  <c r="S2991" i="34"/>
  <c r="S2992" i="34"/>
  <c r="S2993" i="34"/>
  <c r="S2994" i="34"/>
  <c r="S2995" i="34"/>
  <c r="S2996" i="34"/>
  <c r="S2997" i="34"/>
  <c r="S2998" i="34"/>
  <c r="S2999" i="34"/>
  <c r="S3000" i="34"/>
  <c r="S3001" i="34"/>
  <c r="S3002" i="34"/>
  <c r="S3003" i="34"/>
  <c r="S3004" i="34"/>
  <c r="S3005" i="34"/>
  <c r="S3006" i="34"/>
  <c r="S3007" i="34"/>
  <c r="S3008" i="34"/>
  <c r="S3009" i="34"/>
  <c r="S3010" i="34"/>
  <c r="S3011" i="34"/>
  <c r="S3012" i="34"/>
  <c r="S3013" i="34"/>
  <c r="S3014" i="34"/>
  <c r="S3015" i="34"/>
  <c r="S3016" i="34"/>
  <c r="S3017" i="34"/>
  <c r="S3018" i="34"/>
  <c r="S3019" i="34"/>
  <c r="S3020" i="34"/>
  <c r="S3021" i="34"/>
  <c r="S3022" i="34"/>
  <c r="S3023" i="34"/>
  <c r="S3024" i="34"/>
  <c r="S3025" i="34"/>
  <c r="S3026" i="34"/>
  <c r="S3027" i="34"/>
  <c r="S3028" i="34"/>
  <c r="S3029" i="34"/>
  <c r="S3030" i="34"/>
  <c r="S3031" i="34"/>
  <c r="S3032" i="34"/>
  <c r="S3033" i="34"/>
  <c r="S3034" i="34"/>
  <c r="S3035" i="34"/>
  <c r="S3036" i="34"/>
  <c r="S3037" i="34"/>
  <c r="S3038" i="34"/>
  <c r="S3039" i="34"/>
  <c r="S3040" i="34"/>
  <c r="S3041" i="34"/>
  <c r="S3042" i="34"/>
  <c r="S3043" i="34"/>
  <c r="S3044" i="34"/>
  <c r="S3045" i="34"/>
  <c r="S3046" i="34"/>
  <c r="S3047" i="34"/>
  <c r="S3048" i="34"/>
  <c r="S3049" i="34"/>
  <c r="S3050" i="34"/>
  <c r="S3051" i="34"/>
  <c r="S3052" i="34"/>
  <c r="S3053" i="34"/>
  <c r="S3054" i="34"/>
  <c r="S3055" i="34"/>
  <c r="S3056" i="34"/>
  <c r="S3057" i="34"/>
  <c r="S3058" i="34"/>
  <c r="S3059" i="34"/>
  <c r="S3060" i="34"/>
  <c r="S3061" i="34"/>
  <c r="S3062" i="34"/>
  <c r="S3063" i="34"/>
  <c r="S3064" i="34"/>
  <c r="S3065" i="34"/>
  <c r="S3066" i="34"/>
  <c r="S3067" i="34"/>
  <c r="S3068" i="34"/>
  <c r="S3069" i="34"/>
  <c r="S3070" i="34"/>
  <c r="S3071" i="34"/>
  <c r="S3072" i="34"/>
  <c r="S3073" i="34"/>
  <c r="S3074" i="34"/>
  <c r="S3075" i="34"/>
  <c r="S3076" i="34"/>
  <c r="S3077" i="34"/>
  <c r="S3078" i="34"/>
  <c r="S3079" i="34"/>
  <c r="S3080" i="34"/>
  <c r="S3081" i="34"/>
  <c r="S3082" i="34"/>
  <c r="S3083" i="34"/>
  <c r="S3084" i="34"/>
  <c r="S3085" i="34"/>
  <c r="S3086" i="34"/>
  <c r="S3087" i="34"/>
  <c r="S3088" i="34"/>
  <c r="S3089" i="34"/>
  <c r="S3090" i="34"/>
  <c r="S3091" i="34"/>
  <c r="S3092" i="34"/>
  <c r="S3093" i="34"/>
  <c r="S3094" i="34"/>
  <c r="S3095" i="34"/>
  <c r="S3096" i="34"/>
  <c r="S3097" i="34"/>
  <c r="S3098" i="34"/>
  <c r="S3099" i="34"/>
  <c r="S3100" i="34"/>
  <c r="S3101" i="34"/>
  <c r="S3102" i="34"/>
  <c r="S3103" i="34"/>
  <c r="S3104" i="34"/>
  <c r="S3105" i="34"/>
  <c r="S3106" i="34"/>
  <c r="S3107" i="34"/>
  <c r="S3108" i="34"/>
  <c r="S3109" i="34"/>
  <c r="S3110" i="34"/>
  <c r="S3111" i="34"/>
  <c r="S3112" i="34"/>
  <c r="S3113" i="34"/>
  <c r="S3114" i="34"/>
  <c r="S3115" i="34"/>
  <c r="S3116" i="34"/>
  <c r="S3117" i="34"/>
  <c r="S3118" i="34"/>
  <c r="S3119" i="34"/>
  <c r="S3120" i="34"/>
  <c r="S3121" i="34"/>
  <c r="S3122" i="34"/>
  <c r="S3123" i="34"/>
  <c r="S3124" i="34"/>
  <c r="S3125" i="34"/>
  <c r="S3126" i="34"/>
  <c r="S3127" i="34"/>
  <c r="S3128" i="34"/>
  <c r="S3129" i="34"/>
  <c r="S3130" i="34"/>
  <c r="S3131" i="34"/>
  <c r="S3132" i="34"/>
  <c r="S3133" i="34"/>
  <c r="S3134" i="34"/>
  <c r="S3135" i="34"/>
  <c r="S3136" i="34"/>
  <c r="S3137" i="34"/>
  <c r="S3138" i="34"/>
  <c r="S3139" i="34"/>
  <c r="S3140" i="34"/>
  <c r="S3141" i="34"/>
  <c r="S3142" i="34"/>
  <c r="S3143" i="34"/>
  <c r="S3144" i="34"/>
  <c r="S3145" i="34"/>
  <c r="S3146" i="34"/>
  <c r="S3147" i="34"/>
  <c r="S3148" i="34"/>
  <c r="S3149" i="34"/>
  <c r="S3150" i="34"/>
  <c r="S3151" i="34"/>
  <c r="S3152" i="34"/>
  <c r="S3153" i="34"/>
  <c r="S3154" i="34"/>
  <c r="S3155" i="34"/>
  <c r="S3156" i="34"/>
  <c r="S3157" i="34"/>
  <c r="S3158" i="34"/>
  <c r="S3159" i="34"/>
  <c r="S3160" i="34"/>
  <c r="S3161" i="34"/>
  <c r="S3162" i="34"/>
  <c r="S3163" i="34"/>
  <c r="S3164" i="34"/>
  <c r="S3165" i="34"/>
  <c r="S3166" i="34"/>
  <c r="S3167" i="34"/>
  <c r="S3168" i="34"/>
  <c r="S3169" i="34"/>
  <c r="S3170" i="34"/>
  <c r="S3171" i="34"/>
  <c r="S3172" i="34"/>
  <c r="S3173" i="34"/>
  <c r="S3174" i="34"/>
  <c r="S3175" i="34"/>
  <c r="S3176" i="34"/>
  <c r="S3177" i="34"/>
  <c r="S3178" i="34"/>
  <c r="S3179" i="34"/>
  <c r="S3180" i="34"/>
  <c r="S3181" i="34"/>
  <c r="S3182" i="34"/>
  <c r="S3183" i="34"/>
  <c r="S3184" i="34"/>
  <c r="S3185" i="34"/>
  <c r="S3186" i="34"/>
  <c r="S3187" i="34"/>
  <c r="S3188" i="34"/>
  <c r="S3189" i="34"/>
  <c r="S3190" i="34"/>
  <c r="S3191" i="34"/>
  <c r="S3192" i="34"/>
  <c r="S3193" i="34"/>
  <c r="S3194" i="34"/>
  <c r="S3195" i="34"/>
  <c r="S3196" i="34"/>
  <c r="S3197" i="34"/>
  <c r="S3198" i="34"/>
  <c r="S3199" i="34"/>
  <c r="S3200" i="34"/>
  <c r="S3201" i="34"/>
  <c r="S3202" i="34"/>
  <c r="S3203" i="34"/>
  <c r="S3204" i="34"/>
  <c r="S3205" i="34"/>
  <c r="S3206" i="34"/>
  <c r="S3207" i="34"/>
  <c r="S3208" i="34"/>
  <c r="S3209" i="34"/>
  <c r="S3210" i="34"/>
  <c r="S3211" i="34"/>
  <c r="S3212" i="34"/>
  <c r="S3213" i="34"/>
  <c r="S3214" i="34"/>
  <c r="S3215" i="34"/>
  <c r="S3216" i="34"/>
  <c r="S3217" i="34"/>
  <c r="S3218" i="34"/>
  <c r="S3219" i="34"/>
  <c r="S3220" i="34"/>
  <c r="S3221" i="34"/>
  <c r="S3222" i="34"/>
  <c r="S3223" i="34"/>
  <c r="S3224" i="34"/>
  <c r="S3225" i="34"/>
  <c r="S3226" i="34"/>
  <c r="S3227" i="34"/>
  <c r="S3228" i="34"/>
  <c r="S3229" i="34"/>
  <c r="S3230" i="34"/>
  <c r="S3231" i="34"/>
  <c r="S3232" i="34"/>
  <c r="S3233" i="34"/>
  <c r="S3234" i="34"/>
  <c r="S3235" i="34"/>
  <c r="S3236" i="34"/>
  <c r="S3237" i="34"/>
  <c r="S3238" i="34"/>
  <c r="S3239" i="34"/>
  <c r="S3240" i="34"/>
  <c r="S3241" i="34"/>
  <c r="S3242" i="34"/>
  <c r="S3243" i="34"/>
  <c r="S3244" i="34"/>
  <c r="S3245" i="34"/>
  <c r="S3246" i="34"/>
  <c r="S3247" i="34"/>
  <c r="S3248" i="34"/>
  <c r="S3249" i="34"/>
  <c r="S3250" i="34"/>
  <c r="S3251" i="34"/>
  <c r="S3252" i="34"/>
  <c r="S3253" i="34"/>
  <c r="S3254" i="34"/>
  <c r="S3255" i="34"/>
  <c r="S3256" i="34"/>
  <c r="S3257" i="34"/>
  <c r="S3258" i="34"/>
  <c r="S3259" i="34"/>
  <c r="S3260" i="34"/>
  <c r="S3261" i="34"/>
  <c r="S3262" i="34"/>
  <c r="S3263" i="34"/>
  <c r="S3264" i="34"/>
  <c r="S3265" i="34"/>
  <c r="S3266" i="34"/>
  <c r="S3267" i="34"/>
  <c r="S3268" i="34"/>
  <c r="S3269" i="34"/>
  <c r="S3270" i="34"/>
  <c r="S3271" i="34"/>
  <c r="S3272" i="34"/>
  <c r="S3273" i="34"/>
  <c r="S3274" i="34"/>
  <c r="S3275" i="34"/>
  <c r="S3276" i="34"/>
  <c r="S3277" i="34"/>
  <c r="S3278" i="34"/>
  <c r="S3279" i="34"/>
  <c r="S3280" i="34"/>
  <c r="S3281" i="34"/>
  <c r="S3282" i="34"/>
  <c r="S3283" i="34"/>
  <c r="S3284" i="34"/>
  <c r="S3285" i="34"/>
  <c r="S3286" i="34"/>
  <c r="S3287" i="34"/>
  <c r="S3288" i="34"/>
  <c r="S3289" i="34"/>
  <c r="S3290" i="34"/>
  <c r="S3291" i="34"/>
  <c r="S3292" i="34"/>
  <c r="S3293" i="34"/>
  <c r="S3294" i="34"/>
  <c r="S3295" i="34"/>
  <c r="S3296" i="34"/>
  <c r="S3297" i="34"/>
  <c r="S3298" i="34"/>
  <c r="S3299" i="34"/>
  <c r="S3300" i="34"/>
  <c r="S3301" i="34"/>
  <c r="S3302" i="34"/>
  <c r="S3303" i="34"/>
  <c r="S3304" i="34"/>
  <c r="S3305" i="34"/>
  <c r="S3306" i="34"/>
  <c r="S3307" i="34"/>
  <c r="S3308" i="34"/>
  <c r="S3309" i="34"/>
  <c r="S3310" i="34"/>
  <c r="S3311" i="34"/>
  <c r="S3312" i="34"/>
  <c r="S3313" i="34"/>
  <c r="S3314" i="34"/>
  <c r="S3315" i="34"/>
  <c r="S3316" i="34"/>
  <c r="S3317" i="34"/>
  <c r="S3318" i="34"/>
  <c r="S3319" i="34"/>
  <c r="S3320" i="34"/>
  <c r="S3321" i="34"/>
  <c r="S3322" i="34"/>
  <c r="S3323" i="34"/>
  <c r="S3324" i="34"/>
  <c r="S3325" i="34"/>
  <c r="S3326" i="34"/>
  <c r="S3327" i="34"/>
  <c r="S3328" i="34"/>
  <c r="S3329" i="34"/>
  <c r="S3330" i="34"/>
  <c r="S3331" i="34"/>
  <c r="S3332" i="34"/>
  <c r="S3333" i="34"/>
  <c r="S3334" i="34"/>
  <c r="S3335" i="34"/>
  <c r="S3336" i="34"/>
  <c r="S3337" i="34"/>
  <c r="S3338" i="34"/>
  <c r="S3339" i="34"/>
  <c r="S3340" i="34"/>
  <c r="S3341" i="34"/>
  <c r="S3342" i="34"/>
  <c r="S3343" i="34"/>
  <c r="S3344" i="34"/>
  <c r="S3345" i="34"/>
  <c r="S3346" i="34"/>
  <c r="S3347" i="34"/>
  <c r="S3348" i="34"/>
  <c r="S3349" i="34"/>
  <c r="S3350" i="34"/>
  <c r="S3351" i="34"/>
  <c r="S3352" i="34"/>
  <c r="S3353" i="34"/>
  <c r="S3354" i="34"/>
  <c r="S3355" i="34"/>
  <c r="S3356" i="34"/>
  <c r="S3357" i="34"/>
  <c r="S3358" i="34"/>
  <c r="S3359" i="34"/>
  <c r="S3360" i="34"/>
  <c r="S3361" i="34"/>
  <c r="S3362" i="34"/>
  <c r="S3363" i="34"/>
  <c r="S3364" i="34"/>
  <c r="S3365" i="34"/>
  <c r="S3366" i="34"/>
  <c r="S3367" i="34"/>
  <c r="S3368" i="34"/>
  <c r="S3369" i="34"/>
  <c r="S3370" i="34"/>
  <c r="S3371" i="34"/>
  <c r="S3372" i="34"/>
  <c r="S3373" i="34"/>
  <c r="S3374" i="34"/>
  <c r="S3375" i="34"/>
  <c r="S3376" i="34"/>
  <c r="S3377" i="34"/>
  <c r="S3378" i="34"/>
  <c r="S3379" i="34"/>
  <c r="S3380" i="34"/>
  <c r="S3381" i="34"/>
  <c r="S3382" i="34"/>
  <c r="S3383" i="34"/>
  <c r="S3384" i="34"/>
  <c r="S3385" i="34"/>
  <c r="S3386" i="34"/>
  <c r="S3387" i="34"/>
  <c r="S3388" i="34"/>
  <c r="S3389" i="34"/>
  <c r="S3390" i="34"/>
  <c r="S3391" i="34"/>
  <c r="S3392" i="34"/>
  <c r="S3393" i="34"/>
  <c r="S3394" i="34"/>
  <c r="S3395" i="34"/>
  <c r="S3396" i="34"/>
  <c r="S3397" i="34"/>
  <c r="S3398" i="34"/>
  <c r="S3399" i="34"/>
  <c r="S3400" i="34"/>
  <c r="S3401" i="34"/>
  <c r="S3402" i="34"/>
  <c r="S3403" i="34"/>
  <c r="S3404" i="34"/>
  <c r="S3405" i="34"/>
  <c r="S3406" i="34"/>
  <c r="S3407" i="34"/>
  <c r="S3408" i="34"/>
  <c r="S3409" i="34"/>
  <c r="S3410" i="34"/>
  <c r="S3411" i="34"/>
  <c r="S3412" i="34"/>
  <c r="S3413" i="34"/>
  <c r="S3414" i="34"/>
  <c r="S3415" i="34"/>
  <c r="S3416" i="34"/>
  <c r="S3417" i="34"/>
  <c r="S3418" i="34"/>
  <c r="S3419" i="34"/>
  <c r="S3420" i="34"/>
  <c r="S3421" i="34"/>
  <c r="S3422" i="34"/>
  <c r="S3423" i="34"/>
  <c r="S3424" i="34"/>
  <c r="S3425" i="34"/>
  <c r="S3426" i="34"/>
  <c r="S3427" i="34"/>
  <c r="S3428" i="34"/>
  <c r="S3429" i="34"/>
  <c r="S3430" i="34"/>
  <c r="S3431" i="34"/>
  <c r="S3432" i="34"/>
  <c r="S3433" i="34"/>
  <c r="S3434" i="34"/>
  <c r="S3435" i="34"/>
  <c r="S3436" i="34"/>
  <c r="S3437" i="34"/>
  <c r="S3438" i="34"/>
  <c r="S3439" i="34"/>
  <c r="S3440" i="34"/>
  <c r="S3441" i="34"/>
  <c r="S3442" i="34"/>
  <c r="S3443" i="34"/>
  <c r="S3444" i="34"/>
  <c r="S3445" i="34"/>
  <c r="S3446" i="34"/>
  <c r="S3447" i="34"/>
  <c r="S3448" i="34"/>
  <c r="S3449" i="34"/>
  <c r="S3450" i="34"/>
  <c r="S3451" i="34"/>
  <c r="S3452" i="34"/>
  <c r="S3453" i="34"/>
  <c r="S3454" i="34"/>
  <c r="S3455" i="34"/>
  <c r="S3456" i="34"/>
  <c r="S3457" i="34"/>
  <c r="S3458" i="34"/>
  <c r="S3459" i="34"/>
  <c r="S3460" i="34"/>
  <c r="S3461" i="34"/>
  <c r="S3462" i="34"/>
  <c r="S3463" i="34"/>
  <c r="S3464" i="34"/>
  <c r="S3465" i="34"/>
  <c r="S3466" i="34"/>
  <c r="S3467" i="34"/>
  <c r="S3468" i="34"/>
  <c r="S3469" i="34"/>
  <c r="S3470" i="34"/>
  <c r="S3471" i="34"/>
  <c r="S3472" i="34"/>
  <c r="S3473" i="34"/>
  <c r="S3474" i="34"/>
  <c r="S3475" i="34"/>
  <c r="S3476" i="34"/>
  <c r="S3477" i="34"/>
  <c r="S3478" i="34"/>
  <c r="S3479" i="34"/>
  <c r="S3480" i="34"/>
  <c r="S3481" i="34"/>
  <c r="S3482" i="34"/>
  <c r="S3483" i="34"/>
  <c r="S3484" i="34"/>
  <c r="S3485" i="34"/>
  <c r="S3486" i="34"/>
  <c r="S3487" i="34"/>
  <c r="S3488" i="34"/>
  <c r="S3489" i="34"/>
  <c r="S3490" i="34"/>
  <c r="S3491" i="34"/>
  <c r="S3492" i="34"/>
  <c r="S3493" i="34"/>
  <c r="S3494" i="34"/>
  <c r="S3495" i="34"/>
  <c r="S3496" i="34"/>
  <c r="S3497" i="34"/>
  <c r="S3498" i="34"/>
  <c r="S3499" i="34"/>
  <c r="S3500" i="34"/>
  <c r="S3501" i="34"/>
  <c r="S3502" i="34"/>
  <c r="S3503" i="34"/>
  <c r="S3504" i="34"/>
  <c r="S3505" i="34"/>
  <c r="S3506" i="34"/>
  <c r="S3507" i="34"/>
  <c r="S3508" i="34"/>
  <c r="S3509" i="34"/>
  <c r="S3510" i="34"/>
  <c r="S3511" i="34"/>
  <c r="S3512" i="34"/>
  <c r="S3513" i="34"/>
  <c r="S3514" i="34"/>
  <c r="S3515" i="34"/>
  <c r="S3516" i="34"/>
  <c r="S3517" i="34"/>
  <c r="S3518" i="34"/>
  <c r="S3519" i="34"/>
  <c r="S3520" i="34"/>
  <c r="S3521" i="34"/>
  <c r="S3522" i="34"/>
  <c r="S3523" i="34"/>
  <c r="S3524" i="34"/>
  <c r="S3525" i="34"/>
  <c r="S3526" i="34"/>
  <c r="S3527" i="34"/>
  <c r="S3528" i="34"/>
  <c r="S3529" i="34"/>
  <c r="S3530" i="34"/>
  <c r="S3531" i="34"/>
  <c r="S3532" i="34"/>
  <c r="S3533" i="34"/>
  <c r="S3534" i="34"/>
  <c r="S3535" i="34"/>
  <c r="S3536" i="34"/>
  <c r="S3537" i="34"/>
  <c r="S3538" i="34"/>
  <c r="S3539" i="34"/>
  <c r="S3540" i="34"/>
  <c r="S3541" i="34"/>
  <c r="S3542" i="34"/>
  <c r="S3543" i="34"/>
  <c r="S3544" i="34"/>
  <c r="S3545" i="34"/>
  <c r="S3546" i="34"/>
  <c r="S3547" i="34"/>
  <c r="S3548" i="34"/>
  <c r="S3549" i="34"/>
  <c r="S3550" i="34"/>
  <c r="S3551" i="34"/>
  <c r="S3552" i="34"/>
  <c r="S3553" i="34"/>
  <c r="S3554" i="34"/>
  <c r="S3555" i="34"/>
  <c r="S3556" i="34"/>
  <c r="S3557" i="34"/>
  <c r="S3558" i="34"/>
  <c r="S3559" i="34"/>
  <c r="S3560" i="34"/>
  <c r="S3561" i="34"/>
  <c r="S3562" i="34"/>
  <c r="S3563" i="34"/>
  <c r="S3564" i="34"/>
  <c r="S3565" i="34"/>
  <c r="S3566" i="34"/>
  <c r="S3567" i="34"/>
  <c r="S3568" i="34"/>
  <c r="S3569" i="34"/>
  <c r="S3570" i="34"/>
  <c r="S3571" i="34"/>
  <c r="S3572" i="34"/>
  <c r="S3573" i="34"/>
  <c r="S3574" i="34"/>
  <c r="S3575" i="34"/>
  <c r="S3576" i="34"/>
  <c r="S3577" i="34"/>
  <c r="S3578" i="34"/>
  <c r="S3579" i="34"/>
  <c r="S3580" i="34"/>
  <c r="S3581" i="34"/>
  <c r="S3582" i="34"/>
  <c r="S3583" i="34"/>
  <c r="S3584" i="34"/>
  <c r="S3585" i="34"/>
  <c r="S3586" i="34"/>
  <c r="S3587" i="34"/>
  <c r="S3588" i="34"/>
  <c r="S3589" i="34"/>
  <c r="S3590" i="34"/>
  <c r="S3591" i="34"/>
  <c r="S3592" i="34"/>
  <c r="S3593" i="34"/>
  <c r="S3594" i="34"/>
  <c r="S3595" i="34"/>
  <c r="S3596" i="34"/>
  <c r="S3597" i="34"/>
  <c r="S3598" i="34"/>
  <c r="S3599" i="34"/>
  <c r="S3600" i="34"/>
  <c r="S3601" i="34"/>
  <c r="S3602" i="34"/>
  <c r="S3603" i="34"/>
  <c r="S3604" i="34"/>
  <c r="S3605" i="34"/>
  <c r="S3606" i="34"/>
  <c r="S3607" i="34"/>
  <c r="S3608" i="34"/>
  <c r="S3609" i="34"/>
  <c r="S3610" i="34"/>
  <c r="S3611" i="34"/>
  <c r="S3612" i="34"/>
  <c r="S3613" i="34"/>
  <c r="S3614" i="34"/>
  <c r="S3615" i="34"/>
  <c r="S3616" i="34"/>
  <c r="S3617" i="34"/>
  <c r="S3618" i="34"/>
  <c r="S3619" i="34"/>
  <c r="S3620" i="34"/>
  <c r="S3621" i="34"/>
  <c r="S3622" i="34"/>
  <c r="S3623" i="34"/>
  <c r="S3624" i="34"/>
  <c r="S3625" i="34"/>
  <c r="S3626" i="34"/>
  <c r="S3627" i="34"/>
  <c r="S3628" i="34"/>
  <c r="S3629" i="34"/>
  <c r="S3630" i="34"/>
  <c r="S3631" i="34"/>
  <c r="S3632" i="34"/>
  <c r="S3633" i="34"/>
  <c r="S3634" i="34"/>
  <c r="S3635" i="34"/>
  <c r="S3636" i="34"/>
  <c r="S3637" i="34"/>
  <c r="S3638" i="34"/>
  <c r="S3639" i="34"/>
  <c r="S3640" i="34"/>
  <c r="S3641" i="34"/>
  <c r="S3642" i="34"/>
  <c r="S3643" i="34"/>
  <c r="S3644" i="34"/>
  <c r="S3645" i="34"/>
  <c r="S3646" i="34"/>
  <c r="S3647" i="34"/>
  <c r="S3648" i="34"/>
  <c r="S3649" i="34"/>
  <c r="S3650" i="34"/>
  <c r="S3651" i="34"/>
  <c r="S3652" i="34"/>
  <c r="S3653" i="34"/>
  <c r="S3654" i="34"/>
  <c r="S3655" i="34"/>
  <c r="S3656" i="34"/>
  <c r="S3657" i="34"/>
  <c r="S3658" i="34"/>
  <c r="S3659" i="34"/>
  <c r="S3660" i="34"/>
  <c r="S3661" i="34"/>
  <c r="S3662" i="34"/>
  <c r="S3663" i="34"/>
  <c r="S3664" i="34"/>
  <c r="S3665" i="34"/>
  <c r="S3666" i="34"/>
  <c r="S3667" i="34"/>
  <c r="S3668" i="34"/>
  <c r="S3669" i="34"/>
  <c r="S3670" i="34"/>
  <c r="S3671" i="34"/>
  <c r="S3672" i="34"/>
  <c r="S3673" i="34"/>
  <c r="S3674" i="34"/>
  <c r="S3675" i="34"/>
  <c r="S3676" i="34"/>
  <c r="S3677" i="34"/>
  <c r="S3678" i="34"/>
  <c r="S3679" i="34"/>
  <c r="S3680" i="34"/>
  <c r="S3681" i="34"/>
  <c r="S3682" i="34"/>
  <c r="S3683" i="34"/>
  <c r="S3684" i="34"/>
  <c r="S3685" i="34"/>
  <c r="S3686" i="34"/>
  <c r="S3687" i="34"/>
  <c r="S3688" i="34"/>
  <c r="S3689" i="34"/>
  <c r="S3690" i="34"/>
  <c r="S3691" i="34"/>
  <c r="S3692" i="34"/>
  <c r="S3693" i="34"/>
  <c r="S3694" i="34"/>
  <c r="S3695" i="34"/>
  <c r="S3696" i="34"/>
  <c r="S3697" i="34"/>
  <c r="S3698" i="34"/>
  <c r="S3699" i="34"/>
  <c r="S3700" i="34"/>
  <c r="S3701" i="34"/>
  <c r="S3702" i="34"/>
  <c r="S3703" i="34"/>
  <c r="S3704" i="34"/>
  <c r="S3705" i="34"/>
  <c r="S3706" i="34"/>
  <c r="S3707" i="34"/>
  <c r="S3708" i="34"/>
  <c r="S3709" i="34"/>
  <c r="S3710" i="34"/>
  <c r="S3711" i="34"/>
  <c r="S3712" i="34"/>
  <c r="S3713" i="34"/>
  <c r="S3714" i="34"/>
  <c r="S3715" i="34"/>
  <c r="S3716" i="34"/>
  <c r="S3717" i="34"/>
  <c r="S3718" i="34"/>
  <c r="S3719" i="34"/>
  <c r="S3720" i="34"/>
  <c r="S3721" i="34"/>
  <c r="S3722" i="34"/>
  <c r="S3723" i="34"/>
  <c r="S3724" i="34"/>
  <c r="S3725" i="34"/>
  <c r="S3726" i="34"/>
  <c r="S3727" i="34"/>
  <c r="S3728" i="34"/>
  <c r="S3729" i="34"/>
  <c r="S3730" i="34"/>
  <c r="S3731" i="34"/>
  <c r="S3732" i="34"/>
  <c r="S3733" i="34"/>
  <c r="S3734" i="34"/>
  <c r="S3735" i="34"/>
  <c r="S3736" i="34"/>
  <c r="S3737" i="34"/>
  <c r="S3738" i="34"/>
  <c r="S3739" i="34"/>
  <c r="S3740" i="34"/>
  <c r="S3741" i="34"/>
  <c r="S3742" i="34"/>
  <c r="S3743" i="34"/>
  <c r="S3744" i="34"/>
  <c r="S3745" i="34"/>
  <c r="S3746" i="34"/>
  <c r="S3747" i="34"/>
  <c r="S3748" i="34"/>
  <c r="S3749" i="34"/>
  <c r="S3750" i="34"/>
  <c r="S3751" i="34"/>
  <c r="S3752" i="34"/>
  <c r="S3753" i="34"/>
  <c r="S3754" i="34"/>
  <c r="S3755" i="34"/>
  <c r="S3756" i="34"/>
  <c r="S3757" i="34"/>
  <c r="S3758" i="34"/>
  <c r="S3759" i="34"/>
  <c r="S3760" i="34"/>
  <c r="S3761" i="34"/>
  <c r="S3762" i="34"/>
  <c r="S3763" i="34"/>
  <c r="S3764" i="34"/>
  <c r="S3765" i="34"/>
  <c r="S3766" i="34"/>
  <c r="S3767" i="34"/>
  <c r="S3768" i="34"/>
  <c r="S3769" i="34"/>
  <c r="S3770" i="34"/>
  <c r="S3771" i="34"/>
  <c r="S3772" i="34"/>
  <c r="S3773" i="34"/>
  <c r="S3774" i="34"/>
  <c r="S3775" i="34"/>
  <c r="S3776" i="34"/>
  <c r="S3777" i="34"/>
  <c r="S3778" i="34"/>
  <c r="S3779" i="34"/>
  <c r="S3780" i="34"/>
  <c r="S3781" i="34"/>
  <c r="S3782" i="34"/>
  <c r="S3783" i="34"/>
  <c r="S3784" i="34"/>
  <c r="S3785" i="34"/>
  <c r="S3786" i="34"/>
  <c r="S3787" i="34"/>
  <c r="S3788" i="34"/>
  <c r="S3789" i="34"/>
  <c r="S3790" i="34"/>
  <c r="S3791" i="34"/>
  <c r="S3792" i="34"/>
  <c r="S3793" i="34"/>
  <c r="S3794" i="34"/>
  <c r="S3795" i="34"/>
  <c r="S3796" i="34"/>
  <c r="S3797" i="34"/>
  <c r="S3798" i="34"/>
  <c r="S3799" i="34"/>
  <c r="S3800" i="34"/>
  <c r="S3801" i="34"/>
  <c r="S3802" i="34"/>
  <c r="S3803" i="34"/>
  <c r="S3804" i="34"/>
  <c r="S3805" i="34"/>
  <c r="S3806" i="34"/>
  <c r="S3807" i="34"/>
  <c r="S3808" i="34"/>
  <c r="S3809" i="34"/>
  <c r="S3810" i="34"/>
  <c r="S3811" i="34"/>
  <c r="S3812" i="34"/>
  <c r="S3813" i="34"/>
  <c r="S3814" i="34"/>
  <c r="S3815" i="34"/>
  <c r="S3816" i="34"/>
  <c r="S3817" i="34"/>
  <c r="S3818" i="34"/>
  <c r="S3819" i="34"/>
  <c r="S3820" i="34"/>
  <c r="S3821" i="34"/>
  <c r="S3822" i="34"/>
  <c r="S3823" i="34"/>
  <c r="S3824" i="34"/>
  <c r="S3825" i="34"/>
  <c r="S3826" i="34"/>
  <c r="S3827" i="34"/>
  <c r="S3828" i="34"/>
  <c r="S3829" i="34"/>
  <c r="S3830" i="34"/>
  <c r="S3831" i="34"/>
  <c r="S3832" i="34"/>
  <c r="S3833" i="34"/>
  <c r="S3834" i="34"/>
  <c r="S3835" i="34"/>
  <c r="S3836" i="34"/>
  <c r="S3837" i="34"/>
  <c r="S3838" i="34"/>
  <c r="S3839" i="34"/>
  <c r="S3840" i="34"/>
  <c r="S3841" i="34"/>
  <c r="S3842" i="34"/>
  <c r="S3843" i="34"/>
  <c r="S3844" i="34"/>
  <c r="S3845" i="34"/>
  <c r="S3846" i="34"/>
  <c r="S3847" i="34"/>
  <c r="S3848" i="34"/>
  <c r="S3849" i="34"/>
  <c r="S3850" i="34"/>
  <c r="S3851" i="34"/>
  <c r="S3852" i="34"/>
  <c r="S3853" i="34"/>
  <c r="S3854" i="34"/>
  <c r="S3855" i="34"/>
  <c r="S3856" i="34"/>
  <c r="S3857" i="34"/>
  <c r="S3858" i="34"/>
  <c r="S3859" i="34"/>
  <c r="S3860" i="34"/>
  <c r="S3861" i="34"/>
  <c r="S3862" i="34"/>
  <c r="S3863" i="34"/>
  <c r="S3864" i="34"/>
  <c r="S3865" i="34"/>
  <c r="S3866" i="34"/>
  <c r="S3867" i="34"/>
  <c r="S3868" i="34"/>
  <c r="S3869" i="34"/>
  <c r="S3870" i="34"/>
  <c r="S3871" i="34"/>
  <c r="S3872" i="34"/>
  <c r="S3873" i="34"/>
  <c r="S3874" i="34"/>
  <c r="S3875" i="34"/>
  <c r="S3876" i="34"/>
  <c r="S3877" i="34"/>
  <c r="S3878" i="34"/>
  <c r="S3879" i="34"/>
  <c r="S3880" i="34"/>
  <c r="S3881" i="34"/>
  <c r="S3882" i="34"/>
  <c r="S3883" i="34"/>
  <c r="S3884" i="34"/>
  <c r="S3885" i="34"/>
  <c r="S3886" i="34"/>
  <c r="S3887" i="34"/>
  <c r="S3888" i="34"/>
  <c r="S3889" i="34"/>
  <c r="S3890" i="34"/>
  <c r="S3891" i="34"/>
  <c r="S3892" i="34"/>
  <c r="S3893" i="34"/>
  <c r="S3894" i="34"/>
  <c r="S3895" i="34"/>
  <c r="S3896" i="34"/>
  <c r="S3897" i="34"/>
  <c r="S3898" i="34"/>
  <c r="S3899" i="34"/>
  <c r="S3900" i="34"/>
  <c r="S3901" i="34"/>
  <c r="S3902" i="34"/>
  <c r="S3903" i="34"/>
  <c r="S3904" i="34"/>
  <c r="S3905" i="34"/>
  <c r="S3906" i="34"/>
  <c r="S3907" i="34"/>
  <c r="S3908" i="34"/>
  <c r="S3909" i="34"/>
  <c r="S3910" i="34"/>
  <c r="S3911" i="34"/>
  <c r="S3912" i="34"/>
  <c r="S3913" i="34"/>
  <c r="S3914" i="34"/>
  <c r="S3915" i="34"/>
  <c r="S3916" i="34"/>
  <c r="S3917" i="34"/>
  <c r="S3918" i="34"/>
  <c r="S3919" i="34"/>
  <c r="S3920" i="34"/>
  <c r="S3921" i="34"/>
  <c r="S3922" i="34"/>
  <c r="S3923" i="34"/>
  <c r="S3924" i="34"/>
  <c r="S3925" i="34"/>
  <c r="S3926" i="34"/>
  <c r="S3927" i="34"/>
  <c r="S3928" i="34"/>
  <c r="S3929" i="34"/>
  <c r="S3930" i="34"/>
  <c r="S3931" i="34"/>
  <c r="S3932" i="34"/>
  <c r="S3933" i="34"/>
  <c r="S3934" i="34"/>
  <c r="S3935" i="34"/>
  <c r="S3936" i="34"/>
  <c r="S3937" i="34"/>
  <c r="S3938" i="34"/>
  <c r="S3939" i="34"/>
  <c r="S3940" i="34"/>
  <c r="S3941" i="34"/>
  <c r="S3942" i="34"/>
  <c r="S3943" i="34"/>
  <c r="S3944" i="34"/>
  <c r="S3945" i="34"/>
  <c r="S3946" i="34"/>
  <c r="S3947" i="34"/>
  <c r="S3948" i="34"/>
  <c r="S3949" i="34"/>
  <c r="S3950" i="34"/>
  <c r="S3951" i="34"/>
  <c r="S3952" i="34"/>
  <c r="S3953" i="34"/>
  <c r="S3954" i="34"/>
  <c r="S3955" i="34"/>
  <c r="S3956" i="34"/>
  <c r="S3957" i="34"/>
  <c r="S3958" i="34"/>
  <c r="S3959" i="34"/>
  <c r="S3960" i="34"/>
  <c r="S3961" i="34"/>
  <c r="S3962" i="34"/>
  <c r="S3963" i="34"/>
  <c r="S3964" i="34"/>
  <c r="S3965" i="34"/>
  <c r="S3966" i="34"/>
  <c r="S3967" i="34"/>
  <c r="S3968" i="34"/>
  <c r="S3969" i="34"/>
  <c r="S3970" i="34"/>
  <c r="S3971" i="34"/>
  <c r="S3972" i="34"/>
  <c r="S3973" i="34"/>
  <c r="S3974" i="34"/>
  <c r="S3975" i="34"/>
  <c r="S3976" i="34"/>
  <c r="S3977" i="34"/>
  <c r="S3978" i="34"/>
  <c r="S3979" i="34"/>
  <c r="S3980" i="34"/>
  <c r="S3981" i="34"/>
  <c r="S3982" i="34"/>
  <c r="S3983" i="34"/>
  <c r="S3984" i="34"/>
  <c r="S3985" i="34"/>
  <c r="S3986" i="34"/>
  <c r="S3987" i="34"/>
  <c r="S3988" i="34"/>
  <c r="S3989" i="34"/>
  <c r="S3990" i="34"/>
  <c r="S3991" i="34"/>
  <c r="S3992" i="34"/>
  <c r="S3993" i="34"/>
  <c r="S3994" i="34"/>
  <c r="S3995" i="34"/>
  <c r="S3996" i="34"/>
  <c r="S3997" i="34"/>
  <c r="S3998" i="34"/>
  <c r="S3999" i="34"/>
  <c r="S4000" i="34"/>
  <c r="S4001" i="34"/>
  <c r="S4002" i="34"/>
  <c r="S4003" i="34"/>
  <c r="S4004" i="34"/>
  <c r="S4005" i="34"/>
  <c r="S4006" i="34"/>
  <c r="S4007" i="34"/>
  <c r="S4008" i="34"/>
  <c r="S4009" i="34"/>
  <c r="S4010" i="34"/>
  <c r="S4011" i="34"/>
  <c r="S4012" i="34"/>
  <c r="S4013" i="34"/>
  <c r="S4014" i="34"/>
  <c r="S4015" i="34"/>
  <c r="S4016" i="34"/>
  <c r="S4017" i="34"/>
  <c r="S4018" i="34"/>
  <c r="S4019" i="34"/>
  <c r="S4020" i="34"/>
  <c r="S4021" i="34"/>
  <c r="S4022" i="34"/>
  <c r="S4023" i="34"/>
  <c r="S4024" i="34"/>
  <c r="S4025" i="34"/>
  <c r="S4026" i="34"/>
  <c r="S4027" i="34"/>
  <c r="S4028" i="34"/>
  <c r="S4029" i="34"/>
  <c r="S4030" i="34"/>
  <c r="S4031" i="34"/>
  <c r="S4032" i="34"/>
  <c r="S4033" i="34"/>
  <c r="S4034" i="34"/>
  <c r="S4035" i="34"/>
  <c r="S4036" i="34"/>
  <c r="S4037" i="34"/>
  <c r="S4038" i="34"/>
  <c r="S4039" i="34"/>
  <c r="S4040" i="34"/>
  <c r="S4041" i="34"/>
  <c r="S4042" i="34"/>
  <c r="S4043" i="34"/>
  <c r="S4044" i="34"/>
  <c r="S4045" i="34"/>
  <c r="S4046" i="34"/>
  <c r="S4047" i="34"/>
  <c r="S4048" i="34"/>
  <c r="S4049" i="34"/>
  <c r="S4050" i="34"/>
  <c r="S4051" i="34"/>
  <c r="S4052" i="34"/>
  <c r="S4053" i="34"/>
  <c r="S4054" i="34"/>
  <c r="S4055" i="34"/>
  <c r="S4056" i="34"/>
  <c r="S4057" i="34"/>
  <c r="S4058" i="34"/>
  <c r="S4059" i="34"/>
  <c r="S4060" i="34"/>
  <c r="S4061" i="34"/>
  <c r="S4062" i="34"/>
  <c r="S4063" i="34"/>
  <c r="S4064" i="34"/>
  <c r="S4065" i="34"/>
  <c r="S4066" i="34"/>
  <c r="S4067" i="34"/>
  <c r="S4068" i="34"/>
  <c r="S4069" i="34"/>
  <c r="S4070" i="34"/>
  <c r="S4071" i="34"/>
  <c r="S4072" i="34"/>
  <c r="S4073" i="34"/>
  <c r="S4074" i="34"/>
  <c r="S4075" i="34"/>
  <c r="S4076" i="34"/>
  <c r="S4077" i="34"/>
  <c r="S4078" i="34"/>
  <c r="S4079" i="34"/>
  <c r="S4080" i="34"/>
  <c r="S4081" i="34"/>
  <c r="S4082" i="34"/>
  <c r="S4083" i="34"/>
  <c r="S4084" i="34"/>
  <c r="S4085" i="34"/>
  <c r="S4086" i="34"/>
  <c r="S4087" i="34"/>
  <c r="S4088" i="34"/>
  <c r="S4089" i="34"/>
  <c r="S4090" i="34"/>
  <c r="S4091" i="34"/>
  <c r="S4092" i="34"/>
  <c r="S4093" i="34"/>
  <c r="S4094" i="34"/>
  <c r="S4095" i="34"/>
  <c r="S4096" i="34"/>
  <c r="S4097" i="34"/>
  <c r="S4098" i="34"/>
  <c r="S4099" i="34"/>
  <c r="S4100" i="34"/>
  <c r="S4101" i="34"/>
  <c r="S4102" i="34"/>
  <c r="S4103" i="34"/>
  <c r="S4104" i="34"/>
  <c r="S4105" i="34"/>
  <c r="S4106" i="34"/>
  <c r="S4107" i="34"/>
  <c r="S4108" i="34"/>
  <c r="S4109" i="34"/>
  <c r="S4110" i="34"/>
  <c r="S4111" i="34"/>
  <c r="S4112" i="34"/>
  <c r="S4113" i="34"/>
  <c r="S4114" i="34"/>
  <c r="S4115" i="34"/>
  <c r="T2" i="34"/>
  <c r="S2" i="34"/>
  <c r="R4115" i="34"/>
  <c r="Q4115" i="34"/>
  <c r="P4115" i="34"/>
  <c r="O4115" i="34"/>
  <c r="R4114" i="34"/>
  <c r="Q4114" i="34"/>
  <c r="P4114" i="34"/>
  <c r="O4114" i="34"/>
  <c r="R4113" i="34"/>
  <c r="Q4113" i="34"/>
  <c r="P4113" i="34"/>
  <c r="O4113" i="34"/>
  <c r="R4112" i="34"/>
  <c r="Q4112" i="34"/>
  <c r="P4112" i="34"/>
  <c r="O4112" i="34"/>
  <c r="R4111" i="34"/>
  <c r="Q4111" i="34"/>
  <c r="P4111" i="34"/>
  <c r="O4111" i="34"/>
  <c r="R4110" i="34"/>
  <c r="Q4110" i="34"/>
  <c r="P4110" i="34"/>
  <c r="O4110" i="34"/>
  <c r="R4109" i="34"/>
  <c r="Q4109" i="34"/>
  <c r="P4109" i="34"/>
  <c r="O4109" i="34"/>
  <c r="R4108" i="34"/>
  <c r="Q4108" i="34"/>
  <c r="P4108" i="34"/>
  <c r="O4108" i="34"/>
  <c r="R4107" i="34"/>
  <c r="Q4107" i="34"/>
  <c r="P4107" i="34"/>
  <c r="O4107" i="34"/>
  <c r="R4106" i="34"/>
  <c r="Q4106" i="34"/>
  <c r="P4106" i="34"/>
  <c r="O4106" i="34"/>
  <c r="R4105" i="34"/>
  <c r="Q4105" i="34"/>
  <c r="P4105" i="34"/>
  <c r="O4105" i="34"/>
  <c r="R4104" i="34"/>
  <c r="Q4104" i="34"/>
  <c r="P4104" i="34"/>
  <c r="O4104" i="34"/>
  <c r="R4103" i="34"/>
  <c r="Q4103" i="34"/>
  <c r="P4103" i="34"/>
  <c r="O4103" i="34"/>
  <c r="R4102" i="34"/>
  <c r="Q4102" i="34"/>
  <c r="P4102" i="34"/>
  <c r="O4102" i="34"/>
  <c r="R4101" i="34"/>
  <c r="Q4101" i="34"/>
  <c r="P4101" i="34"/>
  <c r="O4101" i="34"/>
  <c r="R4100" i="34"/>
  <c r="Q4100" i="34"/>
  <c r="P4100" i="34"/>
  <c r="O4100" i="34"/>
  <c r="R4099" i="34"/>
  <c r="Q4099" i="34"/>
  <c r="P4099" i="34"/>
  <c r="O4099" i="34"/>
  <c r="R4098" i="34"/>
  <c r="Q4098" i="34"/>
  <c r="P4098" i="34"/>
  <c r="O4098" i="34"/>
  <c r="R4097" i="34"/>
  <c r="Q4097" i="34"/>
  <c r="P4097" i="34"/>
  <c r="O4097" i="34"/>
  <c r="R4096" i="34"/>
  <c r="Q4096" i="34"/>
  <c r="P4096" i="34"/>
  <c r="O4096" i="34"/>
  <c r="R4095" i="34"/>
  <c r="Q4095" i="34"/>
  <c r="P4095" i="34"/>
  <c r="O4095" i="34"/>
  <c r="R4094" i="34"/>
  <c r="Q4094" i="34"/>
  <c r="P4094" i="34"/>
  <c r="O4094" i="34"/>
  <c r="R4093" i="34"/>
  <c r="Q4093" i="34"/>
  <c r="P4093" i="34"/>
  <c r="O4093" i="34"/>
  <c r="R4092" i="34"/>
  <c r="Q4092" i="34"/>
  <c r="P4092" i="34"/>
  <c r="O4092" i="34"/>
  <c r="R4091" i="34"/>
  <c r="Q4091" i="34"/>
  <c r="P4091" i="34"/>
  <c r="O4091" i="34"/>
  <c r="R4090" i="34"/>
  <c r="Q4090" i="34"/>
  <c r="P4090" i="34"/>
  <c r="O4090" i="34"/>
  <c r="R4089" i="34"/>
  <c r="Q4089" i="34"/>
  <c r="P4089" i="34"/>
  <c r="O4089" i="34"/>
  <c r="R4088" i="34"/>
  <c r="Q4088" i="34"/>
  <c r="P4088" i="34"/>
  <c r="O4088" i="34"/>
  <c r="R4087" i="34"/>
  <c r="Q4087" i="34"/>
  <c r="P4087" i="34"/>
  <c r="O4087" i="34"/>
  <c r="R4086" i="34"/>
  <c r="Q4086" i="34"/>
  <c r="P4086" i="34"/>
  <c r="O4086" i="34"/>
  <c r="R4085" i="34"/>
  <c r="Q4085" i="34"/>
  <c r="P4085" i="34"/>
  <c r="O4085" i="34"/>
  <c r="R4084" i="34"/>
  <c r="Q4084" i="34"/>
  <c r="P4084" i="34"/>
  <c r="O4084" i="34"/>
  <c r="R4083" i="34"/>
  <c r="Q4083" i="34"/>
  <c r="P4083" i="34"/>
  <c r="O4083" i="34"/>
  <c r="R4082" i="34"/>
  <c r="Q4082" i="34"/>
  <c r="P4082" i="34"/>
  <c r="O4082" i="34"/>
  <c r="R4081" i="34"/>
  <c r="Q4081" i="34"/>
  <c r="P4081" i="34"/>
  <c r="O4081" i="34"/>
  <c r="R4080" i="34"/>
  <c r="Q4080" i="34"/>
  <c r="P4080" i="34"/>
  <c r="O4080" i="34"/>
  <c r="R4079" i="34"/>
  <c r="Q4079" i="34"/>
  <c r="P4079" i="34"/>
  <c r="O4079" i="34"/>
  <c r="R4078" i="34"/>
  <c r="Q4078" i="34"/>
  <c r="P4078" i="34"/>
  <c r="O4078" i="34"/>
  <c r="R4077" i="34"/>
  <c r="Q4077" i="34"/>
  <c r="P4077" i="34"/>
  <c r="O4077" i="34"/>
  <c r="R4076" i="34"/>
  <c r="Q4076" i="34"/>
  <c r="P4076" i="34"/>
  <c r="O4076" i="34"/>
  <c r="R4075" i="34"/>
  <c r="Q4075" i="34"/>
  <c r="P4075" i="34"/>
  <c r="O4075" i="34"/>
  <c r="R4074" i="34"/>
  <c r="Q4074" i="34"/>
  <c r="P4074" i="34"/>
  <c r="O4074" i="34"/>
  <c r="R4073" i="34"/>
  <c r="Q4073" i="34"/>
  <c r="P4073" i="34"/>
  <c r="O4073" i="34"/>
  <c r="R4072" i="34"/>
  <c r="Q4072" i="34"/>
  <c r="P4072" i="34"/>
  <c r="O4072" i="34"/>
  <c r="R4071" i="34"/>
  <c r="Q4071" i="34"/>
  <c r="P4071" i="34"/>
  <c r="O4071" i="34"/>
  <c r="R4070" i="34"/>
  <c r="Q4070" i="34"/>
  <c r="P4070" i="34"/>
  <c r="O4070" i="34"/>
  <c r="R4069" i="34"/>
  <c r="Q4069" i="34"/>
  <c r="P4069" i="34"/>
  <c r="O4069" i="34"/>
  <c r="R4068" i="34"/>
  <c r="Q4068" i="34"/>
  <c r="P4068" i="34"/>
  <c r="O4068" i="34"/>
  <c r="R4067" i="34"/>
  <c r="Q4067" i="34"/>
  <c r="P4067" i="34"/>
  <c r="O4067" i="34"/>
  <c r="R4066" i="34"/>
  <c r="Q4066" i="34"/>
  <c r="P4066" i="34"/>
  <c r="O4066" i="34"/>
  <c r="R4065" i="34"/>
  <c r="Q4065" i="34"/>
  <c r="P4065" i="34"/>
  <c r="O4065" i="34"/>
  <c r="R4064" i="34"/>
  <c r="Q4064" i="34"/>
  <c r="P4064" i="34"/>
  <c r="O4064" i="34"/>
  <c r="R4063" i="34"/>
  <c r="Q4063" i="34"/>
  <c r="P4063" i="34"/>
  <c r="O4063" i="34"/>
  <c r="R4062" i="34"/>
  <c r="Q4062" i="34"/>
  <c r="P4062" i="34"/>
  <c r="O4062" i="34"/>
  <c r="R4061" i="34"/>
  <c r="Q4061" i="34"/>
  <c r="P4061" i="34"/>
  <c r="O4061" i="34"/>
  <c r="R4060" i="34"/>
  <c r="Q4060" i="34"/>
  <c r="P4060" i="34"/>
  <c r="O4060" i="34"/>
  <c r="R4059" i="34"/>
  <c r="Q4059" i="34"/>
  <c r="P4059" i="34"/>
  <c r="O4059" i="34"/>
  <c r="R4058" i="34"/>
  <c r="Q4058" i="34"/>
  <c r="P4058" i="34"/>
  <c r="O4058" i="34"/>
  <c r="R4057" i="34"/>
  <c r="Q4057" i="34"/>
  <c r="P4057" i="34"/>
  <c r="O4057" i="34"/>
  <c r="R4056" i="34"/>
  <c r="Q4056" i="34"/>
  <c r="P4056" i="34"/>
  <c r="O4056" i="34"/>
  <c r="R4055" i="34"/>
  <c r="Q4055" i="34"/>
  <c r="P4055" i="34"/>
  <c r="O4055" i="34"/>
  <c r="R4054" i="34"/>
  <c r="Q4054" i="34"/>
  <c r="P4054" i="34"/>
  <c r="O4054" i="34"/>
  <c r="R4053" i="34"/>
  <c r="Q4053" i="34"/>
  <c r="P4053" i="34"/>
  <c r="O4053" i="34"/>
  <c r="R4052" i="34"/>
  <c r="Q4052" i="34"/>
  <c r="P4052" i="34"/>
  <c r="O4052" i="34"/>
  <c r="R4051" i="34"/>
  <c r="Q4051" i="34"/>
  <c r="P4051" i="34"/>
  <c r="O4051" i="34"/>
  <c r="R4050" i="34"/>
  <c r="Q4050" i="34"/>
  <c r="P4050" i="34"/>
  <c r="O4050" i="34"/>
  <c r="R4049" i="34"/>
  <c r="Q4049" i="34"/>
  <c r="P4049" i="34"/>
  <c r="O4049" i="34"/>
  <c r="R4048" i="34"/>
  <c r="Q4048" i="34"/>
  <c r="P4048" i="34"/>
  <c r="O4048" i="34"/>
  <c r="R4047" i="34"/>
  <c r="Q4047" i="34"/>
  <c r="P4047" i="34"/>
  <c r="O4047" i="34"/>
  <c r="R4046" i="34"/>
  <c r="Q4046" i="34"/>
  <c r="P4046" i="34"/>
  <c r="O4046" i="34"/>
  <c r="R4045" i="34"/>
  <c r="Q4045" i="34"/>
  <c r="P4045" i="34"/>
  <c r="O4045" i="34"/>
  <c r="R4044" i="34"/>
  <c r="Q4044" i="34"/>
  <c r="P4044" i="34"/>
  <c r="O4044" i="34"/>
  <c r="R4043" i="34"/>
  <c r="Q4043" i="34"/>
  <c r="P4043" i="34"/>
  <c r="O4043" i="34"/>
  <c r="R4042" i="34"/>
  <c r="Q4042" i="34"/>
  <c r="P4042" i="34"/>
  <c r="O4042" i="34"/>
  <c r="R4041" i="34"/>
  <c r="Q4041" i="34"/>
  <c r="P4041" i="34"/>
  <c r="O4041" i="34"/>
  <c r="R4040" i="34"/>
  <c r="Q4040" i="34"/>
  <c r="P4040" i="34"/>
  <c r="O4040" i="34"/>
  <c r="R4039" i="34"/>
  <c r="Q4039" i="34"/>
  <c r="P4039" i="34"/>
  <c r="O4039" i="34"/>
  <c r="R4038" i="34"/>
  <c r="Q4038" i="34"/>
  <c r="P4038" i="34"/>
  <c r="O4038" i="34"/>
  <c r="R4037" i="34"/>
  <c r="Q4037" i="34"/>
  <c r="P4037" i="34"/>
  <c r="O4037" i="34"/>
  <c r="R4036" i="34"/>
  <c r="Q4036" i="34"/>
  <c r="P4036" i="34"/>
  <c r="O4036" i="34"/>
  <c r="R4035" i="34"/>
  <c r="Q4035" i="34"/>
  <c r="P4035" i="34"/>
  <c r="O4035" i="34"/>
  <c r="R4034" i="34"/>
  <c r="Q4034" i="34"/>
  <c r="P4034" i="34"/>
  <c r="O4034" i="34"/>
  <c r="R4033" i="34"/>
  <c r="Q4033" i="34"/>
  <c r="P4033" i="34"/>
  <c r="O4033" i="34"/>
  <c r="R4032" i="34"/>
  <c r="Q4032" i="34"/>
  <c r="P4032" i="34"/>
  <c r="O4032" i="34"/>
  <c r="R4031" i="34"/>
  <c r="Q4031" i="34"/>
  <c r="P4031" i="34"/>
  <c r="O4031" i="34"/>
  <c r="R4030" i="34"/>
  <c r="Q4030" i="34"/>
  <c r="P4030" i="34"/>
  <c r="O4030" i="34"/>
  <c r="R4029" i="34"/>
  <c r="Q4029" i="34"/>
  <c r="P4029" i="34"/>
  <c r="O4029" i="34"/>
  <c r="R4028" i="34"/>
  <c r="Q4028" i="34"/>
  <c r="P4028" i="34"/>
  <c r="O4028" i="34"/>
  <c r="R4027" i="34"/>
  <c r="Q4027" i="34"/>
  <c r="P4027" i="34"/>
  <c r="O4027" i="34"/>
  <c r="R4026" i="34"/>
  <c r="Q4026" i="34"/>
  <c r="P4026" i="34"/>
  <c r="O4026" i="34"/>
  <c r="R4025" i="34"/>
  <c r="Q4025" i="34"/>
  <c r="P4025" i="34"/>
  <c r="O4025" i="34"/>
  <c r="R4024" i="34"/>
  <c r="Q4024" i="34"/>
  <c r="P4024" i="34"/>
  <c r="O4024" i="34"/>
  <c r="R4023" i="34"/>
  <c r="Q4023" i="34"/>
  <c r="P4023" i="34"/>
  <c r="O4023" i="34"/>
  <c r="R4022" i="34"/>
  <c r="Q4022" i="34"/>
  <c r="P4022" i="34"/>
  <c r="O4022" i="34"/>
  <c r="R4021" i="34"/>
  <c r="Q4021" i="34"/>
  <c r="P4021" i="34"/>
  <c r="O4021" i="34"/>
  <c r="R4020" i="34"/>
  <c r="Q4020" i="34"/>
  <c r="P4020" i="34"/>
  <c r="O4020" i="34"/>
  <c r="R4019" i="34"/>
  <c r="Q4019" i="34"/>
  <c r="P4019" i="34"/>
  <c r="O4019" i="34"/>
  <c r="R4018" i="34"/>
  <c r="Q4018" i="34"/>
  <c r="P4018" i="34"/>
  <c r="O4018" i="34"/>
  <c r="R4017" i="34"/>
  <c r="Q4017" i="34"/>
  <c r="P4017" i="34"/>
  <c r="O4017" i="34"/>
  <c r="R4016" i="34"/>
  <c r="Q4016" i="34"/>
  <c r="P4016" i="34"/>
  <c r="O4016" i="34"/>
  <c r="R4015" i="34"/>
  <c r="Q4015" i="34"/>
  <c r="P4015" i="34"/>
  <c r="O4015" i="34"/>
  <c r="R4014" i="34"/>
  <c r="Q4014" i="34"/>
  <c r="P4014" i="34"/>
  <c r="O4014" i="34"/>
  <c r="R4013" i="34"/>
  <c r="Q4013" i="34"/>
  <c r="P4013" i="34"/>
  <c r="O4013" i="34"/>
  <c r="R4012" i="34"/>
  <c r="Q4012" i="34"/>
  <c r="P4012" i="34"/>
  <c r="O4012" i="34"/>
  <c r="R4011" i="34"/>
  <c r="Q4011" i="34"/>
  <c r="P4011" i="34"/>
  <c r="O4011" i="34"/>
  <c r="R4010" i="34"/>
  <c r="Q4010" i="34"/>
  <c r="P4010" i="34"/>
  <c r="O4010" i="34"/>
  <c r="R4009" i="34"/>
  <c r="Q4009" i="34"/>
  <c r="P4009" i="34"/>
  <c r="O4009" i="34"/>
  <c r="R4008" i="34"/>
  <c r="Q4008" i="34"/>
  <c r="P4008" i="34"/>
  <c r="O4008" i="34"/>
  <c r="R4007" i="34"/>
  <c r="Q4007" i="34"/>
  <c r="P4007" i="34"/>
  <c r="O4007" i="34"/>
  <c r="R4006" i="34"/>
  <c r="Q4006" i="34"/>
  <c r="P4006" i="34"/>
  <c r="O4006" i="34"/>
  <c r="R4005" i="34"/>
  <c r="Q4005" i="34"/>
  <c r="P4005" i="34"/>
  <c r="O4005" i="34"/>
  <c r="R4004" i="34"/>
  <c r="Q4004" i="34"/>
  <c r="P4004" i="34"/>
  <c r="O4004" i="34"/>
  <c r="R4003" i="34"/>
  <c r="Q4003" i="34"/>
  <c r="P4003" i="34"/>
  <c r="O4003" i="34"/>
  <c r="R4002" i="34"/>
  <c r="Q4002" i="34"/>
  <c r="P4002" i="34"/>
  <c r="O4002" i="34"/>
  <c r="R4001" i="34"/>
  <c r="Q4001" i="34"/>
  <c r="P4001" i="34"/>
  <c r="O4001" i="34"/>
  <c r="R4000" i="34"/>
  <c r="Q4000" i="34"/>
  <c r="P4000" i="34"/>
  <c r="O4000" i="34"/>
  <c r="R3999" i="34"/>
  <c r="Q3999" i="34"/>
  <c r="P3999" i="34"/>
  <c r="O3999" i="34"/>
  <c r="R3998" i="34"/>
  <c r="Q3998" i="34"/>
  <c r="P3998" i="34"/>
  <c r="O3998" i="34"/>
  <c r="R3997" i="34"/>
  <c r="Q3997" i="34"/>
  <c r="P3997" i="34"/>
  <c r="O3997" i="34"/>
  <c r="R3996" i="34"/>
  <c r="Q3996" i="34"/>
  <c r="P3996" i="34"/>
  <c r="O3996" i="34"/>
  <c r="R3995" i="34"/>
  <c r="Q3995" i="34"/>
  <c r="P3995" i="34"/>
  <c r="O3995" i="34"/>
  <c r="R3994" i="34"/>
  <c r="Q3994" i="34"/>
  <c r="P3994" i="34"/>
  <c r="O3994" i="34"/>
  <c r="R3993" i="34"/>
  <c r="Q3993" i="34"/>
  <c r="P3993" i="34"/>
  <c r="O3993" i="34"/>
  <c r="R3992" i="34"/>
  <c r="Q3992" i="34"/>
  <c r="P3992" i="34"/>
  <c r="O3992" i="34"/>
  <c r="R3991" i="34"/>
  <c r="Q3991" i="34"/>
  <c r="P3991" i="34"/>
  <c r="O3991" i="34"/>
  <c r="R3990" i="34"/>
  <c r="Q3990" i="34"/>
  <c r="P3990" i="34"/>
  <c r="O3990" i="34"/>
  <c r="R3989" i="34"/>
  <c r="Q3989" i="34"/>
  <c r="P3989" i="34"/>
  <c r="O3989" i="34"/>
  <c r="R3988" i="34"/>
  <c r="Q3988" i="34"/>
  <c r="P3988" i="34"/>
  <c r="O3988" i="34"/>
  <c r="R3987" i="34"/>
  <c r="Q3987" i="34"/>
  <c r="P3987" i="34"/>
  <c r="O3987" i="34"/>
  <c r="R3986" i="34"/>
  <c r="Q3986" i="34"/>
  <c r="P3986" i="34"/>
  <c r="O3986" i="34"/>
  <c r="R3985" i="34"/>
  <c r="Q3985" i="34"/>
  <c r="P3985" i="34"/>
  <c r="O3985" i="34"/>
  <c r="R3984" i="34"/>
  <c r="Q3984" i="34"/>
  <c r="P3984" i="34"/>
  <c r="O3984" i="34"/>
  <c r="R3983" i="34"/>
  <c r="Q3983" i="34"/>
  <c r="P3983" i="34"/>
  <c r="O3983" i="34"/>
  <c r="R3982" i="34"/>
  <c r="Q3982" i="34"/>
  <c r="P3982" i="34"/>
  <c r="O3982" i="34"/>
  <c r="R3981" i="34"/>
  <c r="Q3981" i="34"/>
  <c r="P3981" i="34"/>
  <c r="O3981" i="34"/>
  <c r="R3980" i="34"/>
  <c r="Q3980" i="34"/>
  <c r="P3980" i="34"/>
  <c r="O3980" i="34"/>
  <c r="R3979" i="34"/>
  <c r="Q3979" i="34"/>
  <c r="P3979" i="34"/>
  <c r="O3979" i="34"/>
  <c r="R3978" i="34"/>
  <c r="Q3978" i="34"/>
  <c r="P3978" i="34"/>
  <c r="O3978" i="34"/>
  <c r="R3977" i="34"/>
  <c r="Q3977" i="34"/>
  <c r="P3977" i="34"/>
  <c r="O3977" i="34"/>
  <c r="R3976" i="34"/>
  <c r="Q3976" i="34"/>
  <c r="P3976" i="34"/>
  <c r="O3976" i="34"/>
  <c r="R3975" i="34"/>
  <c r="Q3975" i="34"/>
  <c r="P3975" i="34"/>
  <c r="O3975" i="34"/>
  <c r="R3974" i="34"/>
  <c r="Q3974" i="34"/>
  <c r="P3974" i="34"/>
  <c r="O3974" i="34"/>
  <c r="R3973" i="34"/>
  <c r="Q3973" i="34"/>
  <c r="P3973" i="34"/>
  <c r="O3973" i="34"/>
  <c r="R3972" i="34"/>
  <c r="Q3972" i="34"/>
  <c r="P3972" i="34"/>
  <c r="O3972" i="34"/>
  <c r="R3971" i="34"/>
  <c r="Q3971" i="34"/>
  <c r="P3971" i="34"/>
  <c r="O3971" i="34"/>
  <c r="R3970" i="34"/>
  <c r="Q3970" i="34"/>
  <c r="P3970" i="34"/>
  <c r="O3970" i="34"/>
  <c r="R3969" i="34"/>
  <c r="Q3969" i="34"/>
  <c r="P3969" i="34"/>
  <c r="O3969" i="34"/>
  <c r="R3968" i="34"/>
  <c r="Q3968" i="34"/>
  <c r="P3968" i="34"/>
  <c r="O3968" i="34"/>
  <c r="R3967" i="34"/>
  <c r="Q3967" i="34"/>
  <c r="P3967" i="34"/>
  <c r="O3967" i="34"/>
  <c r="R3966" i="34"/>
  <c r="Q3966" i="34"/>
  <c r="P3966" i="34"/>
  <c r="O3966" i="34"/>
  <c r="R3965" i="34"/>
  <c r="Q3965" i="34"/>
  <c r="P3965" i="34"/>
  <c r="O3965" i="34"/>
  <c r="R3964" i="34"/>
  <c r="Q3964" i="34"/>
  <c r="P3964" i="34"/>
  <c r="O3964" i="34"/>
  <c r="R3963" i="34"/>
  <c r="Q3963" i="34"/>
  <c r="P3963" i="34"/>
  <c r="O3963" i="34"/>
  <c r="R3962" i="34"/>
  <c r="Q3962" i="34"/>
  <c r="P3962" i="34"/>
  <c r="O3962" i="34"/>
  <c r="R3961" i="34"/>
  <c r="Q3961" i="34"/>
  <c r="P3961" i="34"/>
  <c r="O3961" i="34"/>
  <c r="R3960" i="34"/>
  <c r="Q3960" i="34"/>
  <c r="P3960" i="34"/>
  <c r="O3960" i="34"/>
  <c r="R3959" i="34"/>
  <c r="Q3959" i="34"/>
  <c r="P3959" i="34"/>
  <c r="O3959" i="34"/>
  <c r="R3958" i="34"/>
  <c r="Q3958" i="34"/>
  <c r="P3958" i="34"/>
  <c r="O3958" i="34"/>
  <c r="R3957" i="34"/>
  <c r="Q3957" i="34"/>
  <c r="P3957" i="34"/>
  <c r="O3957" i="34"/>
  <c r="R3956" i="34"/>
  <c r="Q3956" i="34"/>
  <c r="P3956" i="34"/>
  <c r="O3956" i="34"/>
  <c r="R3955" i="34"/>
  <c r="Q3955" i="34"/>
  <c r="P3955" i="34"/>
  <c r="O3955" i="34"/>
  <c r="R3954" i="34"/>
  <c r="Q3954" i="34"/>
  <c r="P3954" i="34"/>
  <c r="O3954" i="34"/>
  <c r="R3953" i="34"/>
  <c r="Q3953" i="34"/>
  <c r="P3953" i="34"/>
  <c r="O3953" i="34"/>
  <c r="R3952" i="34"/>
  <c r="Q3952" i="34"/>
  <c r="P3952" i="34"/>
  <c r="O3952" i="34"/>
  <c r="R3951" i="34"/>
  <c r="Q3951" i="34"/>
  <c r="P3951" i="34"/>
  <c r="O3951" i="34"/>
  <c r="R3950" i="34"/>
  <c r="Q3950" i="34"/>
  <c r="P3950" i="34"/>
  <c r="O3950" i="34"/>
  <c r="R3949" i="34"/>
  <c r="Q3949" i="34"/>
  <c r="P3949" i="34"/>
  <c r="O3949" i="34"/>
  <c r="R3948" i="34"/>
  <c r="Q3948" i="34"/>
  <c r="P3948" i="34"/>
  <c r="O3948" i="34"/>
  <c r="R3947" i="34"/>
  <c r="Q3947" i="34"/>
  <c r="P3947" i="34"/>
  <c r="O3947" i="34"/>
  <c r="R3946" i="34"/>
  <c r="Q3946" i="34"/>
  <c r="P3946" i="34"/>
  <c r="O3946" i="34"/>
  <c r="R3945" i="34"/>
  <c r="Q3945" i="34"/>
  <c r="P3945" i="34"/>
  <c r="O3945" i="34"/>
  <c r="R3944" i="34"/>
  <c r="Q3944" i="34"/>
  <c r="P3944" i="34"/>
  <c r="O3944" i="34"/>
  <c r="R3943" i="34"/>
  <c r="Q3943" i="34"/>
  <c r="P3943" i="34"/>
  <c r="O3943" i="34"/>
  <c r="R3942" i="34"/>
  <c r="Q3942" i="34"/>
  <c r="P3942" i="34"/>
  <c r="O3942" i="34"/>
  <c r="R3941" i="34"/>
  <c r="Q3941" i="34"/>
  <c r="P3941" i="34"/>
  <c r="O3941" i="34"/>
  <c r="R3940" i="34"/>
  <c r="Q3940" i="34"/>
  <c r="P3940" i="34"/>
  <c r="O3940" i="34"/>
  <c r="R3939" i="34"/>
  <c r="Q3939" i="34"/>
  <c r="P3939" i="34"/>
  <c r="O3939" i="34"/>
  <c r="R3938" i="34"/>
  <c r="Q3938" i="34"/>
  <c r="P3938" i="34"/>
  <c r="O3938" i="34"/>
  <c r="R3937" i="34"/>
  <c r="Q3937" i="34"/>
  <c r="P3937" i="34"/>
  <c r="O3937" i="34"/>
  <c r="R3936" i="34"/>
  <c r="Q3936" i="34"/>
  <c r="P3936" i="34"/>
  <c r="O3936" i="34"/>
  <c r="R3935" i="34"/>
  <c r="Q3935" i="34"/>
  <c r="P3935" i="34"/>
  <c r="O3935" i="34"/>
  <c r="R3934" i="34"/>
  <c r="Q3934" i="34"/>
  <c r="P3934" i="34"/>
  <c r="O3934" i="34"/>
  <c r="R3933" i="34"/>
  <c r="Q3933" i="34"/>
  <c r="P3933" i="34"/>
  <c r="O3933" i="34"/>
  <c r="R3932" i="34"/>
  <c r="Q3932" i="34"/>
  <c r="P3932" i="34"/>
  <c r="O3932" i="34"/>
  <c r="R3931" i="34"/>
  <c r="Q3931" i="34"/>
  <c r="P3931" i="34"/>
  <c r="O3931" i="34"/>
  <c r="R3930" i="34"/>
  <c r="Q3930" i="34"/>
  <c r="P3930" i="34"/>
  <c r="O3930" i="34"/>
  <c r="R3929" i="34"/>
  <c r="Q3929" i="34"/>
  <c r="P3929" i="34"/>
  <c r="O3929" i="34"/>
  <c r="R3928" i="34"/>
  <c r="Q3928" i="34"/>
  <c r="P3928" i="34"/>
  <c r="O3928" i="34"/>
  <c r="R3927" i="34"/>
  <c r="Q3927" i="34"/>
  <c r="P3927" i="34"/>
  <c r="O3927" i="34"/>
  <c r="R3926" i="34"/>
  <c r="Q3926" i="34"/>
  <c r="P3926" i="34"/>
  <c r="O3926" i="34"/>
  <c r="R3925" i="34"/>
  <c r="Q3925" i="34"/>
  <c r="P3925" i="34"/>
  <c r="O3925" i="34"/>
  <c r="R3924" i="34"/>
  <c r="Q3924" i="34"/>
  <c r="P3924" i="34"/>
  <c r="O3924" i="34"/>
  <c r="R3923" i="34"/>
  <c r="Q3923" i="34"/>
  <c r="P3923" i="34"/>
  <c r="O3923" i="34"/>
  <c r="R3922" i="34"/>
  <c r="Q3922" i="34"/>
  <c r="P3922" i="34"/>
  <c r="O3922" i="34"/>
  <c r="R3921" i="34"/>
  <c r="Q3921" i="34"/>
  <c r="P3921" i="34"/>
  <c r="O3921" i="34"/>
  <c r="R3920" i="34"/>
  <c r="Q3920" i="34"/>
  <c r="P3920" i="34"/>
  <c r="O3920" i="34"/>
  <c r="R3919" i="34"/>
  <c r="Q3919" i="34"/>
  <c r="P3919" i="34"/>
  <c r="O3919" i="34"/>
  <c r="R3918" i="34"/>
  <c r="Q3918" i="34"/>
  <c r="P3918" i="34"/>
  <c r="O3918" i="34"/>
  <c r="R3917" i="34"/>
  <c r="Q3917" i="34"/>
  <c r="P3917" i="34"/>
  <c r="O3917" i="34"/>
  <c r="R3916" i="34"/>
  <c r="Q3916" i="34"/>
  <c r="P3916" i="34"/>
  <c r="O3916" i="34"/>
  <c r="R3915" i="34"/>
  <c r="Q3915" i="34"/>
  <c r="P3915" i="34"/>
  <c r="O3915" i="34"/>
  <c r="R3914" i="34"/>
  <c r="Q3914" i="34"/>
  <c r="P3914" i="34"/>
  <c r="O3914" i="34"/>
  <c r="R3913" i="34"/>
  <c r="Q3913" i="34"/>
  <c r="P3913" i="34"/>
  <c r="O3913" i="34"/>
  <c r="R3912" i="34"/>
  <c r="Q3912" i="34"/>
  <c r="P3912" i="34"/>
  <c r="O3912" i="34"/>
  <c r="R3911" i="34"/>
  <c r="Q3911" i="34"/>
  <c r="P3911" i="34"/>
  <c r="O3911" i="34"/>
  <c r="R3910" i="34"/>
  <c r="Q3910" i="34"/>
  <c r="P3910" i="34"/>
  <c r="O3910" i="34"/>
  <c r="R3909" i="34"/>
  <c r="Q3909" i="34"/>
  <c r="P3909" i="34"/>
  <c r="O3909" i="34"/>
  <c r="R3908" i="34"/>
  <c r="Q3908" i="34"/>
  <c r="P3908" i="34"/>
  <c r="O3908" i="34"/>
  <c r="R3907" i="34"/>
  <c r="Q3907" i="34"/>
  <c r="P3907" i="34"/>
  <c r="O3907" i="34"/>
  <c r="R3906" i="34"/>
  <c r="Q3906" i="34"/>
  <c r="P3906" i="34"/>
  <c r="O3906" i="34"/>
  <c r="R3905" i="34"/>
  <c r="Q3905" i="34"/>
  <c r="P3905" i="34"/>
  <c r="O3905" i="34"/>
  <c r="R3904" i="34"/>
  <c r="Q3904" i="34"/>
  <c r="P3904" i="34"/>
  <c r="O3904" i="34"/>
  <c r="R3903" i="34"/>
  <c r="Q3903" i="34"/>
  <c r="P3903" i="34"/>
  <c r="O3903" i="34"/>
  <c r="R3902" i="34"/>
  <c r="Q3902" i="34"/>
  <c r="P3902" i="34"/>
  <c r="O3902" i="34"/>
  <c r="R3901" i="34"/>
  <c r="Q3901" i="34"/>
  <c r="P3901" i="34"/>
  <c r="O3901" i="34"/>
  <c r="R3900" i="34"/>
  <c r="Q3900" i="34"/>
  <c r="P3900" i="34"/>
  <c r="O3900" i="34"/>
  <c r="R3899" i="34"/>
  <c r="Q3899" i="34"/>
  <c r="P3899" i="34"/>
  <c r="O3899" i="34"/>
  <c r="R3898" i="34"/>
  <c r="Q3898" i="34"/>
  <c r="P3898" i="34"/>
  <c r="O3898" i="34"/>
  <c r="R3897" i="34"/>
  <c r="Q3897" i="34"/>
  <c r="P3897" i="34"/>
  <c r="O3897" i="34"/>
  <c r="R3896" i="34"/>
  <c r="Q3896" i="34"/>
  <c r="P3896" i="34"/>
  <c r="O3896" i="34"/>
  <c r="R3895" i="34"/>
  <c r="Q3895" i="34"/>
  <c r="P3895" i="34"/>
  <c r="O3895" i="34"/>
  <c r="R3894" i="34"/>
  <c r="Q3894" i="34"/>
  <c r="P3894" i="34"/>
  <c r="O3894" i="34"/>
  <c r="R3893" i="34"/>
  <c r="Q3893" i="34"/>
  <c r="P3893" i="34"/>
  <c r="O3893" i="34"/>
  <c r="R3892" i="34"/>
  <c r="Q3892" i="34"/>
  <c r="P3892" i="34"/>
  <c r="O3892" i="34"/>
  <c r="R3891" i="34"/>
  <c r="Q3891" i="34"/>
  <c r="P3891" i="34"/>
  <c r="O3891" i="34"/>
  <c r="R3890" i="34"/>
  <c r="Q3890" i="34"/>
  <c r="P3890" i="34"/>
  <c r="O3890" i="34"/>
  <c r="R3889" i="34"/>
  <c r="Q3889" i="34"/>
  <c r="P3889" i="34"/>
  <c r="O3889" i="34"/>
  <c r="R3888" i="34"/>
  <c r="Q3888" i="34"/>
  <c r="P3888" i="34"/>
  <c r="O3888" i="34"/>
  <c r="R3887" i="34"/>
  <c r="Q3887" i="34"/>
  <c r="P3887" i="34"/>
  <c r="O3887" i="34"/>
  <c r="R3886" i="34"/>
  <c r="Q3886" i="34"/>
  <c r="P3886" i="34"/>
  <c r="O3886" i="34"/>
  <c r="R3885" i="34"/>
  <c r="Q3885" i="34"/>
  <c r="P3885" i="34"/>
  <c r="O3885" i="34"/>
  <c r="R3884" i="34"/>
  <c r="Q3884" i="34"/>
  <c r="P3884" i="34"/>
  <c r="O3884" i="34"/>
  <c r="R3883" i="34"/>
  <c r="Q3883" i="34"/>
  <c r="P3883" i="34"/>
  <c r="O3883" i="34"/>
  <c r="R3882" i="34"/>
  <c r="Q3882" i="34"/>
  <c r="P3882" i="34"/>
  <c r="O3882" i="34"/>
  <c r="R3881" i="34"/>
  <c r="Q3881" i="34"/>
  <c r="P3881" i="34"/>
  <c r="O3881" i="34"/>
  <c r="R3880" i="34"/>
  <c r="Q3880" i="34"/>
  <c r="P3880" i="34"/>
  <c r="O3880" i="34"/>
  <c r="R3879" i="34"/>
  <c r="Q3879" i="34"/>
  <c r="P3879" i="34"/>
  <c r="O3879" i="34"/>
  <c r="R3878" i="34"/>
  <c r="Q3878" i="34"/>
  <c r="P3878" i="34"/>
  <c r="O3878" i="34"/>
  <c r="R3877" i="34"/>
  <c r="Q3877" i="34"/>
  <c r="P3877" i="34"/>
  <c r="O3877" i="34"/>
  <c r="R3876" i="34"/>
  <c r="Q3876" i="34"/>
  <c r="P3876" i="34"/>
  <c r="O3876" i="34"/>
  <c r="R3875" i="34"/>
  <c r="Q3875" i="34"/>
  <c r="P3875" i="34"/>
  <c r="O3875" i="34"/>
  <c r="R3874" i="34"/>
  <c r="Q3874" i="34"/>
  <c r="P3874" i="34"/>
  <c r="O3874" i="34"/>
  <c r="R3873" i="34"/>
  <c r="Q3873" i="34"/>
  <c r="P3873" i="34"/>
  <c r="O3873" i="34"/>
  <c r="R3872" i="34"/>
  <c r="Q3872" i="34"/>
  <c r="P3872" i="34"/>
  <c r="O3872" i="34"/>
  <c r="R3871" i="34"/>
  <c r="Q3871" i="34"/>
  <c r="P3871" i="34"/>
  <c r="O3871" i="34"/>
  <c r="R3870" i="34"/>
  <c r="Q3870" i="34"/>
  <c r="P3870" i="34"/>
  <c r="O3870" i="34"/>
  <c r="R3869" i="34"/>
  <c r="Q3869" i="34"/>
  <c r="P3869" i="34"/>
  <c r="O3869" i="34"/>
  <c r="R3868" i="34"/>
  <c r="Q3868" i="34"/>
  <c r="P3868" i="34"/>
  <c r="O3868" i="34"/>
  <c r="R3867" i="34"/>
  <c r="Q3867" i="34"/>
  <c r="P3867" i="34"/>
  <c r="O3867" i="34"/>
  <c r="R3866" i="34"/>
  <c r="Q3866" i="34"/>
  <c r="P3866" i="34"/>
  <c r="O3866" i="34"/>
  <c r="R3865" i="34"/>
  <c r="Q3865" i="34"/>
  <c r="P3865" i="34"/>
  <c r="O3865" i="34"/>
  <c r="R3864" i="34"/>
  <c r="Q3864" i="34"/>
  <c r="P3864" i="34"/>
  <c r="O3864" i="34"/>
  <c r="R3863" i="34"/>
  <c r="Q3863" i="34"/>
  <c r="P3863" i="34"/>
  <c r="O3863" i="34"/>
  <c r="R3862" i="34"/>
  <c r="Q3862" i="34"/>
  <c r="P3862" i="34"/>
  <c r="O3862" i="34"/>
  <c r="R3861" i="34"/>
  <c r="Q3861" i="34"/>
  <c r="P3861" i="34"/>
  <c r="O3861" i="34"/>
  <c r="R3860" i="34"/>
  <c r="Q3860" i="34"/>
  <c r="P3860" i="34"/>
  <c r="O3860" i="34"/>
  <c r="R3859" i="34"/>
  <c r="Q3859" i="34"/>
  <c r="P3859" i="34"/>
  <c r="O3859" i="34"/>
  <c r="R3858" i="34"/>
  <c r="Q3858" i="34"/>
  <c r="P3858" i="34"/>
  <c r="O3858" i="34"/>
  <c r="R3857" i="34"/>
  <c r="Q3857" i="34"/>
  <c r="P3857" i="34"/>
  <c r="O3857" i="34"/>
  <c r="R3856" i="34"/>
  <c r="Q3856" i="34"/>
  <c r="P3856" i="34"/>
  <c r="O3856" i="34"/>
  <c r="R3855" i="34"/>
  <c r="Q3855" i="34"/>
  <c r="P3855" i="34"/>
  <c r="O3855" i="34"/>
  <c r="R3854" i="34"/>
  <c r="Q3854" i="34"/>
  <c r="P3854" i="34"/>
  <c r="O3854" i="34"/>
  <c r="R3853" i="34"/>
  <c r="Q3853" i="34"/>
  <c r="P3853" i="34"/>
  <c r="O3853" i="34"/>
  <c r="R3852" i="34"/>
  <c r="Q3852" i="34"/>
  <c r="P3852" i="34"/>
  <c r="O3852" i="34"/>
  <c r="R3851" i="34"/>
  <c r="Q3851" i="34"/>
  <c r="P3851" i="34"/>
  <c r="O3851" i="34"/>
  <c r="R3850" i="34"/>
  <c r="Q3850" i="34"/>
  <c r="P3850" i="34"/>
  <c r="O3850" i="34"/>
  <c r="R3849" i="34"/>
  <c r="Q3849" i="34"/>
  <c r="P3849" i="34"/>
  <c r="O3849" i="34"/>
  <c r="R3848" i="34"/>
  <c r="Q3848" i="34"/>
  <c r="P3848" i="34"/>
  <c r="O3848" i="34"/>
  <c r="R3847" i="34"/>
  <c r="Q3847" i="34"/>
  <c r="P3847" i="34"/>
  <c r="O3847" i="34"/>
  <c r="R3846" i="34"/>
  <c r="Q3846" i="34"/>
  <c r="P3846" i="34"/>
  <c r="O3846" i="34"/>
  <c r="R3845" i="34"/>
  <c r="Q3845" i="34"/>
  <c r="P3845" i="34"/>
  <c r="O3845" i="34"/>
  <c r="R3844" i="34"/>
  <c r="Q3844" i="34"/>
  <c r="P3844" i="34"/>
  <c r="O3844" i="34"/>
  <c r="R3843" i="34"/>
  <c r="Q3843" i="34"/>
  <c r="P3843" i="34"/>
  <c r="O3843" i="34"/>
  <c r="R3842" i="34"/>
  <c r="Q3842" i="34"/>
  <c r="P3842" i="34"/>
  <c r="O3842" i="34"/>
  <c r="R3841" i="34"/>
  <c r="Q3841" i="34"/>
  <c r="P3841" i="34"/>
  <c r="O3841" i="34"/>
  <c r="R3840" i="34"/>
  <c r="Q3840" i="34"/>
  <c r="P3840" i="34"/>
  <c r="O3840" i="34"/>
  <c r="R3839" i="34"/>
  <c r="Q3839" i="34"/>
  <c r="P3839" i="34"/>
  <c r="O3839" i="34"/>
  <c r="R3838" i="34"/>
  <c r="Q3838" i="34"/>
  <c r="P3838" i="34"/>
  <c r="O3838" i="34"/>
  <c r="R3837" i="34"/>
  <c r="Q3837" i="34"/>
  <c r="P3837" i="34"/>
  <c r="O3837" i="34"/>
  <c r="R3836" i="34"/>
  <c r="Q3836" i="34"/>
  <c r="P3836" i="34"/>
  <c r="O3836" i="34"/>
  <c r="R3835" i="34"/>
  <c r="Q3835" i="34"/>
  <c r="P3835" i="34"/>
  <c r="O3835" i="34"/>
  <c r="R3834" i="34"/>
  <c r="Q3834" i="34"/>
  <c r="P3834" i="34"/>
  <c r="O3834" i="34"/>
  <c r="R3833" i="34"/>
  <c r="Q3833" i="34"/>
  <c r="P3833" i="34"/>
  <c r="O3833" i="34"/>
  <c r="R3832" i="34"/>
  <c r="Q3832" i="34"/>
  <c r="P3832" i="34"/>
  <c r="O3832" i="34"/>
  <c r="R3831" i="34"/>
  <c r="Q3831" i="34"/>
  <c r="P3831" i="34"/>
  <c r="O3831" i="34"/>
  <c r="R3830" i="34"/>
  <c r="Q3830" i="34"/>
  <c r="P3830" i="34"/>
  <c r="O3830" i="34"/>
  <c r="R3829" i="34"/>
  <c r="Q3829" i="34"/>
  <c r="P3829" i="34"/>
  <c r="O3829" i="34"/>
  <c r="R3828" i="34"/>
  <c r="Q3828" i="34"/>
  <c r="P3828" i="34"/>
  <c r="O3828" i="34"/>
  <c r="R3827" i="34"/>
  <c r="Q3827" i="34"/>
  <c r="P3827" i="34"/>
  <c r="O3827" i="34"/>
  <c r="R3826" i="34"/>
  <c r="Q3826" i="34"/>
  <c r="P3826" i="34"/>
  <c r="O3826" i="34"/>
  <c r="R3825" i="34"/>
  <c r="Q3825" i="34"/>
  <c r="P3825" i="34"/>
  <c r="O3825" i="34"/>
  <c r="R3824" i="34"/>
  <c r="Q3824" i="34"/>
  <c r="P3824" i="34"/>
  <c r="O3824" i="34"/>
  <c r="R3823" i="34"/>
  <c r="Q3823" i="34"/>
  <c r="P3823" i="34"/>
  <c r="O3823" i="34"/>
  <c r="R3822" i="34"/>
  <c r="Q3822" i="34"/>
  <c r="P3822" i="34"/>
  <c r="O3822" i="34"/>
  <c r="R3821" i="34"/>
  <c r="Q3821" i="34"/>
  <c r="P3821" i="34"/>
  <c r="O3821" i="34"/>
  <c r="R3820" i="34"/>
  <c r="Q3820" i="34"/>
  <c r="P3820" i="34"/>
  <c r="O3820" i="34"/>
  <c r="R3819" i="34"/>
  <c r="Q3819" i="34"/>
  <c r="P3819" i="34"/>
  <c r="O3819" i="34"/>
  <c r="R3818" i="34"/>
  <c r="Q3818" i="34"/>
  <c r="P3818" i="34"/>
  <c r="O3818" i="34"/>
  <c r="R3817" i="34"/>
  <c r="Q3817" i="34"/>
  <c r="P3817" i="34"/>
  <c r="O3817" i="34"/>
  <c r="R3816" i="34"/>
  <c r="Q3816" i="34"/>
  <c r="P3816" i="34"/>
  <c r="O3816" i="34"/>
  <c r="R3815" i="34"/>
  <c r="Q3815" i="34"/>
  <c r="P3815" i="34"/>
  <c r="O3815" i="34"/>
  <c r="R3814" i="34"/>
  <c r="Q3814" i="34"/>
  <c r="P3814" i="34"/>
  <c r="O3814" i="34"/>
  <c r="R3813" i="34"/>
  <c r="Q3813" i="34"/>
  <c r="P3813" i="34"/>
  <c r="O3813" i="34"/>
  <c r="R3812" i="34"/>
  <c r="Q3812" i="34"/>
  <c r="P3812" i="34"/>
  <c r="O3812" i="34"/>
  <c r="R3811" i="34"/>
  <c r="Q3811" i="34"/>
  <c r="P3811" i="34"/>
  <c r="O3811" i="34"/>
  <c r="R3810" i="34"/>
  <c r="Q3810" i="34"/>
  <c r="P3810" i="34"/>
  <c r="O3810" i="34"/>
  <c r="R3809" i="34"/>
  <c r="Q3809" i="34"/>
  <c r="P3809" i="34"/>
  <c r="O3809" i="34"/>
  <c r="R3808" i="34"/>
  <c r="Q3808" i="34"/>
  <c r="P3808" i="34"/>
  <c r="O3808" i="34"/>
  <c r="R3807" i="34"/>
  <c r="Q3807" i="34"/>
  <c r="P3807" i="34"/>
  <c r="O3807" i="34"/>
  <c r="R3806" i="34"/>
  <c r="Q3806" i="34"/>
  <c r="P3806" i="34"/>
  <c r="O3806" i="34"/>
  <c r="R3805" i="34"/>
  <c r="Q3805" i="34"/>
  <c r="P3805" i="34"/>
  <c r="O3805" i="34"/>
  <c r="R3804" i="34"/>
  <c r="Q3804" i="34"/>
  <c r="P3804" i="34"/>
  <c r="O3804" i="34"/>
  <c r="R3803" i="34"/>
  <c r="Q3803" i="34"/>
  <c r="P3803" i="34"/>
  <c r="O3803" i="34"/>
  <c r="R3802" i="34"/>
  <c r="Q3802" i="34"/>
  <c r="P3802" i="34"/>
  <c r="O3802" i="34"/>
  <c r="R3801" i="34"/>
  <c r="Q3801" i="34"/>
  <c r="P3801" i="34"/>
  <c r="O3801" i="34"/>
  <c r="R3800" i="34"/>
  <c r="Q3800" i="34"/>
  <c r="P3800" i="34"/>
  <c r="O3800" i="34"/>
  <c r="R3799" i="34"/>
  <c r="Q3799" i="34"/>
  <c r="P3799" i="34"/>
  <c r="O3799" i="34"/>
  <c r="R3798" i="34"/>
  <c r="Q3798" i="34"/>
  <c r="P3798" i="34"/>
  <c r="O3798" i="34"/>
  <c r="R3797" i="34"/>
  <c r="Q3797" i="34"/>
  <c r="P3797" i="34"/>
  <c r="O3797" i="34"/>
  <c r="R3796" i="34"/>
  <c r="Q3796" i="34"/>
  <c r="P3796" i="34"/>
  <c r="O3796" i="34"/>
  <c r="R3795" i="34"/>
  <c r="Q3795" i="34"/>
  <c r="P3795" i="34"/>
  <c r="O3795" i="34"/>
  <c r="R3794" i="34"/>
  <c r="Q3794" i="34"/>
  <c r="P3794" i="34"/>
  <c r="O3794" i="34"/>
  <c r="R3793" i="34"/>
  <c r="Q3793" i="34"/>
  <c r="P3793" i="34"/>
  <c r="O3793" i="34"/>
  <c r="R3792" i="34"/>
  <c r="Q3792" i="34"/>
  <c r="P3792" i="34"/>
  <c r="O3792" i="34"/>
  <c r="R3791" i="34"/>
  <c r="Q3791" i="34"/>
  <c r="P3791" i="34"/>
  <c r="O3791" i="34"/>
  <c r="R3790" i="34"/>
  <c r="Q3790" i="34"/>
  <c r="P3790" i="34"/>
  <c r="O3790" i="34"/>
  <c r="R3789" i="34"/>
  <c r="Q3789" i="34"/>
  <c r="P3789" i="34"/>
  <c r="O3789" i="34"/>
  <c r="R3788" i="34"/>
  <c r="Q3788" i="34"/>
  <c r="P3788" i="34"/>
  <c r="O3788" i="34"/>
  <c r="R3787" i="34"/>
  <c r="Q3787" i="34"/>
  <c r="P3787" i="34"/>
  <c r="O3787" i="34"/>
  <c r="R3786" i="34"/>
  <c r="Q3786" i="34"/>
  <c r="P3786" i="34"/>
  <c r="O3786" i="34"/>
  <c r="R3785" i="34"/>
  <c r="Q3785" i="34"/>
  <c r="P3785" i="34"/>
  <c r="O3785" i="34"/>
  <c r="R3784" i="34"/>
  <c r="Q3784" i="34"/>
  <c r="P3784" i="34"/>
  <c r="O3784" i="34"/>
  <c r="R3783" i="34"/>
  <c r="Q3783" i="34"/>
  <c r="P3783" i="34"/>
  <c r="O3783" i="34"/>
  <c r="R3782" i="34"/>
  <c r="Q3782" i="34"/>
  <c r="P3782" i="34"/>
  <c r="O3782" i="34"/>
  <c r="R3781" i="34"/>
  <c r="Q3781" i="34"/>
  <c r="P3781" i="34"/>
  <c r="O3781" i="34"/>
  <c r="R3780" i="34"/>
  <c r="Q3780" i="34"/>
  <c r="P3780" i="34"/>
  <c r="O3780" i="34"/>
  <c r="R3779" i="34"/>
  <c r="Q3779" i="34"/>
  <c r="P3779" i="34"/>
  <c r="O3779" i="34"/>
  <c r="R3778" i="34"/>
  <c r="Q3778" i="34"/>
  <c r="P3778" i="34"/>
  <c r="O3778" i="34"/>
  <c r="R3777" i="34"/>
  <c r="Q3777" i="34"/>
  <c r="P3777" i="34"/>
  <c r="O3777" i="34"/>
  <c r="R3776" i="34"/>
  <c r="Q3776" i="34"/>
  <c r="P3776" i="34"/>
  <c r="O3776" i="34"/>
  <c r="R3775" i="34"/>
  <c r="Q3775" i="34"/>
  <c r="P3775" i="34"/>
  <c r="O3775" i="34"/>
  <c r="R3774" i="34"/>
  <c r="Q3774" i="34"/>
  <c r="P3774" i="34"/>
  <c r="O3774" i="34"/>
  <c r="R3773" i="34"/>
  <c r="Q3773" i="34"/>
  <c r="P3773" i="34"/>
  <c r="O3773" i="34"/>
  <c r="R3772" i="34"/>
  <c r="Q3772" i="34"/>
  <c r="P3772" i="34"/>
  <c r="O3772" i="34"/>
  <c r="R3771" i="34"/>
  <c r="Q3771" i="34"/>
  <c r="P3771" i="34"/>
  <c r="O3771" i="34"/>
  <c r="R3770" i="34"/>
  <c r="Q3770" i="34"/>
  <c r="P3770" i="34"/>
  <c r="O3770" i="34"/>
  <c r="R3769" i="34"/>
  <c r="Q3769" i="34"/>
  <c r="P3769" i="34"/>
  <c r="O3769" i="34"/>
  <c r="R3768" i="34"/>
  <c r="Q3768" i="34"/>
  <c r="P3768" i="34"/>
  <c r="O3768" i="34"/>
  <c r="R3767" i="34"/>
  <c r="Q3767" i="34"/>
  <c r="P3767" i="34"/>
  <c r="O3767" i="34"/>
  <c r="R3766" i="34"/>
  <c r="Q3766" i="34"/>
  <c r="P3766" i="34"/>
  <c r="O3766" i="34"/>
  <c r="R3765" i="34"/>
  <c r="Q3765" i="34"/>
  <c r="P3765" i="34"/>
  <c r="O3765" i="34"/>
  <c r="R3764" i="34"/>
  <c r="Q3764" i="34"/>
  <c r="P3764" i="34"/>
  <c r="O3764" i="34"/>
  <c r="R3763" i="34"/>
  <c r="Q3763" i="34"/>
  <c r="P3763" i="34"/>
  <c r="O3763" i="34"/>
  <c r="R3762" i="34"/>
  <c r="Q3762" i="34"/>
  <c r="P3762" i="34"/>
  <c r="O3762" i="34"/>
  <c r="R3761" i="34"/>
  <c r="Q3761" i="34"/>
  <c r="P3761" i="34"/>
  <c r="O3761" i="34"/>
  <c r="R3760" i="34"/>
  <c r="Q3760" i="34"/>
  <c r="P3760" i="34"/>
  <c r="O3760" i="34"/>
  <c r="R3759" i="34"/>
  <c r="Q3759" i="34"/>
  <c r="P3759" i="34"/>
  <c r="O3759" i="34"/>
  <c r="R3758" i="34"/>
  <c r="Q3758" i="34"/>
  <c r="P3758" i="34"/>
  <c r="O3758" i="34"/>
  <c r="R3757" i="34"/>
  <c r="Q3757" i="34"/>
  <c r="P3757" i="34"/>
  <c r="O3757" i="34"/>
  <c r="R3756" i="34"/>
  <c r="Q3756" i="34"/>
  <c r="P3756" i="34"/>
  <c r="O3756" i="34"/>
  <c r="R3755" i="34"/>
  <c r="Q3755" i="34"/>
  <c r="P3755" i="34"/>
  <c r="O3755" i="34"/>
  <c r="R3754" i="34"/>
  <c r="Q3754" i="34"/>
  <c r="P3754" i="34"/>
  <c r="O3754" i="34"/>
  <c r="R3753" i="34"/>
  <c r="Q3753" i="34"/>
  <c r="P3753" i="34"/>
  <c r="O3753" i="34"/>
  <c r="R3752" i="34"/>
  <c r="Q3752" i="34"/>
  <c r="P3752" i="34"/>
  <c r="O3752" i="34"/>
  <c r="R3751" i="34"/>
  <c r="Q3751" i="34"/>
  <c r="P3751" i="34"/>
  <c r="O3751" i="34"/>
  <c r="R3750" i="34"/>
  <c r="Q3750" i="34"/>
  <c r="P3750" i="34"/>
  <c r="O3750" i="34"/>
  <c r="R3749" i="34"/>
  <c r="Q3749" i="34"/>
  <c r="P3749" i="34"/>
  <c r="O3749" i="34"/>
  <c r="R3748" i="34"/>
  <c r="Q3748" i="34"/>
  <c r="P3748" i="34"/>
  <c r="O3748" i="34"/>
  <c r="R3747" i="34"/>
  <c r="Q3747" i="34"/>
  <c r="P3747" i="34"/>
  <c r="O3747" i="34"/>
  <c r="R3746" i="34"/>
  <c r="Q3746" i="34"/>
  <c r="P3746" i="34"/>
  <c r="O3746" i="34"/>
  <c r="R3745" i="34"/>
  <c r="Q3745" i="34"/>
  <c r="P3745" i="34"/>
  <c r="O3745" i="34"/>
  <c r="R3744" i="34"/>
  <c r="Q3744" i="34"/>
  <c r="P3744" i="34"/>
  <c r="O3744" i="34"/>
  <c r="R3743" i="34"/>
  <c r="Q3743" i="34"/>
  <c r="P3743" i="34"/>
  <c r="O3743" i="34"/>
  <c r="R3742" i="34"/>
  <c r="Q3742" i="34"/>
  <c r="P3742" i="34"/>
  <c r="O3742" i="34"/>
  <c r="R3741" i="34"/>
  <c r="Q3741" i="34"/>
  <c r="P3741" i="34"/>
  <c r="O3741" i="34"/>
  <c r="R3740" i="34"/>
  <c r="Q3740" i="34"/>
  <c r="P3740" i="34"/>
  <c r="O3740" i="34"/>
  <c r="R3739" i="34"/>
  <c r="Q3739" i="34"/>
  <c r="P3739" i="34"/>
  <c r="O3739" i="34"/>
  <c r="R3738" i="34"/>
  <c r="Q3738" i="34"/>
  <c r="P3738" i="34"/>
  <c r="O3738" i="34"/>
  <c r="R3737" i="34"/>
  <c r="Q3737" i="34"/>
  <c r="P3737" i="34"/>
  <c r="O3737" i="34"/>
  <c r="R3736" i="34"/>
  <c r="Q3736" i="34"/>
  <c r="P3736" i="34"/>
  <c r="O3736" i="34"/>
  <c r="R3735" i="34"/>
  <c r="Q3735" i="34"/>
  <c r="P3735" i="34"/>
  <c r="O3735" i="34"/>
  <c r="R3734" i="34"/>
  <c r="Q3734" i="34"/>
  <c r="P3734" i="34"/>
  <c r="O3734" i="34"/>
  <c r="R3733" i="34"/>
  <c r="Q3733" i="34"/>
  <c r="P3733" i="34"/>
  <c r="O3733" i="34"/>
  <c r="R3732" i="34"/>
  <c r="Q3732" i="34"/>
  <c r="P3732" i="34"/>
  <c r="O3732" i="34"/>
  <c r="R3731" i="34"/>
  <c r="Q3731" i="34"/>
  <c r="P3731" i="34"/>
  <c r="O3731" i="34"/>
  <c r="R3730" i="34"/>
  <c r="Q3730" i="34"/>
  <c r="P3730" i="34"/>
  <c r="O3730" i="34"/>
  <c r="R3729" i="34"/>
  <c r="Q3729" i="34"/>
  <c r="P3729" i="34"/>
  <c r="O3729" i="34"/>
  <c r="R3728" i="34"/>
  <c r="Q3728" i="34"/>
  <c r="P3728" i="34"/>
  <c r="O3728" i="34"/>
  <c r="R3727" i="34"/>
  <c r="Q3727" i="34"/>
  <c r="P3727" i="34"/>
  <c r="O3727" i="34"/>
  <c r="R3726" i="34"/>
  <c r="Q3726" i="34"/>
  <c r="P3726" i="34"/>
  <c r="O3726" i="34"/>
  <c r="R3725" i="34"/>
  <c r="Q3725" i="34"/>
  <c r="P3725" i="34"/>
  <c r="O3725" i="34"/>
  <c r="R3724" i="34"/>
  <c r="Q3724" i="34"/>
  <c r="P3724" i="34"/>
  <c r="O3724" i="34"/>
  <c r="R3723" i="34"/>
  <c r="Q3723" i="34"/>
  <c r="P3723" i="34"/>
  <c r="O3723" i="34"/>
  <c r="R3722" i="34"/>
  <c r="Q3722" i="34"/>
  <c r="P3722" i="34"/>
  <c r="O3722" i="34"/>
  <c r="R3721" i="34"/>
  <c r="Q3721" i="34"/>
  <c r="P3721" i="34"/>
  <c r="O3721" i="34"/>
  <c r="R3720" i="34"/>
  <c r="Q3720" i="34"/>
  <c r="P3720" i="34"/>
  <c r="O3720" i="34"/>
  <c r="R3719" i="34"/>
  <c r="Q3719" i="34"/>
  <c r="P3719" i="34"/>
  <c r="O3719" i="34"/>
  <c r="R3718" i="34"/>
  <c r="Q3718" i="34"/>
  <c r="P3718" i="34"/>
  <c r="O3718" i="34"/>
  <c r="R3717" i="34"/>
  <c r="Q3717" i="34"/>
  <c r="P3717" i="34"/>
  <c r="O3717" i="34"/>
  <c r="R3716" i="34"/>
  <c r="Q3716" i="34"/>
  <c r="P3716" i="34"/>
  <c r="O3716" i="34"/>
  <c r="R3715" i="34"/>
  <c r="Q3715" i="34"/>
  <c r="P3715" i="34"/>
  <c r="O3715" i="34"/>
  <c r="R3714" i="34"/>
  <c r="Q3714" i="34"/>
  <c r="P3714" i="34"/>
  <c r="O3714" i="34"/>
  <c r="R3713" i="34"/>
  <c r="Q3713" i="34"/>
  <c r="P3713" i="34"/>
  <c r="O3713" i="34"/>
  <c r="R3712" i="34"/>
  <c r="Q3712" i="34"/>
  <c r="P3712" i="34"/>
  <c r="O3712" i="34"/>
  <c r="R3711" i="34"/>
  <c r="Q3711" i="34"/>
  <c r="P3711" i="34"/>
  <c r="O3711" i="34"/>
  <c r="R3710" i="34"/>
  <c r="Q3710" i="34"/>
  <c r="P3710" i="34"/>
  <c r="O3710" i="34"/>
  <c r="R3709" i="34"/>
  <c r="Q3709" i="34"/>
  <c r="P3709" i="34"/>
  <c r="O3709" i="34"/>
  <c r="R3708" i="34"/>
  <c r="Q3708" i="34"/>
  <c r="P3708" i="34"/>
  <c r="O3708" i="34"/>
  <c r="R3707" i="34"/>
  <c r="Q3707" i="34"/>
  <c r="P3707" i="34"/>
  <c r="O3707" i="34"/>
  <c r="R3706" i="34"/>
  <c r="Q3706" i="34"/>
  <c r="P3706" i="34"/>
  <c r="O3706" i="34"/>
  <c r="R3705" i="34"/>
  <c r="Q3705" i="34"/>
  <c r="P3705" i="34"/>
  <c r="O3705" i="34"/>
  <c r="R3704" i="34"/>
  <c r="Q3704" i="34"/>
  <c r="P3704" i="34"/>
  <c r="O3704" i="34"/>
  <c r="R3703" i="34"/>
  <c r="Q3703" i="34"/>
  <c r="P3703" i="34"/>
  <c r="O3703" i="34"/>
  <c r="R3702" i="34"/>
  <c r="Q3702" i="34"/>
  <c r="P3702" i="34"/>
  <c r="O3702" i="34"/>
  <c r="R3701" i="34"/>
  <c r="Q3701" i="34"/>
  <c r="P3701" i="34"/>
  <c r="O3701" i="34"/>
  <c r="R3700" i="34"/>
  <c r="Q3700" i="34"/>
  <c r="P3700" i="34"/>
  <c r="O3700" i="34"/>
  <c r="R3699" i="34"/>
  <c r="Q3699" i="34"/>
  <c r="P3699" i="34"/>
  <c r="O3699" i="34"/>
  <c r="R3698" i="34"/>
  <c r="Q3698" i="34"/>
  <c r="P3698" i="34"/>
  <c r="O3698" i="34"/>
  <c r="R3697" i="34"/>
  <c r="Q3697" i="34"/>
  <c r="P3697" i="34"/>
  <c r="O3697" i="34"/>
  <c r="R3696" i="34"/>
  <c r="Q3696" i="34"/>
  <c r="P3696" i="34"/>
  <c r="O3696" i="34"/>
  <c r="R3695" i="34"/>
  <c r="Q3695" i="34"/>
  <c r="P3695" i="34"/>
  <c r="O3695" i="34"/>
  <c r="R3694" i="34"/>
  <c r="Q3694" i="34"/>
  <c r="P3694" i="34"/>
  <c r="O3694" i="34"/>
  <c r="R3693" i="34"/>
  <c r="Q3693" i="34"/>
  <c r="P3693" i="34"/>
  <c r="O3693" i="34"/>
  <c r="R3692" i="34"/>
  <c r="Q3692" i="34"/>
  <c r="P3692" i="34"/>
  <c r="O3692" i="34"/>
  <c r="R3691" i="34"/>
  <c r="Q3691" i="34"/>
  <c r="P3691" i="34"/>
  <c r="O3691" i="34"/>
  <c r="R3690" i="34"/>
  <c r="Q3690" i="34"/>
  <c r="P3690" i="34"/>
  <c r="O3690" i="34"/>
  <c r="R3689" i="34"/>
  <c r="Q3689" i="34"/>
  <c r="P3689" i="34"/>
  <c r="O3689" i="34"/>
  <c r="R3688" i="34"/>
  <c r="Q3688" i="34"/>
  <c r="P3688" i="34"/>
  <c r="O3688" i="34"/>
  <c r="R3687" i="34"/>
  <c r="Q3687" i="34"/>
  <c r="P3687" i="34"/>
  <c r="O3687" i="34"/>
  <c r="R3686" i="34"/>
  <c r="Q3686" i="34"/>
  <c r="P3686" i="34"/>
  <c r="O3686" i="34"/>
  <c r="R3685" i="34"/>
  <c r="Q3685" i="34"/>
  <c r="P3685" i="34"/>
  <c r="O3685" i="34"/>
  <c r="R3684" i="34"/>
  <c r="Q3684" i="34"/>
  <c r="P3684" i="34"/>
  <c r="O3684" i="34"/>
  <c r="R3683" i="34"/>
  <c r="Q3683" i="34"/>
  <c r="P3683" i="34"/>
  <c r="O3683" i="34"/>
  <c r="R3682" i="34"/>
  <c r="Q3682" i="34"/>
  <c r="P3682" i="34"/>
  <c r="O3682" i="34"/>
  <c r="R3681" i="34"/>
  <c r="Q3681" i="34"/>
  <c r="P3681" i="34"/>
  <c r="O3681" i="34"/>
  <c r="R3680" i="34"/>
  <c r="Q3680" i="34"/>
  <c r="P3680" i="34"/>
  <c r="O3680" i="34"/>
  <c r="R3679" i="34"/>
  <c r="Q3679" i="34"/>
  <c r="P3679" i="34"/>
  <c r="O3679" i="34"/>
  <c r="R3678" i="34"/>
  <c r="Q3678" i="34"/>
  <c r="P3678" i="34"/>
  <c r="O3678" i="34"/>
  <c r="R3677" i="34"/>
  <c r="Q3677" i="34"/>
  <c r="P3677" i="34"/>
  <c r="O3677" i="34"/>
  <c r="R3676" i="34"/>
  <c r="Q3676" i="34"/>
  <c r="P3676" i="34"/>
  <c r="O3676" i="34"/>
  <c r="R3675" i="34"/>
  <c r="Q3675" i="34"/>
  <c r="P3675" i="34"/>
  <c r="O3675" i="34"/>
  <c r="R3674" i="34"/>
  <c r="Q3674" i="34"/>
  <c r="P3674" i="34"/>
  <c r="O3674" i="34"/>
  <c r="R3673" i="34"/>
  <c r="Q3673" i="34"/>
  <c r="P3673" i="34"/>
  <c r="O3673" i="34"/>
  <c r="R3672" i="34"/>
  <c r="Q3672" i="34"/>
  <c r="P3672" i="34"/>
  <c r="O3672" i="34"/>
  <c r="R3671" i="34"/>
  <c r="Q3671" i="34"/>
  <c r="P3671" i="34"/>
  <c r="O3671" i="34"/>
  <c r="R3670" i="34"/>
  <c r="Q3670" i="34"/>
  <c r="P3670" i="34"/>
  <c r="O3670" i="34"/>
  <c r="R3669" i="34"/>
  <c r="Q3669" i="34"/>
  <c r="P3669" i="34"/>
  <c r="O3669" i="34"/>
  <c r="R3668" i="34"/>
  <c r="Q3668" i="34"/>
  <c r="P3668" i="34"/>
  <c r="O3668" i="34"/>
  <c r="R3667" i="34"/>
  <c r="Q3667" i="34"/>
  <c r="P3667" i="34"/>
  <c r="O3667" i="34"/>
  <c r="R3666" i="34"/>
  <c r="Q3666" i="34"/>
  <c r="P3666" i="34"/>
  <c r="O3666" i="34"/>
  <c r="R3665" i="34"/>
  <c r="Q3665" i="34"/>
  <c r="P3665" i="34"/>
  <c r="O3665" i="34"/>
  <c r="R3664" i="34"/>
  <c r="Q3664" i="34"/>
  <c r="P3664" i="34"/>
  <c r="O3664" i="34"/>
  <c r="R3663" i="34"/>
  <c r="Q3663" i="34"/>
  <c r="P3663" i="34"/>
  <c r="O3663" i="34"/>
  <c r="R3662" i="34"/>
  <c r="Q3662" i="34"/>
  <c r="P3662" i="34"/>
  <c r="O3662" i="34"/>
  <c r="R3661" i="34"/>
  <c r="Q3661" i="34"/>
  <c r="P3661" i="34"/>
  <c r="O3661" i="34"/>
  <c r="R3660" i="34"/>
  <c r="Q3660" i="34"/>
  <c r="P3660" i="34"/>
  <c r="O3660" i="34"/>
  <c r="R3659" i="34"/>
  <c r="Q3659" i="34"/>
  <c r="P3659" i="34"/>
  <c r="O3659" i="34"/>
  <c r="R3658" i="34"/>
  <c r="Q3658" i="34"/>
  <c r="P3658" i="34"/>
  <c r="O3658" i="34"/>
  <c r="R3657" i="34"/>
  <c r="Q3657" i="34"/>
  <c r="P3657" i="34"/>
  <c r="O3657" i="34"/>
  <c r="R3656" i="34"/>
  <c r="Q3656" i="34"/>
  <c r="P3656" i="34"/>
  <c r="O3656" i="34"/>
  <c r="R3655" i="34"/>
  <c r="Q3655" i="34"/>
  <c r="P3655" i="34"/>
  <c r="O3655" i="34"/>
  <c r="R3654" i="34"/>
  <c r="Q3654" i="34"/>
  <c r="P3654" i="34"/>
  <c r="O3654" i="34"/>
  <c r="R3653" i="34"/>
  <c r="Q3653" i="34"/>
  <c r="P3653" i="34"/>
  <c r="O3653" i="34"/>
  <c r="R3652" i="34"/>
  <c r="Q3652" i="34"/>
  <c r="P3652" i="34"/>
  <c r="O3652" i="34"/>
  <c r="R3651" i="34"/>
  <c r="Q3651" i="34"/>
  <c r="P3651" i="34"/>
  <c r="O3651" i="34"/>
  <c r="R3650" i="34"/>
  <c r="Q3650" i="34"/>
  <c r="P3650" i="34"/>
  <c r="O3650" i="34"/>
  <c r="R3649" i="34"/>
  <c r="Q3649" i="34"/>
  <c r="P3649" i="34"/>
  <c r="O3649" i="34"/>
  <c r="R3648" i="34"/>
  <c r="Q3648" i="34"/>
  <c r="P3648" i="34"/>
  <c r="O3648" i="34"/>
  <c r="R3647" i="34"/>
  <c r="Q3647" i="34"/>
  <c r="P3647" i="34"/>
  <c r="O3647" i="34"/>
  <c r="R3646" i="34"/>
  <c r="Q3646" i="34"/>
  <c r="P3646" i="34"/>
  <c r="O3646" i="34"/>
  <c r="R3645" i="34"/>
  <c r="Q3645" i="34"/>
  <c r="P3645" i="34"/>
  <c r="O3645" i="34"/>
  <c r="R3644" i="34"/>
  <c r="Q3644" i="34"/>
  <c r="P3644" i="34"/>
  <c r="O3644" i="34"/>
  <c r="R3643" i="34"/>
  <c r="Q3643" i="34"/>
  <c r="P3643" i="34"/>
  <c r="O3643" i="34"/>
  <c r="R3642" i="34"/>
  <c r="Q3642" i="34"/>
  <c r="P3642" i="34"/>
  <c r="O3642" i="34"/>
  <c r="R3641" i="34"/>
  <c r="Q3641" i="34"/>
  <c r="P3641" i="34"/>
  <c r="O3641" i="34"/>
  <c r="R3640" i="34"/>
  <c r="Q3640" i="34"/>
  <c r="P3640" i="34"/>
  <c r="O3640" i="34"/>
  <c r="R3639" i="34"/>
  <c r="Q3639" i="34"/>
  <c r="P3639" i="34"/>
  <c r="O3639" i="34"/>
  <c r="R3638" i="34"/>
  <c r="Q3638" i="34"/>
  <c r="P3638" i="34"/>
  <c r="O3638" i="34"/>
  <c r="R3637" i="34"/>
  <c r="Q3637" i="34"/>
  <c r="P3637" i="34"/>
  <c r="O3637" i="34"/>
  <c r="R3636" i="34"/>
  <c r="Q3636" i="34"/>
  <c r="P3636" i="34"/>
  <c r="O3636" i="34"/>
  <c r="R3635" i="34"/>
  <c r="Q3635" i="34"/>
  <c r="P3635" i="34"/>
  <c r="O3635" i="34"/>
  <c r="R3634" i="34"/>
  <c r="Q3634" i="34"/>
  <c r="P3634" i="34"/>
  <c r="O3634" i="34"/>
  <c r="R3633" i="34"/>
  <c r="Q3633" i="34"/>
  <c r="P3633" i="34"/>
  <c r="O3633" i="34"/>
  <c r="R3632" i="34"/>
  <c r="Q3632" i="34"/>
  <c r="P3632" i="34"/>
  <c r="O3632" i="34"/>
  <c r="R3631" i="34"/>
  <c r="Q3631" i="34"/>
  <c r="P3631" i="34"/>
  <c r="O3631" i="34"/>
  <c r="R3630" i="34"/>
  <c r="Q3630" i="34"/>
  <c r="P3630" i="34"/>
  <c r="O3630" i="34"/>
  <c r="R3629" i="34"/>
  <c r="Q3629" i="34"/>
  <c r="P3629" i="34"/>
  <c r="O3629" i="34"/>
  <c r="R3628" i="34"/>
  <c r="Q3628" i="34"/>
  <c r="P3628" i="34"/>
  <c r="O3628" i="34"/>
  <c r="R3627" i="34"/>
  <c r="Q3627" i="34"/>
  <c r="P3627" i="34"/>
  <c r="O3627" i="34"/>
  <c r="R3626" i="34"/>
  <c r="Q3626" i="34"/>
  <c r="P3626" i="34"/>
  <c r="O3626" i="34"/>
  <c r="R3625" i="34"/>
  <c r="Q3625" i="34"/>
  <c r="P3625" i="34"/>
  <c r="O3625" i="34"/>
  <c r="R3624" i="34"/>
  <c r="Q3624" i="34"/>
  <c r="P3624" i="34"/>
  <c r="O3624" i="34"/>
  <c r="R3623" i="34"/>
  <c r="Q3623" i="34"/>
  <c r="P3623" i="34"/>
  <c r="O3623" i="34"/>
  <c r="R3622" i="34"/>
  <c r="Q3622" i="34"/>
  <c r="P3622" i="34"/>
  <c r="O3622" i="34"/>
  <c r="R3621" i="34"/>
  <c r="Q3621" i="34"/>
  <c r="P3621" i="34"/>
  <c r="O3621" i="34"/>
  <c r="R3620" i="34"/>
  <c r="Q3620" i="34"/>
  <c r="P3620" i="34"/>
  <c r="O3620" i="34"/>
  <c r="R3619" i="34"/>
  <c r="Q3619" i="34"/>
  <c r="P3619" i="34"/>
  <c r="O3619" i="34"/>
  <c r="R3618" i="34"/>
  <c r="Q3618" i="34"/>
  <c r="P3618" i="34"/>
  <c r="O3618" i="34"/>
  <c r="R3617" i="34"/>
  <c r="Q3617" i="34"/>
  <c r="P3617" i="34"/>
  <c r="O3617" i="34"/>
  <c r="R3616" i="34"/>
  <c r="Q3616" i="34"/>
  <c r="P3616" i="34"/>
  <c r="O3616" i="34"/>
  <c r="R3615" i="34"/>
  <c r="Q3615" i="34"/>
  <c r="P3615" i="34"/>
  <c r="O3615" i="34"/>
  <c r="R3614" i="34"/>
  <c r="Q3614" i="34"/>
  <c r="P3614" i="34"/>
  <c r="O3614" i="34"/>
  <c r="R3613" i="34"/>
  <c r="Q3613" i="34"/>
  <c r="P3613" i="34"/>
  <c r="O3613" i="34"/>
  <c r="R3612" i="34"/>
  <c r="Q3612" i="34"/>
  <c r="P3612" i="34"/>
  <c r="O3612" i="34"/>
  <c r="R3611" i="34"/>
  <c r="Q3611" i="34"/>
  <c r="P3611" i="34"/>
  <c r="O3611" i="34"/>
  <c r="R3610" i="34"/>
  <c r="Q3610" i="34"/>
  <c r="P3610" i="34"/>
  <c r="O3610" i="34"/>
  <c r="R3609" i="34"/>
  <c r="Q3609" i="34"/>
  <c r="P3609" i="34"/>
  <c r="O3609" i="34"/>
  <c r="R3608" i="34"/>
  <c r="Q3608" i="34"/>
  <c r="P3608" i="34"/>
  <c r="O3608" i="34"/>
  <c r="R3607" i="34"/>
  <c r="Q3607" i="34"/>
  <c r="P3607" i="34"/>
  <c r="O3607" i="34"/>
  <c r="R3606" i="34"/>
  <c r="Q3606" i="34"/>
  <c r="P3606" i="34"/>
  <c r="O3606" i="34"/>
  <c r="R3605" i="34"/>
  <c r="Q3605" i="34"/>
  <c r="P3605" i="34"/>
  <c r="O3605" i="34"/>
  <c r="R3604" i="34"/>
  <c r="Q3604" i="34"/>
  <c r="P3604" i="34"/>
  <c r="O3604" i="34"/>
  <c r="R3603" i="34"/>
  <c r="Q3603" i="34"/>
  <c r="P3603" i="34"/>
  <c r="O3603" i="34"/>
  <c r="R3602" i="34"/>
  <c r="Q3602" i="34"/>
  <c r="P3602" i="34"/>
  <c r="O3602" i="34"/>
  <c r="R3601" i="34"/>
  <c r="Q3601" i="34"/>
  <c r="P3601" i="34"/>
  <c r="O3601" i="34"/>
  <c r="R3600" i="34"/>
  <c r="Q3600" i="34"/>
  <c r="P3600" i="34"/>
  <c r="O3600" i="34"/>
  <c r="R3599" i="34"/>
  <c r="Q3599" i="34"/>
  <c r="P3599" i="34"/>
  <c r="O3599" i="34"/>
  <c r="R3598" i="34"/>
  <c r="Q3598" i="34"/>
  <c r="P3598" i="34"/>
  <c r="O3598" i="34"/>
  <c r="R3597" i="34"/>
  <c r="Q3597" i="34"/>
  <c r="P3597" i="34"/>
  <c r="O3597" i="34"/>
  <c r="R3596" i="34"/>
  <c r="Q3596" i="34"/>
  <c r="P3596" i="34"/>
  <c r="O3596" i="34"/>
  <c r="R3595" i="34"/>
  <c r="Q3595" i="34"/>
  <c r="P3595" i="34"/>
  <c r="O3595" i="34"/>
  <c r="R3594" i="34"/>
  <c r="Q3594" i="34"/>
  <c r="P3594" i="34"/>
  <c r="O3594" i="34"/>
  <c r="R3593" i="34"/>
  <c r="Q3593" i="34"/>
  <c r="P3593" i="34"/>
  <c r="O3593" i="34"/>
  <c r="R3592" i="34"/>
  <c r="Q3592" i="34"/>
  <c r="P3592" i="34"/>
  <c r="O3592" i="34"/>
  <c r="R3591" i="34"/>
  <c r="Q3591" i="34"/>
  <c r="P3591" i="34"/>
  <c r="O3591" i="34"/>
  <c r="R3590" i="34"/>
  <c r="Q3590" i="34"/>
  <c r="P3590" i="34"/>
  <c r="O3590" i="34"/>
  <c r="R3589" i="34"/>
  <c r="Q3589" i="34"/>
  <c r="P3589" i="34"/>
  <c r="O3589" i="34"/>
  <c r="R3588" i="34"/>
  <c r="Q3588" i="34"/>
  <c r="P3588" i="34"/>
  <c r="O3588" i="34"/>
  <c r="R3587" i="34"/>
  <c r="Q3587" i="34"/>
  <c r="P3587" i="34"/>
  <c r="O3587" i="34"/>
  <c r="R3586" i="34"/>
  <c r="Q3586" i="34"/>
  <c r="P3586" i="34"/>
  <c r="O3586" i="34"/>
  <c r="R3585" i="34"/>
  <c r="Q3585" i="34"/>
  <c r="P3585" i="34"/>
  <c r="O3585" i="34"/>
  <c r="R3584" i="34"/>
  <c r="Q3584" i="34"/>
  <c r="P3584" i="34"/>
  <c r="O3584" i="34"/>
  <c r="R3583" i="34"/>
  <c r="Q3583" i="34"/>
  <c r="P3583" i="34"/>
  <c r="O3583" i="34"/>
  <c r="R3582" i="34"/>
  <c r="Q3582" i="34"/>
  <c r="P3582" i="34"/>
  <c r="O3582" i="34"/>
  <c r="R3581" i="34"/>
  <c r="Q3581" i="34"/>
  <c r="P3581" i="34"/>
  <c r="O3581" i="34"/>
  <c r="R3580" i="34"/>
  <c r="Q3580" i="34"/>
  <c r="P3580" i="34"/>
  <c r="O3580" i="34"/>
  <c r="R3579" i="34"/>
  <c r="Q3579" i="34"/>
  <c r="P3579" i="34"/>
  <c r="O3579" i="34"/>
  <c r="R3578" i="34"/>
  <c r="Q3578" i="34"/>
  <c r="P3578" i="34"/>
  <c r="O3578" i="34"/>
  <c r="R3577" i="34"/>
  <c r="Q3577" i="34"/>
  <c r="P3577" i="34"/>
  <c r="O3577" i="34"/>
  <c r="R3576" i="34"/>
  <c r="Q3576" i="34"/>
  <c r="P3576" i="34"/>
  <c r="O3576" i="34"/>
  <c r="R3575" i="34"/>
  <c r="Q3575" i="34"/>
  <c r="P3575" i="34"/>
  <c r="O3575" i="34"/>
  <c r="R3574" i="34"/>
  <c r="Q3574" i="34"/>
  <c r="P3574" i="34"/>
  <c r="O3574" i="34"/>
  <c r="R3573" i="34"/>
  <c r="Q3573" i="34"/>
  <c r="P3573" i="34"/>
  <c r="O3573" i="34"/>
  <c r="R3572" i="34"/>
  <c r="Q3572" i="34"/>
  <c r="P3572" i="34"/>
  <c r="O3572" i="34"/>
  <c r="R3571" i="34"/>
  <c r="Q3571" i="34"/>
  <c r="P3571" i="34"/>
  <c r="O3571" i="34"/>
  <c r="R3570" i="34"/>
  <c r="Q3570" i="34"/>
  <c r="P3570" i="34"/>
  <c r="O3570" i="34"/>
  <c r="R3569" i="34"/>
  <c r="Q3569" i="34"/>
  <c r="P3569" i="34"/>
  <c r="O3569" i="34"/>
  <c r="R3568" i="34"/>
  <c r="Q3568" i="34"/>
  <c r="P3568" i="34"/>
  <c r="O3568" i="34"/>
  <c r="R3567" i="34"/>
  <c r="Q3567" i="34"/>
  <c r="P3567" i="34"/>
  <c r="O3567" i="34"/>
  <c r="R3566" i="34"/>
  <c r="Q3566" i="34"/>
  <c r="P3566" i="34"/>
  <c r="O3566" i="34"/>
  <c r="R3565" i="34"/>
  <c r="Q3565" i="34"/>
  <c r="P3565" i="34"/>
  <c r="O3565" i="34"/>
  <c r="R3564" i="34"/>
  <c r="Q3564" i="34"/>
  <c r="P3564" i="34"/>
  <c r="O3564" i="34"/>
  <c r="R3563" i="34"/>
  <c r="Q3563" i="34"/>
  <c r="P3563" i="34"/>
  <c r="O3563" i="34"/>
  <c r="R3562" i="34"/>
  <c r="Q3562" i="34"/>
  <c r="P3562" i="34"/>
  <c r="O3562" i="34"/>
  <c r="R3561" i="34"/>
  <c r="Q3561" i="34"/>
  <c r="P3561" i="34"/>
  <c r="O3561" i="34"/>
  <c r="R3560" i="34"/>
  <c r="Q3560" i="34"/>
  <c r="P3560" i="34"/>
  <c r="O3560" i="34"/>
  <c r="R3559" i="34"/>
  <c r="Q3559" i="34"/>
  <c r="P3559" i="34"/>
  <c r="O3559" i="34"/>
  <c r="R3558" i="34"/>
  <c r="Q3558" i="34"/>
  <c r="P3558" i="34"/>
  <c r="O3558" i="34"/>
  <c r="R3557" i="34"/>
  <c r="Q3557" i="34"/>
  <c r="P3557" i="34"/>
  <c r="O3557" i="34"/>
  <c r="R3556" i="34"/>
  <c r="Q3556" i="34"/>
  <c r="P3556" i="34"/>
  <c r="O3556" i="34"/>
  <c r="R3555" i="34"/>
  <c r="Q3555" i="34"/>
  <c r="P3555" i="34"/>
  <c r="O3555" i="34"/>
  <c r="R3554" i="34"/>
  <c r="Q3554" i="34"/>
  <c r="P3554" i="34"/>
  <c r="O3554" i="34"/>
  <c r="R3553" i="34"/>
  <c r="Q3553" i="34"/>
  <c r="P3553" i="34"/>
  <c r="O3553" i="34"/>
  <c r="R3552" i="34"/>
  <c r="Q3552" i="34"/>
  <c r="P3552" i="34"/>
  <c r="O3552" i="34"/>
  <c r="R3551" i="34"/>
  <c r="Q3551" i="34"/>
  <c r="P3551" i="34"/>
  <c r="O3551" i="34"/>
  <c r="R3550" i="34"/>
  <c r="Q3550" i="34"/>
  <c r="P3550" i="34"/>
  <c r="O3550" i="34"/>
  <c r="R3549" i="34"/>
  <c r="Q3549" i="34"/>
  <c r="P3549" i="34"/>
  <c r="O3549" i="34"/>
  <c r="R3548" i="34"/>
  <c r="Q3548" i="34"/>
  <c r="P3548" i="34"/>
  <c r="O3548" i="34"/>
  <c r="R3547" i="34"/>
  <c r="Q3547" i="34"/>
  <c r="P3547" i="34"/>
  <c r="O3547" i="34"/>
  <c r="R3546" i="34"/>
  <c r="Q3546" i="34"/>
  <c r="P3546" i="34"/>
  <c r="O3546" i="34"/>
  <c r="R3545" i="34"/>
  <c r="Q3545" i="34"/>
  <c r="P3545" i="34"/>
  <c r="O3545" i="34"/>
  <c r="R3544" i="34"/>
  <c r="Q3544" i="34"/>
  <c r="P3544" i="34"/>
  <c r="O3544" i="34"/>
  <c r="R3543" i="34"/>
  <c r="Q3543" i="34"/>
  <c r="P3543" i="34"/>
  <c r="O3543" i="34"/>
  <c r="R3542" i="34"/>
  <c r="Q3542" i="34"/>
  <c r="P3542" i="34"/>
  <c r="O3542" i="34"/>
  <c r="R3541" i="34"/>
  <c r="Q3541" i="34"/>
  <c r="P3541" i="34"/>
  <c r="O3541" i="34"/>
  <c r="R3540" i="34"/>
  <c r="Q3540" i="34"/>
  <c r="P3540" i="34"/>
  <c r="O3540" i="34"/>
  <c r="R3539" i="34"/>
  <c r="Q3539" i="34"/>
  <c r="P3539" i="34"/>
  <c r="O3539" i="34"/>
  <c r="R3538" i="34"/>
  <c r="Q3538" i="34"/>
  <c r="P3538" i="34"/>
  <c r="O3538" i="34"/>
  <c r="R3537" i="34"/>
  <c r="Q3537" i="34"/>
  <c r="P3537" i="34"/>
  <c r="O3537" i="34"/>
  <c r="R3536" i="34"/>
  <c r="Q3536" i="34"/>
  <c r="P3536" i="34"/>
  <c r="O3536" i="34"/>
  <c r="R3535" i="34"/>
  <c r="Q3535" i="34"/>
  <c r="P3535" i="34"/>
  <c r="O3535" i="34"/>
  <c r="R3534" i="34"/>
  <c r="Q3534" i="34"/>
  <c r="P3534" i="34"/>
  <c r="O3534" i="34"/>
  <c r="R3533" i="34"/>
  <c r="Q3533" i="34"/>
  <c r="P3533" i="34"/>
  <c r="O3533" i="34"/>
  <c r="R3532" i="34"/>
  <c r="Q3532" i="34"/>
  <c r="P3532" i="34"/>
  <c r="O3532" i="34"/>
  <c r="R3531" i="34"/>
  <c r="Q3531" i="34"/>
  <c r="P3531" i="34"/>
  <c r="O3531" i="34"/>
  <c r="R3530" i="34"/>
  <c r="Q3530" i="34"/>
  <c r="P3530" i="34"/>
  <c r="O3530" i="34"/>
  <c r="R3529" i="34"/>
  <c r="Q3529" i="34"/>
  <c r="P3529" i="34"/>
  <c r="O3529" i="34"/>
  <c r="R3528" i="34"/>
  <c r="Q3528" i="34"/>
  <c r="P3528" i="34"/>
  <c r="O3528" i="34"/>
  <c r="R3527" i="34"/>
  <c r="Q3527" i="34"/>
  <c r="P3527" i="34"/>
  <c r="O3527" i="34"/>
  <c r="R3526" i="34"/>
  <c r="Q3526" i="34"/>
  <c r="P3526" i="34"/>
  <c r="O3526" i="34"/>
  <c r="R3525" i="34"/>
  <c r="Q3525" i="34"/>
  <c r="P3525" i="34"/>
  <c r="O3525" i="34"/>
  <c r="R3524" i="34"/>
  <c r="Q3524" i="34"/>
  <c r="P3524" i="34"/>
  <c r="O3524" i="34"/>
  <c r="R3523" i="34"/>
  <c r="Q3523" i="34"/>
  <c r="P3523" i="34"/>
  <c r="O3523" i="34"/>
  <c r="R3522" i="34"/>
  <c r="Q3522" i="34"/>
  <c r="P3522" i="34"/>
  <c r="O3522" i="34"/>
  <c r="R3521" i="34"/>
  <c r="Q3521" i="34"/>
  <c r="P3521" i="34"/>
  <c r="O3521" i="34"/>
  <c r="R3520" i="34"/>
  <c r="Q3520" i="34"/>
  <c r="P3520" i="34"/>
  <c r="O3520" i="34"/>
  <c r="R3519" i="34"/>
  <c r="Q3519" i="34"/>
  <c r="P3519" i="34"/>
  <c r="O3519" i="34"/>
  <c r="R3518" i="34"/>
  <c r="Q3518" i="34"/>
  <c r="P3518" i="34"/>
  <c r="O3518" i="34"/>
  <c r="R3517" i="34"/>
  <c r="Q3517" i="34"/>
  <c r="P3517" i="34"/>
  <c r="O3517" i="34"/>
  <c r="R3516" i="34"/>
  <c r="Q3516" i="34"/>
  <c r="P3516" i="34"/>
  <c r="O3516" i="34"/>
  <c r="R3515" i="34"/>
  <c r="Q3515" i="34"/>
  <c r="P3515" i="34"/>
  <c r="O3515" i="34"/>
  <c r="R3514" i="34"/>
  <c r="Q3514" i="34"/>
  <c r="P3514" i="34"/>
  <c r="O3514" i="34"/>
  <c r="R3513" i="34"/>
  <c r="Q3513" i="34"/>
  <c r="P3513" i="34"/>
  <c r="O3513" i="34"/>
  <c r="R3512" i="34"/>
  <c r="Q3512" i="34"/>
  <c r="P3512" i="34"/>
  <c r="O3512" i="34"/>
  <c r="R3511" i="34"/>
  <c r="Q3511" i="34"/>
  <c r="P3511" i="34"/>
  <c r="O3511" i="34"/>
  <c r="R3510" i="34"/>
  <c r="Q3510" i="34"/>
  <c r="P3510" i="34"/>
  <c r="O3510" i="34"/>
  <c r="R3509" i="34"/>
  <c r="Q3509" i="34"/>
  <c r="P3509" i="34"/>
  <c r="O3509" i="34"/>
  <c r="R3508" i="34"/>
  <c r="Q3508" i="34"/>
  <c r="P3508" i="34"/>
  <c r="O3508" i="34"/>
  <c r="R3507" i="34"/>
  <c r="Q3507" i="34"/>
  <c r="P3507" i="34"/>
  <c r="O3507" i="34"/>
  <c r="R3506" i="34"/>
  <c r="Q3506" i="34"/>
  <c r="P3506" i="34"/>
  <c r="O3506" i="34"/>
  <c r="R3505" i="34"/>
  <c r="Q3505" i="34"/>
  <c r="P3505" i="34"/>
  <c r="O3505" i="34"/>
  <c r="R3504" i="34"/>
  <c r="Q3504" i="34"/>
  <c r="P3504" i="34"/>
  <c r="O3504" i="34"/>
  <c r="R3503" i="34"/>
  <c r="Q3503" i="34"/>
  <c r="P3503" i="34"/>
  <c r="O3503" i="34"/>
  <c r="R3502" i="34"/>
  <c r="Q3502" i="34"/>
  <c r="P3502" i="34"/>
  <c r="O3502" i="34"/>
  <c r="R3501" i="34"/>
  <c r="Q3501" i="34"/>
  <c r="P3501" i="34"/>
  <c r="O3501" i="34"/>
  <c r="R3500" i="34"/>
  <c r="Q3500" i="34"/>
  <c r="P3500" i="34"/>
  <c r="O3500" i="34"/>
  <c r="R3499" i="34"/>
  <c r="Q3499" i="34"/>
  <c r="P3499" i="34"/>
  <c r="O3499" i="34"/>
  <c r="R3498" i="34"/>
  <c r="Q3498" i="34"/>
  <c r="P3498" i="34"/>
  <c r="O3498" i="34"/>
  <c r="R3497" i="34"/>
  <c r="Q3497" i="34"/>
  <c r="P3497" i="34"/>
  <c r="O3497" i="34"/>
  <c r="R3496" i="34"/>
  <c r="Q3496" i="34"/>
  <c r="P3496" i="34"/>
  <c r="O3496" i="34"/>
  <c r="R3495" i="34"/>
  <c r="Q3495" i="34"/>
  <c r="P3495" i="34"/>
  <c r="O3495" i="34"/>
  <c r="R3494" i="34"/>
  <c r="Q3494" i="34"/>
  <c r="P3494" i="34"/>
  <c r="O3494" i="34"/>
  <c r="R3493" i="34"/>
  <c r="Q3493" i="34"/>
  <c r="P3493" i="34"/>
  <c r="O3493" i="34"/>
  <c r="R3492" i="34"/>
  <c r="Q3492" i="34"/>
  <c r="P3492" i="34"/>
  <c r="O3492" i="34"/>
  <c r="R3491" i="34"/>
  <c r="Q3491" i="34"/>
  <c r="P3491" i="34"/>
  <c r="O3491" i="34"/>
  <c r="R3490" i="34"/>
  <c r="Q3490" i="34"/>
  <c r="P3490" i="34"/>
  <c r="O3490" i="34"/>
  <c r="R3489" i="34"/>
  <c r="Q3489" i="34"/>
  <c r="P3489" i="34"/>
  <c r="O3489" i="34"/>
  <c r="R3488" i="34"/>
  <c r="Q3488" i="34"/>
  <c r="P3488" i="34"/>
  <c r="O3488" i="34"/>
  <c r="R3487" i="34"/>
  <c r="Q3487" i="34"/>
  <c r="P3487" i="34"/>
  <c r="O3487" i="34"/>
  <c r="R3486" i="34"/>
  <c r="Q3486" i="34"/>
  <c r="P3486" i="34"/>
  <c r="O3486" i="34"/>
  <c r="R3485" i="34"/>
  <c r="Q3485" i="34"/>
  <c r="P3485" i="34"/>
  <c r="O3485" i="34"/>
  <c r="R3484" i="34"/>
  <c r="Q3484" i="34"/>
  <c r="P3484" i="34"/>
  <c r="O3484" i="34"/>
  <c r="R3483" i="34"/>
  <c r="Q3483" i="34"/>
  <c r="P3483" i="34"/>
  <c r="O3483" i="34"/>
  <c r="R3482" i="34"/>
  <c r="Q3482" i="34"/>
  <c r="P3482" i="34"/>
  <c r="O3482" i="34"/>
  <c r="R3481" i="34"/>
  <c r="Q3481" i="34"/>
  <c r="P3481" i="34"/>
  <c r="O3481" i="34"/>
  <c r="R3480" i="34"/>
  <c r="Q3480" i="34"/>
  <c r="P3480" i="34"/>
  <c r="O3480" i="34"/>
  <c r="R3479" i="34"/>
  <c r="Q3479" i="34"/>
  <c r="P3479" i="34"/>
  <c r="O3479" i="34"/>
  <c r="R3478" i="34"/>
  <c r="Q3478" i="34"/>
  <c r="P3478" i="34"/>
  <c r="O3478" i="34"/>
  <c r="R3477" i="34"/>
  <c r="Q3477" i="34"/>
  <c r="P3477" i="34"/>
  <c r="O3477" i="34"/>
  <c r="R3476" i="34"/>
  <c r="Q3476" i="34"/>
  <c r="P3476" i="34"/>
  <c r="O3476" i="34"/>
  <c r="R3475" i="34"/>
  <c r="Q3475" i="34"/>
  <c r="P3475" i="34"/>
  <c r="O3475" i="34"/>
  <c r="R3474" i="34"/>
  <c r="Q3474" i="34"/>
  <c r="P3474" i="34"/>
  <c r="O3474" i="34"/>
  <c r="R3473" i="34"/>
  <c r="Q3473" i="34"/>
  <c r="P3473" i="34"/>
  <c r="O3473" i="34"/>
  <c r="R3472" i="34"/>
  <c r="Q3472" i="34"/>
  <c r="P3472" i="34"/>
  <c r="O3472" i="34"/>
  <c r="R3471" i="34"/>
  <c r="Q3471" i="34"/>
  <c r="P3471" i="34"/>
  <c r="O3471" i="34"/>
  <c r="R3470" i="34"/>
  <c r="Q3470" i="34"/>
  <c r="P3470" i="34"/>
  <c r="O3470" i="34"/>
  <c r="R3469" i="34"/>
  <c r="Q3469" i="34"/>
  <c r="P3469" i="34"/>
  <c r="O3469" i="34"/>
  <c r="R3468" i="34"/>
  <c r="Q3468" i="34"/>
  <c r="P3468" i="34"/>
  <c r="O3468" i="34"/>
  <c r="R3467" i="34"/>
  <c r="Q3467" i="34"/>
  <c r="P3467" i="34"/>
  <c r="O3467" i="34"/>
  <c r="R3466" i="34"/>
  <c r="Q3466" i="34"/>
  <c r="P3466" i="34"/>
  <c r="O3466" i="34"/>
  <c r="R3465" i="34"/>
  <c r="Q3465" i="34"/>
  <c r="P3465" i="34"/>
  <c r="O3465" i="34"/>
  <c r="R3464" i="34"/>
  <c r="Q3464" i="34"/>
  <c r="P3464" i="34"/>
  <c r="O3464" i="34"/>
  <c r="R3463" i="34"/>
  <c r="Q3463" i="34"/>
  <c r="P3463" i="34"/>
  <c r="O3463" i="34"/>
  <c r="R3462" i="34"/>
  <c r="Q3462" i="34"/>
  <c r="P3462" i="34"/>
  <c r="O3462" i="34"/>
  <c r="R3461" i="34"/>
  <c r="Q3461" i="34"/>
  <c r="P3461" i="34"/>
  <c r="O3461" i="34"/>
  <c r="R3460" i="34"/>
  <c r="Q3460" i="34"/>
  <c r="P3460" i="34"/>
  <c r="O3460" i="34"/>
  <c r="R3459" i="34"/>
  <c r="Q3459" i="34"/>
  <c r="P3459" i="34"/>
  <c r="O3459" i="34"/>
  <c r="R3458" i="34"/>
  <c r="Q3458" i="34"/>
  <c r="P3458" i="34"/>
  <c r="O3458" i="34"/>
  <c r="R3457" i="34"/>
  <c r="Q3457" i="34"/>
  <c r="P3457" i="34"/>
  <c r="O3457" i="34"/>
  <c r="R3456" i="34"/>
  <c r="Q3456" i="34"/>
  <c r="P3456" i="34"/>
  <c r="O3456" i="34"/>
  <c r="R3455" i="34"/>
  <c r="Q3455" i="34"/>
  <c r="P3455" i="34"/>
  <c r="O3455" i="34"/>
  <c r="R3454" i="34"/>
  <c r="Q3454" i="34"/>
  <c r="P3454" i="34"/>
  <c r="O3454" i="34"/>
  <c r="R3453" i="34"/>
  <c r="Q3453" i="34"/>
  <c r="P3453" i="34"/>
  <c r="O3453" i="34"/>
  <c r="R3452" i="34"/>
  <c r="Q3452" i="34"/>
  <c r="P3452" i="34"/>
  <c r="O3452" i="34"/>
  <c r="R3451" i="34"/>
  <c r="Q3451" i="34"/>
  <c r="P3451" i="34"/>
  <c r="O3451" i="34"/>
  <c r="R3450" i="34"/>
  <c r="Q3450" i="34"/>
  <c r="P3450" i="34"/>
  <c r="O3450" i="34"/>
  <c r="R3449" i="34"/>
  <c r="Q3449" i="34"/>
  <c r="P3449" i="34"/>
  <c r="O3449" i="34"/>
  <c r="R3448" i="34"/>
  <c r="Q3448" i="34"/>
  <c r="P3448" i="34"/>
  <c r="O3448" i="34"/>
  <c r="R3447" i="34"/>
  <c r="Q3447" i="34"/>
  <c r="P3447" i="34"/>
  <c r="O3447" i="34"/>
  <c r="R3446" i="34"/>
  <c r="Q3446" i="34"/>
  <c r="P3446" i="34"/>
  <c r="O3446" i="34"/>
  <c r="R3445" i="34"/>
  <c r="Q3445" i="34"/>
  <c r="P3445" i="34"/>
  <c r="O3445" i="34"/>
  <c r="R3444" i="34"/>
  <c r="Q3444" i="34"/>
  <c r="P3444" i="34"/>
  <c r="O3444" i="34"/>
  <c r="R3443" i="34"/>
  <c r="Q3443" i="34"/>
  <c r="P3443" i="34"/>
  <c r="O3443" i="34"/>
  <c r="R3442" i="34"/>
  <c r="Q3442" i="34"/>
  <c r="P3442" i="34"/>
  <c r="O3442" i="34"/>
  <c r="R3441" i="34"/>
  <c r="Q3441" i="34"/>
  <c r="P3441" i="34"/>
  <c r="O3441" i="34"/>
  <c r="R3440" i="34"/>
  <c r="Q3440" i="34"/>
  <c r="P3440" i="34"/>
  <c r="O3440" i="34"/>
  <c r="R3439" i="34"/>
  <c r="Q3439" i="34"/>
  <c r="P3439" i="34"/>
  <c r="O3439" i="34"/>
  <c r="R3438" i="34"/>
  <c r="Q3438" i="34"/>
  <c r="P3438" i="34"/>
  <c r="O3438" i="34"/>
  <c r="R3437" i="34"/>
  <c r="Q3437" i="34"/>
  <c r="P3437" i="34"/>
  <c r="O3437" i="34"/>
  <c r="R3436" i="34"/>
  <c r="Q3436" i="34"/>
  <c r="P3436" i="34"/>
  <c r="O3436" i="34"/>
  <c r="R3435" i="34"/>
  <c r="Q3435" i="34"/>
  <c r="P3435" i="34"/>
  <c r="O3435" i="34"/>
  <c r="R3434" i="34"/>
  <c r="Q3434" i="34"/>
  <c r="P3434" i="34"/>
  <c r="O3434" i="34"/>
  <c r="R3433" i="34"/>
  <c r="Q3433" i="34"/>
  <c r="P3433" i="34"/>
  <c r="O3433" i="34"/>
  <c r="R3432" i="34"/>
  <c r="Q3432" i="34"/>
  <c r="P3432" i="34"/>
  <c r="O3432" i="34"/>
  <c r="R3431" i="34"/>
  <c r="Q3431" i="34"/>
  <c r="P3431" i="34"/>
  <c r="O3431" i="34"/>
  <c r="R3430" i="34"/>
  <c r="Q3430" i="34"/>
  <c r="P3430" i="34"/>
  <c r="O3430" i="34"/>
  <c r="R3429" i="34"/>
  <c r="Q3429" i="34"/>
  <c r="P3429" i="34"/>
  <c r="O3429" i="34"/>
  <c r="R3428" i="34"/>
  <c r="Q3428" i="34"/>
  <c r="P3428" i="34"/>
  <c r="O3428" i="34"/>
  <c r="R3427" i="34"/>
  <c r="Q3427" i="34"/>
  <c r="P3427" i="34"/>
  <c r="O3427" i="34"/>
  <c r="R3426" i="34"/>
  <c r="Q3426" i="34"/>
  <c r="P3426" i="34"/>
  <c r="O3426" i="34"/>
  <c r="R3425" i="34"/>
  <c r="Q3425" i="34"/>
  <c r="P3425" i="34"/>
  <c r="O3425" i="34"/>
  <c r="R3424" i="34"/>
  <c r="Q3424" i="34"/>
  <c r="P3424" i="34"/>
  <c r="O3424" i="34"/>
  <c r="R3423" i="34"/>
  <c r="Q3423" i="34"/>
  <c r="P3423" i="34"/>
  <c r="O3423" i="34"/>
  <c r="R3422" i="34"/>
  <c r="Q3422" i="34"/>
  <c r="P3422" i="34"/>
  <c r="O3422" i="34"/>
  <c r="R3421" i="34"/>
  <c r="Q3421" i="34"/>
  <c r="P3421" i="34"/>
  <c r="O3421" i="34"/>
  <c r="R3420" i="34"/>
  <c r="Q3420" i="34"/>
  <c r="P3420" i="34"/>
  <c r="O3420" i="34"/>
  <c r="R3419" i="34"/>
  <c r="Q3419" i="34"/>
  <c r="P3419" i="34"/>
  <c r="O3419" i="34"/>
  <c r="R3418" i="34"/>
  <c r="Q3418" i="34"/>
  <c r="P3418" i="34"/>
  <c r="O3418" i="34"/>
  <c r="R3417" i="34"/>
  <c r="Q3417" i="34"/>
  <c r="P3417" i="34"/>
  <c r="O3417" i="34"/>
  <c r="R3416" i="34"/>
  <c r="Q3416" i="34"/>
  <c r="P3416" i="34"/>
  <c r="O3416" i="34"/>
  <c r="R3415" i="34"/>
  <c r="Q3415" i="34"/>
  <c r="P3415" i="34"/>
  <c r="O3415" i="34"/>
  <c r="R3414" i="34"/>
  <c r="Q3414" i="34"/>
  <c r="P3414" i="34"/>
  <c r="O3414" i="34"/>
  <c r="R3413" i="34"/>
  <c r="Q3413" i="34"/>
  <c r="P3413" i="34"/>
  <c r="O3413" i="34"/>
  <c r="R3412" i="34"/>
  <c r="Q3412" i="34"/>
  <c r="P3412" i="34"/>
  <c r="O3412" i="34"/>
  <c r="R3411" i="34"/>
  <c r="Q3411" i="34"/>
  <c r="P3411" i="34"/>
  <c r="O3411" i="34"/>
  <c r="R3410" i="34"/>
  <c r="Q3410" i="34"/>
  <c r="P3410" i="34"/>
  <c r="O3410" i="34"/>
  <c r="R3409" i="34"/>
  <c r="Q3409" i="34"/>
  <c r="P3409" i="34"/>
  <c r="O3409" i="34"/>
  <c r="R3408" i="34"/>
  <c r="Q3408" i="34"/>
  <c r="P3408" i="34"/>
  <c r="O3408" i="34"/>
  <c r="R3407" i="34"/>
  <c r="Q3407" i="34"/>
  <c r="P3407" i="34"/>
  <c r="O3407" i="34"/>
  <c r="R3406" i="34"/>
  <c r="Q3406" i="34"/>
  <c r="P3406" i="34"/>
  <c r="O3406" i="34"/>
  <c r="R3405" i="34"/>
  <c r="Q3405" i="34"/>
  <c r="P3405" i="34"/>
  <c r="O3405" i="34"/>
  <c r="R3404" i="34"/>
  <c r="Q3404" i="34"/>
  <c r="P3404" i="34"/>
  <c r="O3404" i="34"/>
  <c r="R3403" i="34"/>
  <c r="Q3403" i="34"/>
  <c r="P3403" i="34"/>
  <c r="O3403" i="34"/>
  <c r="R3402" i="34"/>
  <c r="Q3402" i="34"/>
  <c r="P3402" i="34"/>
  <c r="O3402" i="34"/>
  <c r="R3401" i="34"/>
  <c r="Q3401" i="34"/>
  <c r="P3401" i="34"/>
  <c r="O3401" i="34"/>
  <c r="R3400" i="34"/>
  <c r="Q3400" i="34"/>
  <c r="P3400" i="34"/>
  <c r="O3400" i="34"/>
  <c r="R3399" i="34"/>
  <c r="Q3399" i="34"/>
  <c r="P3399" i="34"/>
  <c r="O3399" i="34"/>
  <c r="R3398" i="34"/>
  <c r="Q3398" i="34"/>
  <c r="P3398" i="34"/>
  <c r="O3398" i="34"/>
  <c r="R3397" i="34"/>
  <c r="Q3397" i="34"/>
  <c r="P3397" i="34"/>
  <c r="O3397" i="34"/>
  <c r="R3396" i="34"/>
  <c r="Q3396" i="34"/>
  <c r="P3396" i="34"/>
  <c r="O3396" i="34"/>
  <c r="R3395" i="34"/>
  <c r="Q3395" i="34"/>
  <c r="P3395" i="34"/>
  <c r="O3395" i="34"/>
  <c r="R3394" i="34"/>
  <c r="Q3394" i="34"/>
  <c r="P3394" i="34"/>
  <c r="O3394" i="34"/>
  <c r="R3393" i="34"/>
  <c r="Q3393" i="34"/>
  <c r="P3393" i="34"/>
  <c r="O3393" i="34"/>
  <c r="R3392" i="34"/>
  <c r="Q3392" i="34"/>
  <c r="P3392" i="34"/>
  <c r="O3392" i="34"/>
  <c r="R3391" i="34"/>
  <c r="Q3391" i="34"/>
  <c r="P3391" i="34"/>
  <c r="O3391" i="34"/>
  <c r="R3390" i="34"/>
  <c r="Q3390" i="34"/>
  <c r="P3390" i="34"/>
  <c r="O3390" i="34"/>
  <c r="R3389" i="34"/>
  <c r="Q3389" i="34"/>
  <c r="P3389" i="34"/>
  <c r="O3389" i="34"/>
  <c r="R3388" i="34"/>
  <c r="Q3388" i="34"/>
  <c r="P3388" i="34"/>
  <c r="O3388" i="34"/>
  <c r="R3387" i="34"/>
  <c r="Q3387" i="34"/>
  <c r="P3387" i="34"/>
  <c r="O3387" i="34"/>
  <c r="R3386" i="34"/>
  <c r="Q3386" i="34"/>
  <c r="P3386" i="34"/>
  <c r="O3386" i="34"/>
  <c r="R3385" i="34"/>
  <c r="Q3385" i="34"/>
  <c r="P3385" i="34"/>
  <c r="O3385" i="34"/>
  <c r="R3384" i="34"/>
  <c r="Q3384" i="34"/>
  <c r="P3384" i="34"/>
  <c r="O3384" i="34"/>
  <c r="R3383" i="34"/>
  <c r="Q3383" i="34"/>
  <c r="P3383" i="34"/>
  <c r="O3383" i="34"/>
  <c r="R3382" i="34"/>
  <c r="Q3382" i="34"/>
  <c r="P3382" i="34"/>
  <c r="O3382" i="34"/>
  <c r="R3381" i="34"/>
  <c r="Q3381" i="34"/>
  <c r="P3381" i="34"/>
  <c r="O3381" i="34"/>
  <c r="R3380" i="34"/>
  <c r="Q3380" i="34"/>
  <c r="P3380" i="34"/>
  <c r="O3380" i="34"/>
  <c r="R3379" i="34"/>
  <c r="Q3379" i="34"/>
  <c r="P3379" i="34"/>
  <c r="O3379" i="34"/>
  <c r="R3378" i="34"/>
  <c r="Q3378" i="34"/>
  <c r="P3378" i="34"/>
  <c r="O3378" i="34"/>
  <c r="R3377" i="34"/>
  <c r="Q3377" i="34"/>
  <c r="P3377" i="34"/>
  <c r="O3377" i="34"/>
  <c r="R3376" i="34"/>
  <c r="Q3376" i="34"/>
  <c r="P3376" i="34"/>
  <c r="O3376" i="34"/>
  <c r="R3375" i="34"/>
  <c r="Q3375" i="34"/>
  <c r="P3375" i="34"/>
  <c r="O3375" i="34"/>
  <c r="R3374" i="34"/>
  <c r="Q3374" i="34"/>
  <c r="P3374" i="34"/>
  <c r="O3374" i="34"/>
  <c r="R3373" i="34"/>
  <c r="Q3373" i="34"/>
  <c r="P3373" i="34"/>
  <c r="O3373" i="34"/>
  <c r="R3372" i="34"/>
  <c r="Q3372" i="34"/>
  <c r="P3372" i="34"/>
  <c r="O3372" i="34"/>
  <c r="R3371" i="34"/>
  <c r="Q3371" i="34"/>
  <c r="P3371" i="34"/>
  <c r="O3371" i="34"/>
  <c r="R3370" i="34"/>
  <c r="Q3370" i="34"/>
  <c r="P3370" i="34"/>
  <c r="O3370" i="34"/>
  <c r="R3369" i="34"/>
  <c r="Q3369" i="34"/>
  <c r="P3369" i="34"/>
  <c r="O3369" i="34"/>
  <c r="R3368" i="34"/>
  <c r="Q3368" i="34"/>
  <c r="P3368" i="34"/>
  <c r="O3368" i="34"/>
  <c r="R3367" i="34"/>
  <c r="Q3367" i="34"/>
  <c r="P3367" i="34"/>
  <c r="O3367" i="34"/>
  <c r="R3366" i="34"/>
  <c r="Q3366" i="34"/>
  <c r="P3366" i="34"/>
  <c r="O3366" i="34"/>
  <c r="R3365" i="34"/>
  <c r="Q3365" i="34"/>
  <c r="P3365" i="34"/>
  <c r="O3365" i="34"/>
  <c r="R3364" i="34"/>
  <c r="Q3364" i="34"/>
  <c r="P3364" i="34"/>
  <c r="O3364" i="34"/>
  <c r="R3363" i="34"/>
  <c r="Q3363" i="34"/>
  <c r="P3363" i="34"/>
  <c r="O3363" i="34"/>
  <c r="R3362" i="34"/>
  <c r="Q3362" i="34"/>
  <c r="P3362" i="34"/>
  <c r="O3362" i="34"/>
  <c r="R3361" i="34"/>
  <c r="Q3361" i="34"/>
  <c r="P3361" i="34"/>
  <c r="O3361" i="34"/>
  <c r="R3360" i="34"/>
  <c r="Q3360" i="34"/>
  <c r="P3360" i="34"/>
  <c r="O3360" i="34"/>
  <c r="R3359" i="34"/>
  <c r="Q3359" i="34"/>
  <c r="P3359" i="34"/>
  <c r="O3359" i="34"/>
  <c r="R3358" i="34"/>
  <c r="Q3358" i="34"/>
  <c r="P3358" i="34"/>
  <c r="O3358" i="34"/>
  <c r="R3357" i="34"/>
  <c r="Q3357" i="34"/>
  <c r="P3357" i="34"/>
  <c r="O3357" i="34"/>
  <c r="R3356" i="34"/>
  <c r="Q3356" i="34"/>
  <c r="P3356" i="34"/>
  <c r="O3356" i="34"/>
  <c r="R3355" i="34"/>
  <c r="Q3355" i="34"/>
  <c r="P3355" i="34"/>
  <c r="O3355" i="34"/>
  <c r="R3354" i="34"/>
  <c r="Q3354" i="34"/>
  <c r="P3354" i="34"/>
  <c r="O3354" i="34"/>
  <c r="R3353" i="34"/>
  <c r="Q3353" i="34"/>
  <c r="P3353" i="34"/>
  <c r="O3353" i="34"/>
  <c r="R3352" i="34"/>
  <c r="Q3352" i="34"/>
  <c r="P3352" i="34"/>
  <c r="O3352" i="34"/>
  <c r="R3351" i="34"/>
  <c r="Q3351" i="34"/>
  <c r="P3351" i="34"/>
  <c r="O3351" i="34"/>
  <c r="R3350" i="34"/>
  <c r="Q3350" i="34"/>
  <c r="P3350" i="34"/>
  <c r="O3350" i="34"/>
  <c r="R3349" i="34"/>
  <c r="Q3349" i="34"/>
  <c r="P3349" i="34"/>
  <c r="O3349" i="34"/>
  <c r="R3348" i="34"/>
  <c r="Q3348" i="34"/>
  <c r="P3348" i="34"/>
  <c r="O3348" i="34"/>
  <c r="R3347" i="34"/>
  <c r="Q3347" i="34"/>
  <c r="P3347" i="34"/>
  <c r="O3347" i="34"/>
  <c r="R3346" i="34"/>
  <c r="Q3346" i="34"/>
  <c r="P3346" i="34"/>
  <c r="O3346" i="34"/>
  <c r="R3345" i="34"/>
  <c r="Q3345" i="34"/>
  <c r="P3345" i="34"/>
  <c r="O3345" i="34"/>
  <c r="R3344" i="34"/>
  <c r="Q3344" i="34"/>
  <c r="P3344" i="34"/>
  <c r="O3344" i="34"/>
  <c r="R3343" i="34"/>
  <c r="Q3343" i="34"/>
  <c r="P3343" i="34"/>
  <c r="O3343" i="34"/>
  <c r="R3342" i="34"/>
  <c r="Q3342" i="34"/>
  <c r="P3342" i="34"/>
  <c r="O3342" i="34"/>
  <c r="R3341" i="34"/>
  <c r="Q3341" i="34"/>
  <c r="P3341" i="34"/>
  <c r="O3341" i="34"/>
  <c r="R3340" i="34"/>
  <c r="Q3340" i="34"/>
  <c r="P3340" i="34"/>
  <c r="O3340" i="34"/>
  <c r="R3339" i="34"/>
  <c r="Q3339" i="34"/>
  <c r="P3339" i="34"/>
  <c r="O3339" i="34"/>
  <c r="R3338" i="34"/>
  <c r="Q3338" i="34"/>
  <c r="P3338" i="34"/>
  <c r="O3338" i="34"/>
  <c r="R3337" i="34"/>
  <c r="Q3337" i="34"/>
  <c r="P3337" i="34"/>
  <c r="O3337" i="34"/>
  <c r="R3336" i="34"/>
  <c r="Q3336" i="34"/>
  <c r="P3336" i="34"/>
  <c r="O3336" i="34"/>
  <c r="R3335" i="34"/>
  <c r="Q3335" i="34"/>
  <c r="P3335" i="34"/>
  <c r="O3335" i="34"/>
  <c r="R3334" i="34"/>
  <c r="Q3334" i="34"/>
  <c r="P3334" i="34"/>
  <c r="O3334" i="34"/>
  <c r="R3333" i="34"/>
  <c r="Q3333" i="34"/>
  <c r="P3333" i="34"/>
  <c r="O3333" i="34"/>
  <c r="R3332" i="34"/>
  <c r="Q3332" i="34"/>
  <c r="P3332" i="34"/>
  <c r="O3332" i="34"/>
  <c r="R3331" i="34"/>
  <c r="Q3331" i="34"/>
  <c r="P3331" i="34"/>
  <c r="O3331" i="34"/>
  <c r="R3330" i="34"/>
  <c r="Q3330" i="34"/>
  <c r="P3330" i="34"/>
  <c r="O3330" i="34"/>
  <c r="R3329" i="34"/>
  <c r="Q3329" i="34"/>
  <c r="P3329" i="34"/>
  <c r="O3329" i="34"/>
  <c r="R3328" i="34"/>
  <c r="Q3328" i="34"/>
  <c r="P3328" i="34"/>
  <c r="O3328" i="34"/>
  <c r="R3327" i="34"/>
  <c r="Q3327" i="34"/>
  <c r="P3327" i="34"/>
  <c r="O3327" i="34"/>
  <c r="R3326" i="34"/>
  <c r="Q3326" i="34"/>
  <c r="P3326" i="34"/>
  <c r="O3326" i="34"/>
  <c r="R3325" i="34"/>
  <c r="Q3325" i="34"/>
  <c r="P3325" i="34"/>
  <c r="O3325" i="34"/>
  <c r="R3324" i="34"/>
  <c r="Q3324" i="34"/>
  <c r="P3324" i="34"/>
  <c r="O3324" i="34"/>
  <c r="R3323" i="34"/>
  <c r="Q3323" i="34"/>
  <c r="P3323" i="34"/>
  <c r="O3323" i="34"/>
  <c r="R3322" i="34"/>
  <c r="Q3322" i="34"/>
  <c r="P3322" i="34"/>
  <c r="O3322" i="34"/>
  <c r="R3321" i="34"/>
  <c r="Q3321" i="34"/>
  <c r="P3321" i="34"/>
  <c r="O3321" i="34"/>
  <c r="R3320" i="34"/>
  <c r="Q3320" i="34"/>
  <c r="P3320" i="34"/>
  <c r="O3320" i="34"/>
  <c r="R3319" i="34"/>
  <c r="Q3319" i="34"/>
  <c r="P3319" i="34"/>
  <c r="O3319" i="34"/>
  <c r="R3318" i="34"/>
  <c r="Q3318" i="34"/>
  <c r="P3318" i="34"/>
  <c r="O3318" i="34"/>
  <c r="R3317" i="34"/>
  <c r="Q3317" i="34"/>
  <c r="P3317" i="34"/>
  <c r="O3317" i="34"/>
  <c r="R3316" i="34"/>
  <c r="Q3316" i="34"/>
  <c r="P3316" i="34"/>
  <c r="O3316" i="34"/>
  <c r="R3315" i="34"/>
  <c r="Q3315" i="34"/>
  <c r="P3315" i="34"/>
  <c r="O3315" i="34"/>
  <c r="R3314" i="34"/>
  <c r="Q3314" i="34"/>
  <c r="P3314" i="34"/>
  <c r="O3314" i="34"/>
  <c r="R3313" i="34"/>
  <c r="Q3313" i="34"/>
  <c r="P3313" i="34"/>
  <c r="O3313" i="34"/>
  <c r="R3312" i="34"/>
  <c r="Q3312" i="34"/>
  <c r="P3312" i="34"/>
  <c r="O3312" i="34"/>
  <c r="R3311" i="34"/>
  <c r="Q3311" i="34"/>
  <c r="P3311" i="34"/>
  <c r="O3311" i="34"/>
  <c r="R3310" i="34"/>
  <c r="Q3310" i="34"/>
  <c r="P3310" i="34"/>
  <c r="O3310" i="34"/>
  <c r="R3309" i="34"/>
  <c r="Q3309" i="34"/>
  <c r="P3309" i="34"/>
  <c r="O3309" i="34"/>
  <c r="R3308" i="34"/>
  <c r="Q3308" i="34"/>
  <c r="P3308" i="34"/>
  <c r="O3308" i="34"/>
  <c r="R3307" i="34"/>
  <c r="Q3307" i="34"/>
  <c r="P3307" i="34"/>
  <c r="O3307" i="34"/>
  <c r="R3306" i="34"/>
  <c r="Q3306" i="34"/>
  <c r="P3306" i="34"/>
  <c r="O3306" i="34"/>
  <c r="R3305" i="34"/>
  <c r="Q3305" i="34"/>
  <c r="P3305" i="34"/>
  <c r="O3305" i="34"/>
  <c r="R3304" i="34"/>
  <c r="Q3304" i="34"/>
  <c r="P3304" i="34"/>
  <c r="O3304" i="34"/>
  <c r="R3303" i="34"/>
  <c r="Q3303" i="34"/>
  <c r="P3303" i="34"/>
  <c r="O3303" i="34"/>
  <c r="R3302" i="34"/>
  <c r="Q3302" i="34"/>
  <c r="P3302" i="34"/>
  <c r="O3302" i="34"/>
  <c r="R3301" i="34"/>
  <c r="Q3301" i="34"/>
  <c r="P3301" i="34"/>
  <c r="O3301" i="34"/>
  <c r="R3300" i="34"/>
  <c r="Q3300" i="34"/>
  <c r="P3300" i="34"/>
  <c r="O3300" i="34"/>
  <c r="R3299" i="34"/>
  <c r="Q3299" i="34"/>
  <c r="P3299" i="34"/>
  <c r="O3299" i="34"/>
  <c r="R3298" i="34"/>
  <c r="Q3298" i="34"/>
  <c r="P3298" i="34"/>
  <c r="O3298" i="34"/>
  <c r="R3297" i="34"/>
  <c r="Q3297" i="34"/>
  <c r="P3297" i="34"/>
  <c r="O3297" i="34"/>
  <c r="R3296" i="34"/>
  <c r="Q3296" i="34"/>
  <c r="P3296" i="34"/>
  <c r="O3296" i="34"/>
  <c r="R3295" i="34"/>
  <c r="Q3295" i="34"/>
  <c r="P3295" i="34"/>
  <c r="O3295" i="34"/>
  <c r="R3294" i="34"/>
  <c r="Q3294" i="34"/>
  <c r="P3294" i="34"/>
  <c r="O3294" i="34"/>
  <c r="R3293" i="34"/>
  <c r="Q3293" i="34"/>
  <c r="P3293" i="34"/>
  <c r="O3293" i="34"/>
  <c r="R3292" i="34"/>
  <c r="Q3292" i="34"/>
  <c r="P3292" i="34"/>
  <c r="O3292" i="34"/>
  <c r="R3291" i="34"/>
  <c r="Q3291" i="34"/>
  <c r="P3291" i="34"/>
  <c r="O3291" i="34"/>
  <c r="R3290" i="34"/>
  <c r="Q3290" i="34"/>
  <c r="P3290" i="34"/>
  <c r="O3290" i="34"/>
  <c r="R3289" i="34"/>
  <c r="Q3289" i="34"/>
  <c r="P3289" i="34"/>
  <c r="O3289" i="34"/>
  <c r="R3288" i="34"/>
  <c r="Q3288" i="34"/>
  <c r="P3288" i="34"/>
  <c r="O3288" i="34"/>
  <c r="R3287" i="34"/>
  <c r="Q3287" i="34"/>
  <c r="P3287" i="34"/>
  <c r="O3287" i="34"/>
  <c r="R3286" i="34"/>
  <c r="Q3286" i="34"/>
  <c r="P3286" i="34"/>
  <c r="O3286" i="34"/>
  <c r="R3285" i="34"/>
  <c r="Q3285" i="34"/>
  <c r="P3285" i="34"/>
  <c r="O3285" i="34"/>
  <c r="R3284" i="34"/>
  <c r="Q3284" i="34"/>
  <c r="P3284" i="34"/>
  <c r="O3284" i="34"/>
  <c r="R3283" i="34"/>
  <c r="Q3283" i="34"/>
  <c r="P3283" i="34"/>
  <c r="O3283" i="34"/>
  <c r="R3282" i="34"/>
  <c r="Q3282" i="34"/>
  <c r="P3282" i="34"/>
  <c r="O3282" i="34"/>
  <c r="R3281" i="34"/>
  <c r="Q3281" i="34"/>
  <c r="P3281" i="34"/>
  <c r="O3281" i="34"/>
  <c r="R3280" i="34"/>
  <c r="Q3280" i="34"/>
  <c r="P3280" i="34"/>
  <c r="O3280" i="34"/>
  <c r="R3279" i="34"/>
  <c r="Q3279" i="34"/>
  <c r="P3279" i="34"/>
  <c r="O3279" i="34"/>
  <c r="R3278" i="34"/>
  <c r="Q3278" i="34"/>
  <c r="P3278" i="34"/>
  <c r="O3278" i="34"/>
  <c r="R3277" i="34"/>
  <c r="Q3277" i="34"/>
  <c r="P3277" i="34"/>
  <c r="O3277" i="34"/>
  <c r="R3276" i="34"/>
  <c r="Q3276" i="34"/>
  <c r="P3276" i="34"/>
  <c r="O3276" i="34"/>
  <c r="R3275" i="34"/>
  <c r="Q3275" i="34"/>
  <c r="P3275" i="34"/>
  <c r="O3275" i="34"/>
  <c r="R3274" i="34"/>
  <c r="Q3274" i="34"/>
  <c r="P3274" i="34"/>
  <c r="O3274" i="34"/>
  <c r="R3273" i="34"/>
  <c r="Q3273" i="34"/>
  <c r="P3273" i="34"/>
  <c r="O3273" i="34"/>
  <c r="R3272" i="34"/>
  <c r="Q3272" i="34"/>
  <c r="P3272" i="34"/>
  <c r="O3272" i="34"/>
  <c r="R3271" i="34"/>
  <c r="Q3271" i="34"/>
  <c r="P3271" i="34"/>
  <c r="O3271" i="34"/>
  <c r="R3270" i="34"/>
  <c r="Q3270" i="34"/>
  <c r="P3270" i="34"/>
  <c r="O3270" i="34"/>
  <c r="R3269" i="34"/>
  <c r="Q3269" i="34"/>
  <c r="P3269" i="34"/>
  <c r="O3269" i="34"/>
  <c r="R3268" i="34"/>
  <c r="Q3268" i="34"/>
  <c r="P3268" i="34"/>
  <c r="O3268" i="34"/>
  <c r="R3267" i="34"/>
  <c r="Q3267" i="34"/>
  <c r="P3267" i="34"/>
  <c r="O3267" i="34"/>
  <c r="R3266" i="34"/>
  <c r="Q3266" i="34"/>
  <c r="P3266" i="34"/>
  <c r="O3266" i="34"/>
  <c r="R3265" i="34"/>
  <c r="Q3265" i="34"/>
  <c r="P3265" i="34"/>
  <c r="O3265" i="34"/>
  <c r="R3264" i="34"/>
  <c r="Q3264" i="34"/>
  <c r="P3264" i="34"/>
  <c r="O3264" i="34"/>
  <c r="R3263" i="34"/>
  <c r="Q3263" i="34"/>
  <c r="P3263" i="34"/>
  <c r="O3263" i="34"/>
  <c r="R3262" i="34"/>
  <c r="Q3262" i="34"/>
  <c r="P3262" i="34"/>
  <c r="O3262" i="34"/>
  <c r="R3261" i="34"/>
  <c r="Q3261" i="34"/>
  <c r="P3261" i="34"/>
  <c r="O3261" i="34"/>
  <c r="R3260" i="34"/>
  <c r="Q3260" i="34"/>
  <c r="P3260" i="34"/>
  <c r="O3260" i="34"/>
  <c r="R3259" i="34"/>
  <c r="Q3259" i="34"/>
  <c r="P3259" i="34"/>
  <c r="O3259" i="34"/>
  <c r="R3258" i="34"/>
  <c r="Q3258" i="34"/>
  <c r="P3258" i="34"/>
  <c r="O3258" i="34"/>
  <c r="R3257" i="34"/>
  <c r="Q3257" i="34"/>
  <c r="P3257" i="34"/>
  <c r="O3257" i="34"/>
  <c r="R3256" i="34"/>
  <c r="Q3256" i="34"/>
  <c r="P3256" i="34"/>
  <c r="O3256" i="34"/>
  <c r="R3255" i="34"/>
  <c r="Q3255" i="34"/>
  <c r="P3255" i="34"/>
  <c r="O3255" i="34"/>
  <c r="R3254" i="34"/>
  <c r="Q3254" i="34"/>
  <c r="P3254" i="34"/>
  <c r="O3254" i="34"/>
  <c r="R3253" i="34"/>
  <c r="Q3253" i="34"/>
  <c r="P3253" i="34"/>
  <c r="O3253" i="34"/>
  <c r="R3252" i="34"/>
  <c r="Q3252" i="34"/>
  <c r="P3252" i="34"/>
  <c r="O3252" i="34"/>
  <c r="R3251" i="34"/>
  <c r="Q3251" i="34"/>
  <c r="P3251" i="34"/>
  <c r="O3251" i="34"/>
  <c r="R3250" i="34"/>
  <c r="Q3250" i="34"/>
  <c r="P3250" i="34"/>
  <c r="O3250" i="34"/>
  <c r="R3249" i="34"/>
  <c r="Q3249" i="34"/>
  <c r="P3249" i="34"/>
  <c r="O3249" i="34"/>
  <c r="R3248" i="34"/>
  <c r="Q3248" i="34"/>
  <c r="P3248" i="34"/>
  <c r="O3248" i="34"/>
  <c r="R3247" i="34"/>
  <c r="Q3247" i="34"/>
  <c r="P3247" i="34"/>
  <c r="O3247" i="34"/>
  <c r="R3246" i="34"/>
  <c r="Q3246" i="34"/>
  <c r="P3246" i="34"/>
  <c r="O3246" i="34"/>
  <c r="R3245" i="34"/>
  <c r="Q3245" i="34"/>
  <c r="P3245" i="34"/>
  <c r="O3245" i="34"/>
  <c r="R3244" i="34"/>
  <c r="Q3244" i="34"/>
  <c r="P3244" i="34"/>
  <c r="O3244" i="34"/>
  <c r="R3243" i="34"/>
  <c r="Q3243" i="34"/>
  <c r="P3243" i="34"/>
  <c r="O3243" i="34"/>
  <c r="R3242" i="34"/>
  <c r="Q3242" i="34"/>
  <c r="P3242" i="34"/>
  <c r="O3242" i="34"/>
  <c r="R3241" i="34"/>
  <c r="Q3241" i="34"/>
  <c r="P3241" i="34"/>
  <c r="O3241" i="34"/>
  <c r="R3240" i="34"/>
  <c r="Q3240" i="34"/>
  <c r="P3240" i="34"/>
  <c r="O3240" i="34"/>
  <c r="R3239" i="34"/>
  <c r="Q3239" i="34"/>
  <c r="P3239" i="34"/>
  <c r="O3239" i="34"/>
  <c r="R3238" i="34"/>
  <c r="Q3238" i="34"/>
  <c r="P3238" i="34"/>
  <c r="O3238" i="34"/>
  <c r="R3237" i="34"/>
  <c r="Q3237" i="34"/>
  <c r="P3237" i="34"/>
  <c r="O3237" i="34"/>
  <c r="R3236" i="34"/>
  <c r="Q3236" i="34"/>
  <c r="P3236" i="34"/>
  <c r="O3236" i="34"/>
  <c r="R3235" i="34"/>
  <c r="Q3235" i="34"/>
  <c r="P3235" i="34"/>
  <c r="O3235" i="34"/>
  <c r="R3234" i="34"/>
  <c r="Q3234" i="34"/>
  <c r="P3234" i="34"/>
  <c r="O3234" i="34"/>
  <c r="R3233" i="34"/>
  <c r="Q3233" i="34"/>
  <c r="P3233" i="34"/>
  <c r="O3233" i="34"/>
  <c r="R3232" i="34"/>
  <c r="Q3232" i="34"/>
  <c r="P3232" i="34"/>
  <c r="O3232" i="34"/>
  <c r="R3231" i="34"/>
  <c r="Q3231" i="34"/>
  <c r="P3231" i="34"/>
  <c r="O3231" i="34"/>
  <c r="R3230" i="34"/>
  <c r="Q3230" i="34"/>
  <c r="P3230" i="34"/>
  <c r="O3230" i="34"/>
  <c r="R3229" i="34"/>
  <c r="Q3229" i="34"/>
  <c r="P3229" i="34"/>
  <c r="O3229" i="34"/>
  <c r="R3228" i="34"/>
  <c r="Q3228" i="34"/>
  <c r="P3228" i="34"/>
  <c r="O3228" i="34"/>
  <c r="R3227" i="34"/>
  <c r="Q3227" i="34"/>
  <c r="P3227" i="34"/>
  <c r="O3227" i="34"/>
  <c r="R3226" i="34"/>
  <c r="Q3226" i="34"/>
  <c r="P3226" i="34"/>
  <c r="O3226" i="34"/>
  <c r="R3225" i="34"/>
  <c r="Q3225" i="34"/>
  <c r="P3225" i="34"/>
  <c r="O3225" i="34"/>
  <c r="R3224" i="34"/>
  <c r="Q3224" i="34"/>
  <c r="P3224" i="34"/>
  <c r="O3224" i="34"/>
  <c r="R3223" i="34"/>
  <c r="Q3223" i="34"/>
  <c r="P3223" i="34"/>
  <c r="O3223" i="34"/>
  <c r="R3222" i="34"/>
  <c r="Q3222" i="34"/>
  <c r="P3222" i="34"/>
  <c r="O3222" i="34"/>
  <c r="R3221" i="34"/>
  <c r="Q3221" i="34"/>
  <c r="P3221" i="34"/>
  <c r="O3221" i="34"/>
  <c r="R3220" i="34"/>
  <c r="Q3220" i="34"/>
  <c r="P3220" i="34"/>
  <c r="O3220" i="34"/>
  <c r="R3219" i="34"/>
  <c r="Q3219" i="34"/>
  <c r="P3219" i="34"/>
  <c r="O3219" i="34"/>
  <c r="R3218" i="34"/>
  <c r="Q3218" i="34"/>
  <c r="P3218" i="34"/>
  <c r="O3218" i="34"/>
  <c r="R3217" i="34"/>
  <c r="Q3217" i="34"/>
  <c r="P3217" i="34"/>
  <c r="O3217" i="34"/>
  <c r="R3216" i="34"/>
  <c r="Q3216" i="34"/>
  <c r="P3216" i="34"/>
  <c r="O3216" i="34"/>
  <c r="R3215" i="34"/>
  <c r="Q3215" i="34"/>
  <c r="P3215" i="34"/>
  <c r="O3215" i="34"/>
  <c r="R3214" i="34"/>
  <c r="Q3214" i="34"/>
  <c r="P3214" i="34"/>
  <c r="O3214" i="34"/>
  <c r="R3213" i="34"/>
  <c r="Q3213" i="34"/>
  <c r="P3213" i="34"/>
  <c r="O3213" i="34"/>
  <c r="R3212" i="34"/>
  <c r="Q3212" i="34"/>
  <c r="P3212" i="34"/>
  <c r="O3212" i="34"/>
  <c r="R3211" i="34"/>
  <c r="Q3211" i="34"/>
  <c r="P3211" i="34"/>
  <c r="O3211" i="34"/>
  <c r="R3210" i="34"/>
  <c r="Q3210" i="34"/>
  <c r="P3210" i="34"/>
  <c r="O3210" i="34"/>
  <c r="R3209" i="34"/>
  <c r="Q3209" i="34"/>
  <c r="P3209" i="34"/>
  <c r="O3209" i="34"/>
  <c r="R3208" i="34"/>
  <c r="Q3208" i="34"/>
  <c r="P3208" i="34"/>
  <c r="O3208" i="34"/>
  <c r="R3207" i="34"/>
  <c r="Q3207" i="34"/>
  <c r="P3207" i="34"/>
  <c r="O3207" i="34"/>
  <c r="R3206" i="34"/>
  <c r="Q3206" i="34"/>
  <c r="P3206" i="34"/>
  <c r="O3206" i="34"/>
  <c r="R3205" i="34"/>
  <c r="Q3205" i="34"/>
  <c r="P3205" i="34"/>
  <c r="O3205" i="34"/>
  <c r="R3204" i="34"/>
  <c r="Q3204" i="34"/>
  <c r="P3204" i="34"/>
  <c r="O3204" i="34"/>
  <c r="R3203" i="34"/>
  <c r="Q3203" i="34"/>
  <c r="P3203" i="34"/>
  <c r="O3203" i="34"/>
  <c r="R3202" i="34"/>
  <c r="Q3202" i="34"/>
  <c r="P3202" i="34"/>
  <c r="O3202" i="34"/>
  <c r="R3201" i="34"/>
  <c r="Q3201" i="34"/>
  <c r="P3201" i="34"/>
  <c r="O3201" i="34"/>
  <c r="R3200" i="34"/>
  <c r="Q3200" i="34"/>
  <c r="P3200" i="34"/>
  <c r="O3200" i="34"/>
  <c r="R3199" i="34"/>
  <c r="Q3199" i="34"/>
  <c r="P3199" i="34"/>
  <c r="O3199" i="34"/>
  <c r="R3198" i="34"/>
  <c r="Q3198" i="34"/>
  <c r="P3198" i="34"/>
  <c r="O3198" i="34"/>
  <c r="R3197" i="34"/>
  <c r="Q3197" i="34"/>
  <c r="P3197" i="34"/>
  <c r="O3197" i="34"/>
  <c r="R3196" i="34"/>
  <c r="Q3196" i="34"/>
  <c r="P3196" i="34"/>
  <c r="O3196" i="34"/>
  <c r="R3195" i="34"/>
  <c r="Q3195" i="34"/>
  <c r="P3195" i="34"/>
  <c r="O3195" i="34"/>
  <c r="R3194" i="34"/>
  <c r="Q3194" i="34"/>
  <c r="P3194" i="34"/>
  <c r="O3194" i="34"/>
  <c r="R3193" i="34"/>
  <c r="Q3193" i="34"/>
  <c r="P3193" i="34"/>
  <c r="O3193" i="34"/>
  <c r="R3192" i="34"/>
  <c r="Q3192" i="34"/>
  <c r="P3192" i="34"/>
  <c r="O3192" i="34"/>
  <c r="R3191" i="34"/>
  <c r="Q3191" i="34"/>
  <c r="P3191" i="34"/>
  <c r="O3191" i="34"/>
  <c r="R3190" i="34"/>
  <c r="Q3190" i="34"/>
  <c r="P3190" i="34"/>
  <c r="O3190" i="34"/>
  <c r="R3189" i="34"/>
  <c r="Q3189" i="34"/>
  <c r="P3189" i="34"/>
  <c r="O3189" i="34"/>
  <c r="R3188" i="34"/>
  <c r="Q3188" i="34"/>
  <c r="P3188" i="34"/>
  <c r="O3188" i="34"/>
  <c r="R3187" i="34"/>
  <c r="Q3187" i="34"/>
  <c r="P3187" i="34"/>
  <c r="O3187" i="34"/>
  <c r="R3186" i="34"/>
  <c r="Q3186" i="34"/>
  <c r="P3186" i="34"/>
  <c r="O3186" i="34"/>
  <c r="R3185" i="34"/>
  <c r="Q3185" i="34"/>
  <c r="P3185" i="34"/>
  <c r="O3185" i="34"/>
  <c r="R3184" i="34"/>
  <c r="Q3184" i="34"/>
  <c r="P3184" i="34"/>
  <c r="O3184" i="34"/>
  <c r="R3183" i="34"/>
  <c r="Q3183" i="34"/>
  <c r="P3183" i="34"/>
  <c r="O3183" i="34"/>
  <c r="R3182" i="34"/>
  <c r="Q3182" i="34"/>
  <c r="P3182" i="34"/>
  <c r="O3182" i="34"/>
  <c r="R3181" i="34"/>
  <c r="Q3181" i="34"/>
  <c r="P3181" i="34"/>
  <c r="O3181" i="34"/>
  <c r="R3180" i="34"/>
  <c r="Q3180" i="34"/>
  <c r="P3180" i="34"/>
  <c r="O3180" i="34"/>
  <c r="R3179" i="34"/>
  <c r="Q3179" i="34"/>
  <c r="P3179" i="34"/>
  <c r="O3179" i="34"/>
  <c r="R3178" i="34"/>
  <c r="Q3178" i="34"/>
  <c r="P3178" i="34"/>
  <c r="O3178" i="34"/>
  <c r="R3177" i="34"/>
  <c r="Q3177" i="34"/>
  <c r="P3177" i="34"/>
  <c r="O3177" i="34"/>
  <c r="R3176" i="34"/>
  <c r="Q3176" i="34"/>
  <c r="P3176" i="34"/>
  <c r="O3176" i="34"/>
  <c r="R3175" i="34"/>
  <c r="Q3175" i="34"/>
  <c r="P3175" i="34"/>
  <c r="O3175" i="34"/>
  <c r="R3174" i="34"/>
  <c r="Q3174" i="34"/>
  <c r="P3174" i="34"/>
  <c r="O3174" i="34"/>
  <c r="R3173" i="34"/>
  <c r="Q3173" i="34"/>
  <c r="P3173" i="34"/>
  <c r="O3173" i="34"/>
  <c r="R3172" i="34"/>
  <c r="Q3172" i="34"/>
  <c r="P3172" i="34"/>
  <c r="O3172" i="34"/>
  <c r="R3171" i="34"/>
  <c r="Q3171" i="34"/>
  <c r="P3171" i="34"/>
  <c r="O3171" i="34"/>
  <c r="R3170" i="34"/>
  <c r="Q3170" i="34"/>
  <c r="P3170" i="34"/>
  <c r="O3170" i="34"/>
  <c r="R3169" i="34"/>
  <c r="Q3169" i="34"/>
  <c r="P3169" i="34"/>
  <c r="O3169" i="34"/>
  <c r="R3168" i="34"/>
  <c r="Q3168" i="34"/>
  <c r="P3168" i="34"/>
  <c r="O3168" i="34"/>
  <c r="R3167" i="34"/>
  <c r="Q3167" i="34"/>
  <c r="P3167" i="34"/>
  <c r="O3167" i="34"/>
  <c r="R3166" i="34"/>
  <c r="Q3166" i="34"/>
  <c r="P3166" i="34"/>
  <c r="O3166" i="34"/>
  <c r="R3165" i="34"/>
  <c r="Q3165" i="34"/>
  <c r="P3165" i="34"/>
  <c r="O3165" i="34"/>
  <c r="R3164" i="34"/>
  <c r="Q3164" i="34"/>
  <c r="P3164" i="34"/>
  <c r="O3164" i="34"/>
  <c r="R3163" i="34"/>
  <c r="Q3163" i="34"/>
  <c r="P3163" i="34"/>
  <c r="O3163" i="34"/>
  <c r="R3162" i="34"/>
  <c r="Q3162" i="34"/>
  <c r="P3162" i="34"/>
  <c r="O3162" i="34"/>
  <c r="R3161" i="34"/>
  <c r="Q3161" i="34"/>
  <c r="P3161" i="34"/>
  <c r="O3161" i="34"/>
  <c r="R3160" i="34"/>
  <c r="Q3160" i="34"/>
  <c r="P3160" i="34"/>
  <c r="O3160" i="34"/>
  <c r="R3159" i="34"/>
  <c r="Q3159" i="34"/>
  <c r="P3159" i="34"/>
  <c r="O3159" i="34"/>
  <c r="R3158" i="34"/>
  <c r="Q3158" i="34"/>
  <c r="P3158" i="34"/>
  <c r="O3158" i="34"/>
  <c r="R3157" i="34"/>
  <c r="Q3157" i="34"/>
  <c r="P3157" i="34"/>
  <c r="O3157" i="34"/>
  <c r="R3156" i="34"/>
  <c r="Q3156" i="34"/>
  <c r="P3156" i="34"/>
  <c r="O3156" i="34"/>
  <c r="R3155" i="34"/>
  <c r="Q3155" i="34"/>
  <c r="P3155" i="34"/>
  <c r="O3155" i="34"/>
  <c r="R3154" i="34"/>
  <c r="Q3154" i="34"/>
  <c r="P3154" i="34"/>
  <c r="O3154" i="34"/>
  <c r="R3153" i="34"/>
  <c r="Q3153" i="34"/>
  <c r="P3153" i="34"/>
  <c r="O3153" i="34"/>
  <c r="R3152" i="34"/>
  <c r="Q3152" i="34"/>
  <c r="P3152" i="34"/>
  <c r="O3152" i="34"/>
  <c r="R3151" i="34"/>
  <c r="Q3151" i="34"/>
  <c r="P3151" i="34"/>
  <c r="O3151" i="34"/>
  <c r="R3150" i="34"/>
  <c r="Q3150" i="34"/>
  <c r="P3150" i="34"/>
  <c r="O3150" i="34"/>
  <c r="R3149" i="34"/>
  <c r="Q3149" i="34"/>
  <c r="P3149" i="34"/>
  <c r="O3149" i="34"/>
  <c r="R3148" i="34"/>
  <c r="Q3148" i="34"/>
  <c r="P3148" i="34"/>
  <c r="O3148" i="34"/>
  <c r="R3147" i="34"/>
  <c r="Q3147" i="34"/>
  <c r="P3147" i="34"/>
  <c r="O3147" i="34"/>
  <c r="R3146" i="34"/>
  <c r="Q3146" i="34"/>
  <c r="P3146" i="34"/>
  <c r="O3146" i="34"/>
  <c r="R3145" i="34"/>
  <c r="Q3145" i="34"/>
  <c r="P3145" i="34"/>
  <c r="O3145" i="34"/>
  <c r="R3144" i="34"/>
  <c r="Q3144" i="34"/>
  <c r="P3144" i="34"/>
  <c r="O3144" i="34"/>
  <c r="R3143" i="34"/>
  <c r="Q3143" i="34"/>
  <c r="P3143" i="34"/>
  <c r="O3143" i="34"/>
  <c r="R3142" i="34"/>
  <c r="Q3142" i="34"/>
  <c r="P3142" i="34"/>
  <c r="O3142" i="34"/>
  <c r="R3141" i="34"/>
  <c r="Q3141" i="34"/>
  <c r="P3141" i="34"/>
  <c r="O3141" i="34"/>
  <c r="R3140" i="34"/>
  <c r="Q3140" i="34"/>
  <c r="P3140" i="34"/>
  <c r="O3140" i="34"/>
  <c r="R3139" i="34"/>
  <c r="Q3139" i="34"/>
  <c r="P3139" i="34"/>
  <c r="O3139" i="34"/>
  <c r="R3138" i="34"/>
  <c r="Q3138" i="34"/>
  <c r="P3138" i="34"/>
  <c r="O3138" i="34"/>
  <c r="R3137" i="34"/>
  <c r="Q3137" i="34"/>
  <c r="P3137" i="34"/>
  <c r="O3137" i="34"/>
  <c r="R3136" i="34"/>
  <c r="Q3136" i="34"/>
  <c r="P3136" i="34"/>
  <c r="O3136" i="34"/>
  <c r="R3135" i="34"/>
  <c r="Q3135" i="34"/>
  <c r="P3135" i="34"/>
  <c r="O3135" i="34"/>
  <c r="R3134" i="34"/>
  <c r="Q3134" i="34"/>
  <c r="P3134" i="34"/>
  <c r="O3134" i="34"/>
  <c r="R3133" i="34"/>
  <c r="Q3133" i="34"/>
  <c r="P3133" i="34"/>
  <c r="O3133" i="34"/>
  <c r="R3132" i="34"/>
  <c r="Q3132" i="34"/>
  <c r="P3132" i="34"/>
  <c r="O3132" i="34"/>
  <c r="R3131" i="34"/>
  <c r="Q3131" i="34"/>
  <c r="P3131" i="34"/>
  <c r="O3131" i="34"/>
  <c r="R3130" i="34"/>
  <c r="Q3130" i="34"/>
  <c r="P3130" i="34"/>
  <c r="O3130" i="34"/>
  <c r="R3129" i="34"/>
  <c r="Q3129" i="34"/>
  <c r="P3129" i="34"/>
  <c r="O3129" i="34"/>
  <c r="R3128" i="34"/>
  <c r="Q3128" i="34"/>
  <c r="P3128" i="34"/>
  <c r="O3128" i="34"/>
  <c r="R3127" i="34"/>
  <c r="Q3127" i="34"/>
  <c r="P3127" i="34"/>
  <c r="O3127" i="34"/>
  <c r="R3126" i="34"/>
  <c r="Q3126" i="34"/>
  <c r="P3126" i="34"/>
  <c r="O3126" i="34"/>
  <c r="R3125" i="34"/>
  <c r="Q3125" i="34"/>
  <c r="P3125" i="34"/>
  <c r="O3125" i="34"/>
  <c r="R3124" i="34"/>
  <c r="Q3124" i="34"/>
  <c r="P3124" i="34"/>
  <c r="O3124" i="34"/>
  <c r="R3123" i="34"/>
  <c r="Q3123" i="34"/>
  <c r="P3123" i="34"/>
  <c r="O3123" i="34"/>
  <c r="R3122" i="34"/>
  <c r="Q3122" i="34"/>
  <c r="P3122" i="34"/>
  <c r="O3122" i="34"/>
  <c r="R3121" i="34"/>
  <c r="Q3121" i="34"/>
  <c r="P3121" i="34"/>
  <c r="O3121" i="34"/>
  <c r="R3120" i="34"/>
  <c r="Q3120" i="34"/>
  <c r="P3120" i="34"/>
  <c r="O3120" i="34"/>
  <c r="R3119" i="34"/>
  <c r="Q3119" i="34"/>
  <c r="P3119" i="34"/>
  <c r="O3119" i="34"/>
  <c r="R3118" i="34"/>
  <c r="Q3118" i="34"/>
  <c r="P3118" i="34"/>
  <c r="O3118" i="34"/>
  <c r="R3117" i="34"/>
  <c r="Q3117" i="34"/>
  <c r="P3117" i="34"/>
  <c r="O3117" i="34"/>
  <c r="R3116" i="34"/>
  <c r="Q3116" i="34"/>
  <c r="P3116" i="34"/>
  <c r="O3116" i="34"/>
  <c r="R3115" i="34"/>
  <c r="Q3115" i="34"/>
  <c r="P3115" i="34"/>
  <c r="O3115" i="34"/>
  <c r="R3114" i="34"/>
  <c r="Q3114" i="34"/>
  <c r="P3114" i="34"/>
  <c r="O3114" i="34"/>
  <c r="R3113" i="34"/>
  <c r="Q3113" i="34"/>
  <c r="P3113" i="34"/>
  <c r="O3113" i="34"/>
  <c r="R3112" i="34"/>
  <c r="Q3112" i="34"/>
  <c r="P3112" i="34"/>
  <c r="O3112" i="34"/>
  <c r="R3111" i="34"/>
  <c r="Q3111" i="34"/>
  <c r="P3111" i="34"/>
  <c r="O3111" i="34"/>
  <c r="R3110" i="34"/>
  <c r="Q3110" i="34"/>
  <c r="P3110" i="34"/>
  <c r="O3110" i="34"/>
  <c r="R3109" i="34"/>
  <c r="Q3109" i="34"/>
  <c r="P3109" i="34"/>
  <c r="O3109" i="34"/>
  <c r="R3108" i="34"/>
  <c r="Q3108" i="34"/>
  <c r="P3108" i="34"/>
  <c r="O3108" i="34"/>
  <c r="R3107" i="34"/>
  <c r="Q3107" i="34"/>
  <c r="P3107" i="34"/>
  <c r="O3107" i="34"/>
  <c r="R3106" i="34"/>
  <c r="Q3106" i="34"/>
  <c r="P3106" i="34"/>
  <c r="O3106" i="34"/>
  <c r="R3105" i="34"/>
  <c r="Q3105" i="34"/>
  <c r="P3105" i="34"/>
  <c r="O3105" i="34"/>
  <c r="R3104" i="34"/>
  <c r="Q3104" i="34"/>
  <c r="P3104" i="34"/>
  <c r="O3104" i="34"/>
  <c r="R3103" i="34"/>
  <c r="Q3103" i="34"/>
  <c r="P3103" i="34"/>
  <c r="O3103" i="34"/>
  <c r="R3102" i="34"/>
  <c r="Q3102" i="34"/>
  <c r="P3102" i="34"/>
  <c r="O3102" i="34"/>
  <c r="R3101" i="34"/>
  <c r="Q3101" i="34"/>
  <c r="P3101" i="34"/>
  <c r="O3101" i="34"/>
  <c r="R3100" i="34"/>
  <c r="Q3100" i="34"/>
  <c r="P3100" i="34"/>
  <c r="O3100" i="34"/>
  <c r="R3099" i="34"/>
  <c r="Q3099" i="34"/>
  <c r="P3099" i="34"/>
  <c r="O3099" i="34"/>
  <c r="R3098" i="34"/>
  <c r="Q3098" i="34"/>
  <c r="P3098" i="34"/>
  <c r="O3098" i="34"/>
  <c r="R3097" i="34"/>
  <c r="Q3097" i="34"/>
  <c r="P3097" i="34"/>
  <c r="O3097" i="34"/>
  <c r="R3096" i="34"/>
  <c r="Q3096" i="34"/>
  <c r="P3096" i="34"/>
  <c r="O3096" i="34"/>
  <c r="R3095" i="34"/>
  <c r="Q3095" i="34"/>
  <c r="P3095" i="34"/>
  <c r="O3095" i="34"/>
  <c r="R3094" i="34"/>
  <c r="Q3094" i="34"/>
  <c r="P3094" i="34"/>
  <c r="O3094" i="34"/>
  <c r="R3093" i="34"/>
  <c r="Q3093" i="34"/>
  <c r="P3093" i="34"/>
  <c r="O3093" i="34"/>
  <c r="R3092" i="34"/>
  <c r="Q3092" i="34"/>
  <c r="P3092" i="34"/>
  <c r="O3092" i="34"/>
  <c r="R3091" i="34"/>
  <c r="Q3091" i="34"/>
  <c r="P3091" i="34"/>
  <c r="O3091" i="34"/>
  <c r="R3090" i="34"/>
  <c r="Q3090" i="34"/>
  <c r="P3090" i="34"/>
  <c r="O3090" i="34"/>
  <c r="R3089" i="34"/>
  <c r="Q3089" i="34"/>
  <c r="P3089" i="34"/>
  <c r="O3089" i="34"/>
  <c r="R3088" i="34"/>
  <c r="Q3088" i="34"/>
  <c r="P3088" i="34"/>
  <c r="O3088" i="34"/>
  <c r="R3087" i="34"/>
  <c r="Q3087" i="34"/>
  <c r="P3087" i="34"/>
  <c r="O3087" i="34"/>
  <c r="R3086" i="34"/>
  <c r="Q3086" i="34"/>
  <c r="P3086" i="34"/>
  <c r="O3086" i="34"/>
  <c r="R3085" i="34"/>
  <c r="Q3085" i="34"/>
  <c r="P3085" i="34"/>
  <c r="O3085" i="34"/>
  <c r="R3084" i="34"/>
  <c r="Q3084" i="34"/>
  <c r="P3084" i="34"/>
  <c r="O3084" i="34"/>
  <c r="R3083" i="34"/>
  <c r="Q3083" i="34"/>
  <c r="P3083" i="34"/>
  <c r="O3083" i="34"/>
  <c r="R3082" i="34"/>
  <c r="Q3082" i="34"/>
  <c r="P3082" i="34"/>
  <c r="O3082" i="34"/>
  <c r="R3081" i="34"/>
  <c r="Q3081" i="34"/>
  <c r="P3081" i="34"/>
  <c r="O3081" i="34"/>
  <c r="R3080" i="34"/>
  <c r="Q3080" i="34"/>
  <c r="P3080" i="34"/>
  <c r="O3080" i="34"/>
  <c r="R3079" i="34"/>
  <c r="Q3079" i="34"/>
  <c r="P3079" i="34"/>
  <c r="O3079" i="34"/>
  <c r="R3078" i="34"/>
  <c r="Q3078" i="34"/>
  <c r="P3078" i="34"/>
  <c r="O3078" i="34"/>
  <c r="R3077" i="34"/>
  <c r="Q3077" i="34"/>
  <c r="P3077" i="34"/>
  <c r="O3077" i="34"/>
  <c r="R3076" i="34"/>
  <c r="Q3076" i="34"/>
  <c r="P3076" i="34"/>
  <c r="O3076" i="34"/>
  <c r="R3075" i="34"/>
  <c r="Q3075" i="34"/>
  <c r="P3075" i="34"/>
  <c r="O3075" i="34"/>
  <c r="R3074" i="34"/>
  <c r="Q3074" i="34"/>
  <c r="P3074" i="34"/>
  <c r="O3074" i="34"/>
  <c r="R3073" i="34"/>
  <c r="Q3073" i="34"/>
  <c r="P3073" i="34"/>
  <c r="O3073" i="34"/>
  <c r="R3072" i="34"/>
  <c r="Q3072" i="34"/>
  <c r="P3072" i="34"/>
  <c r="O3072" i="34"/>
  <c r="R3071" i="34"/>
  <c r="Q3071" i="34"/>
  <c r="P3071" i="34"/>
  <c r="O3071" i="34"/>
  <c r="R3070" i="34"/>
  <c r="Q3070" i="34"/>
  <c r="P3070" i="34"/>
  <c r="O3070" i="34"/>
  <c r="R3069" i="34"/>
  <c r="Q3069" i="34"/>
  <c r="P3069" i="34"/>
  <c r="O3069" i="34"/>
  <c r="R3068" i="34"/>
  <c r="Q3068" i="34"/>
  <c r="P3068" i="34"/>
  <c r="O3068" i="34"/>
  <c r="R3067" i="34"/>
  <c r="Q3067" i="34"/>
  <c r="P3067" i="34"/>
  <c r="O3067" i="34"/>
  <c r="R3066" i="34"/>
  <c r="Q3066" i="34"/>
  <c r="P3066" i="34"/>
  <c r="O3066" i="34"/>
  <c r="R3065" i="34"/>
  <c r="Q3065" i="34"/>
  <c r="P3065" i="34"/>
  <c r="O3065" i="34"/>
  <c r="R3064" i="34"/>
  <c r="Q3064" i="34"/>
  <c r="P3064" i="34"/>
  <c r="O3064" i="34"/>
  <c r="R3063" i="34"/>
  <c r="Q3063" i="34"/>
  <c r="P3063" i="34"/>
  <c r="O3063" i="34"/>
  <c r="R3062" i="34"/>
  <c r="Q3062" i="34"/>
  <c r="P3062" i="34"/>
  <c r="O3062" i="34"/>
  <c r="R3061" i="34"/>
  <c r="Q3061" i="34"/>
  <c r="P3061" i="34"/>
  <c r="O3061" i="34"/>
  <c r="R3060" i="34"/>
  <c r="Q3060" i="34"/>
  <c r="P3060" i="34"/>
  <c r="O3060" i="34"/>
  <c r="R3059" i="34"/>
  <c r="Q3059" i="34"/>
  <c r="P3059" i="34"/>
  <c r="O3059" i="34"/>
  <c r="R3058" i="34"/>
  <c r="Q3058" i="34"/>
  <c r="P3058" i="34"/>
  <c r="O3058" i="34"/>
  <c r="R3057" i="34"/>
  <c r="Q3057" i="34"/>
  <c r="P3057" i="34"/>
  <c r="O3057" i="34"/>
  <c r="R3056" i="34"/>
  <c r="Q3056" i="34"/>
  <c r="P3056" i="34"/>
  <c r="O3056" i="34"/>
  <c r="R3055" i="34"/>
  <c r="Q3055" i="34"/>
  <c r="P3055" i="34"/>
  <c r="O3055" i="34"/>
  <c r="R3054" i="34"/>
  <c r="Q3054" i="34"/>
  <c r="P3054" i="34"/>
  <c r="O3054" i="34"/>
  <c r="R3053" i="34"/>
  <c r="Q3053" i="34"/>
  <c r="P3053" i="34"/>
  <c r="O3053" i="34"/>
  <c r="R3052" i="34"/>
  <c r="Q3052" i="34"/>
  <c r="P3052" i="34"/>
  <c r="O3052" i="34"/>
  <c r="R3051" i="34"/>
  <c r="Q3051" i="34"/>
  <c r="P3051" i="34"/>
  <c r="O3051" i="34"/>
  <c r="R3050" i="34"/>
  <c r="Q3050" i="34"/>
  <c r="P3050" i="34"/>
  <c r="O3050" i="34"/>
  <c r="R3049" i="34"/>
  <c r="Q3049" i="34"/>
  <c r="P3049" i="34"/>
  <c r="O3049" i="34"/>
  <c r="R3048" i="34"/>
  <c r="Q3048" i="34"/>
  <c r="P3048" i="34"/>
  <c r="O3048" i="34"/>
  <c r="R3047" i="34"/>
  <c r="Q3047" i="34"/>
  <c r="P3047" i="34"/>
  <c r="O3047" i="34"/>
  <c r="R3046" i="34"/>
  <c r="Q3046" i="34"/>
  <c r="P3046" i="34"/>
  <c r="O3046" i="34"/>
  <c r="R3045" i="34"/>
  <c r="Q3045" i="34"/>
  <c r="P3045" i="34"/>
  <c r="O3045" i="34"/>
  <c r="R3044" i="34"/>
  <c r="Q3044" i="34"/>
  <c r="P3044" i="34"/>
  <c r="O3044" i="34"/>
  <c r="R3043" i="34"/>
  <c r="Q3043" i="34"/>
  <c r="P3043" i="34"/>
  <c r="O3043" i="34"/>
  <c r="R3042" i="34"/>
  <c r="Q3042" i="34"/>
  <c r="P3042" i="34"/>
  <c r="O3042" i="34"/>
  <c r="R3041" i="34"/>
  <c r="Q3041" i="34"/>
  <c r="P3041" i="34"/>
  <c r="O3041" i="34"/>
  <c r="R3040" i="34"/>
  <c r="Q3040" i="34"/>
  <c r="P3040" i="34"/>
  <c r="O3040" i="34"/>
  <c r="R3039" i="34"/>
  <c r="Q3039" i="34"/>
  <c r="P3039" i="34"/>
  <c r="O3039" i="34"/>
  <c r="R3038" i="34"/>
  <c r="Q3038" i="34"/>
  <c r="P3038" i="34"/>
  <c r="O3038" i="34"/>
  <c r="R3037" i="34"/>
  <c r="Q3037" i="34"/>
  <c r="P3037" i="34"/>
  <c r="O3037" i="34"/>
  <c r="R3036" i="34"/>
  <c r="Q3036" i="34"/>
  <c r="P3036" i="34"/>
  <c r="O3036" i="34"/>
  <c r="R3035" i="34"/>
  <c r="Q3035" i="34"/>
  <c r="P3035" i="34"/>
  <c r="O3035" i="34"/>
  <c r="R3034" i="34"/>
  <c r="Q3034" i="34"/>
  <c r="P3034" i="34"/>
  <c r="O3034" i="34"/>
  <c r="R3033" i="34"/>
  <c r="Q3033" i="34"/>
  <c r="P3033" i="34"/>
  <c r="O3033" i="34"/>
  <c r="R3032" i="34"/>
  <c r="Q3032" i="34"/>
  <c r="P3032" i="34"/>
  <c r="O3032" i="34"/>
  <c r="R3031" i="34"/>
  <c r="Q3031" i="34"/>
  <c r="P3031" i="34"/>
  <c r="O3031" i="34"/>
  <c r="R3030" i="34"/>
  <c r="Q3030" i="34"/>
  <c r="P3030" i="34"/>
  <c r="O3030" i="34"/>
  <c r="R3029" i="34"/>
  <c r="Q3029" i="34"/>
  <c r="P3029" i="34"/>
  <c r="O3029" i="34"/>
  <c r="R3028" i="34"/>
  <c r="Q3028" i="34"/>
  <c r="P3028" i="34"/>
  <c r="O3028" i="34"/>
  <c r="R3027" i="34"/>
  <c r="Q3027" i="34"/>
  <c r="P3027" i="34"/>
  <c r="O3027" i="34"/>
  <c r="R3026" i="34"/>
  <c r="Q3026" i="34"/>
  <c r="P3026" i="34"/>
  <c r="O3026" i="34"/>
  <c r="R3025" i="34"/>
  <c r="Q3025" i="34"/>
  <c r="P3025" i="34"/>
  <c r="O3025" i="34"/>
  <c r="R3024" i="34"/>
  <c r="Q3024" i="34"/>
  <c r="P3024" i="34"/>
  <c r="O3024" i="34"/>
  <c r="R3023" i="34"/>
  <c r="Q3023" i="34"/>
  <c r="P3023" i="34"/>
  <c r="O3023" i="34"/>
  <c r="R3022" i="34"/>
  <c r="Q3022" i="34"/>
  <c r="P3022" i="34"/>
  <c r="O3022" i="34"/>
  <c r="R3021" i="34"/>
  <c r="Q3021" i="34"/>
  <c r="P3021" i="34"/>
  <c r="O3021" i="34"/>
  <c r="R3020" i="34"/>
  <c r="Q3020" i="34"/>
  <c r="P3020" i="34"/>
  <c r="O3020" i="34"/>
  <c r="R3019" i="34"/>
  <c r="Q3019" i="34"/>
  <c r="P3019" i="34"/>
  <c r="O3019" i="34"/>
  <c r="R3018" i="34"/>
  <c r="Q3018" i="34"/>
  <c r="P3018" i="34"/>
  <c r="O3018" i="34"/>
  <c r="R3017" i="34"/>
  <c r="Q3017" i="34"/>
  <c r="P3017" i="34"/>
  <c r="O3017" i="34"/>
  <c r="R3016" i="34"/>
  <c r="Q3016" i="34"/>
  <c r="P3016" i="34"/>
  <c r="O3016" i="34"/>
  <c r="R3015" i="34"/>
  <c r="Q3015" i="34"/>
  <c r="P3015" i="34"/>
  <c r="O3015" i="34"/>
  <c r="R3014" i="34"/>
  <c r="Q3014" i="34"/>
  <c r="P3014" i="34"/>
  <c r="O3014" i="34"/>
  <c r="R3013" i="34"/>
  <c r="Q3013" i="34"/>
  <c r="P3013" i="34"/>
  <c r="O3013" i="34"/>
  <c r="R3012" i="34"/>
  <c r="Q3012" i="34"/>
  <c r="P3012" i="34"/>
  <c r="O3012" i="34"/>
  <c r="R3011" i="34"/>
  <c r="Q3011" i="34"/>
  <c r="P3011" i="34"/>
  <c r="O3011" i="34"/>
  <c r="R3010" i="34"/>
  <c r="Q3010" i="34"/>
  <c r="P3010" i="34"/>
  <c r="O3010" i="34"/>
  <c r="R3009" i="34"/>
  <c r="Q3009" i="34"/>
  <c r="P3009" i="34"/>
  <c r="O3009" i="34"/>
  <c r="R3008" i="34"/>
  <c r="Q3008" i="34"/>
  <c r="P3008" i="34"/>
  <c r="O3008" i="34"/>
  <c r="R3007" i="34"/>
  <c r="Q3007" i="34"/>
  <c r="P3007" i="34"/>
  <c r="O3007" i="34"/>
  <c r="R3006" i="34"/>
  <c r="Q3006" i="34"/>
  <c r="P3006" i="34"/>
  <c r="O3006" i="34"/>
  <c r="R3005" i="34"/>
  <c r="Q3005" i="34"/>
  <c r="P3005" i="34"/>
  <c r="O3005" i="34"/>
  <c r="R3004" i="34"/>
  <c r="Q3004" i="34"/>
  <c r="P3004" i="34"/>
  <c r="O3004" i="34"/>
  <c r="R3003" i="34"/>
  <c r="Q3003" i="34"/>
  <c r="P3003" i="34"/>
  <c r="O3003" i="34"/>
  <c r="R3002" i="34"/>
  <c r="Q3002" i="34"/>
  <c r="P3002" i="34"/>
  <c r="O3002" i="34"/>
  <c r="R3001" i="34"/>
  <c r="Q3001" i="34"/>
  <c r="P3001" i="34"/>
  <c r="O3001" i="34"/>
  <c r="R3000" i="34"/>
  <c r="Q3000" i="34"/>
  <c r="P3000" i="34"/>
  <c r="O3000" i="34"/>
  <c r="R2999" i="34"/>
  <c r="Q2999" i="34"/>
  <c r="P2999" i="34"/>
  <c r="O2999" i="34"/>
  <c r="R2998" i="34"/>
  <c r="Q2998" i="34"/>
  <c r="P2998" i="34"/>
  <c r="O2998" i="34"/>
  <c r="R2997" i="34"/>
  <c r="Q2997" i="34"/>
  <c r="P2997" i="34"/>
  <c r="O2997" i="34"/>
  <c r="R2996" i="34"/>
  <c r="Q2996" i="34"/>
  <c r="P2996" i="34"/>
  <c r="O2996" i="34"/>
  <c r="R2995" i="34"/>
  <c r="Q2995" i="34"/>
  <c r="P2995" i="34"/>
  <c r="O2995" i="34"/>
  <c r="R2994" i="34"/>
  <c r="Q2994" i="34"/>
  <c r="P2994" i="34"/>
  <c r="O2994" i="34"/>
  <c r="R2993" i="34"/>
  <c r="Q2993" i="34"/>
  <c r="P2993" i="34"/>
  <c r="O2993" i="34"/>
  <c r="R2992" i="34"/>
  <c r="Q2992" i="34"/>
  <c r="P2992" i="34"/>
  <c r="O2992" i="34"/>
  <c r="R2991" i="34"/>
  <c r="Q2991" i="34"/>
  <c r="P2991" i="34"/>
  <c r="O2991" i="34"/>
  <c r="R2990" i="34"/>
  <c r="Q2990" i="34"/>
  <c r="P2990" i="34"/>
  <c r="O2990" i="34"/>
  <c r="R2989" i="34"/>
  <c r="Q2989" i="34"/>
  <c r="P2989" i="34"/>
  <c r="O2989" i="34"/>
  <c r="R2988" i="34"/>
  <c r="Q2988" i="34"/>
  <c r="P2988" i="34"/>
  <c r="O2988" i="34"/>
  <c r="R2987" i="34"/>
  <c r="Q2987" i="34"/>
  <c r="P2987" i="34"/>
  <c r="O2987" i="34"/>
  <c r="R2986" i="34"/>
  <c r="Q2986" i="34"/>
  <c r="P2986" i="34"/>
  <c r="O2986" i="34"/>
  <c r="R2985" i="34"/>
  <c r="Q2985" i="34"/>
  <c r="P2985" i="34"/>
  <c r="O2985" i="34"/>
  <c r="R2984" i="34"/>
  <c r="Q2984" i="34"/>
  <c r="P2984" i="34"/>
  <c r="O2984" i="34"/>
  <c r="R2983" i="34"/>
  <c r="Q2983" i="34"/>
  <c r="P2983" i="34"/>
  <c r="O2983" i="34"/>
  <c r="R2982" i="34"/>
  <c r="Q2982" i="34"/>
  <c r="P2982" i="34"/>
  <c r="O2982" i="34"/>
  <c r="R2981" i="34"/>
  <c r="Q2981" i="34"/>
  <c r="P2981" i="34"/>
  <c r="O2981" i="34"/>
  <c r="R2980" i="34"/>
  <c r="Q2980" i="34"/>
  <c r="P2980" i="34"/>
  <c r="O2980" i="34"/>
  <c r="R2979" i="34"/>
  <c r="Q2979" i="34"/>
  <c r="P2979" i="34"/>
  <c r="O2979" i="34"/>
  <c r="R2978" i="34"/>
  <c r="Q2978" i="34"/>
  <c r="P2978" i="34"/>
  <c r="O2978" i="34"/>
  <c r="R2977" i="34"/>
  <c r="Q2977" i="34"/>
  <c r="P2977" i="34"/>
  <c r="O2977" i="34"/>
  <c r="R2976" i="34"/>
  <c r="Q2976" i="34"/>
  <c r="P2976" i="34"/>
  <c r="O2976" i="34"/>
  <c r="R2975" i="34"/>
  <c r="Q2975" i="34"/>
  <c r="P2975" i="34"/>
  <c r="O2975" i="34"/>
  <c r="R2974" i="34"/>
  <c r="Q2974" i="34"/>
  <c r="P2974" i="34"/>
  <c r="O2974" i="34"/>
  <c r="R2973" i="34"/>
  <c r="Q2973" i="34"/>
  <c r="P2973" i="34"/>
  <c r="O2973" i="34"/>
  <c r="R2972" i="34"/>
  <c r="Q2972" i="34"/>
  <c r="P2972" i="34"/>
  <c r="O2972" i="34"/>
  <c r="R2971" i="34"/>
  <c r="Q2971" i="34"/>
  <c r="P2971" i="34"/>
  <c r="O2971" i="34"/>
  <c r="R2970" i="34"/>
  <c r="Q2970" i="34"/>
  <c r="P2970" i="34"/>
  <c r="O2970" i="34"/>
  <c r="R2969" i="34"/>
  <c r="Q2969" i="34"/>
  <c r="P2969" i="34"/>
  <c r="O2969" i="34"/>
  <c r="R2968" i="34"/>
  <c r="Q2968" i="34"/>
  <c r="P2968" i="34"/>
  <c r="O2968" i="34"/>
  <c r="R2967" i="34"/>
  <c r="Q2967" i="34"/>
  <c r="P2967" i="34"/>
  <c r="O2967" i="34"/>
  <c r="R2966" i="34"/>
  <c r="Q2966" i="34"/>
  <c r="P2966" i="34"/>
  <c r="O2966" i="34"/>
  <c r="R2965" i="34"/>
  <c r="Q2965" i="34"/>
  <c r="P2965" i="34"/>
  <c r="O2965" i="34"/>
  <c r="R2964" i="34"/>
  <c r="Q2964" i="34"/>
  <c r="P2964" i="34"/>
  <c r="O2964" i="34"/>
  <c r="R2963" i="34"/>
  <c r="Q2963" i="34"/>
  <c r="P2963" i="34"/>
  <c r="O2963" i="34"/>
  <c r="R2962" i="34"/>
  <c r="Q2962" i="34"/>
  <c r="P2962" i="34"/>
  <c r="O2962" i="34"/>
  <c r="R2961" i="34"/>
  <c r="Q2961" i="34"/>
  <c r="P2961" i="34"/>
  <c r="O2961" i="34"/>
  <c r="R2960" i="34"/>
  <c r="Q2960" i="34"/>
  <c r="P2960" i="34"/>
  <c r="O2960" i="34"/>
  <c r="R2959" i="34"/>
  <c r="Q2959" i="34"/>
  <c r="P2959" i="34"/>
  <c r="O2959" i="34"/>
  <c r="R2958" i="34"/>
  <c r="Q2958" i="34"/>
  <c r="P2958" i="34"/>
  <c r="O2958" i="34"/>
  <c r="R2957" i="34"/>
  <c r="Q2957" i="34"/>
  <c r="P2957" i="34"/>
  <c r="O2957" i="34"/>
  <c r="R2956" i="34"/>
  <c r="Q2956" i="34"/>
  <c r="P2956" i="34"/>
  <c r="O2956" i="34"/>
  <c r="R2955" i="34"/>
  <c r="Q2955" i="34"/>
  <c r="P2955" i="34"/>
  <c r="O2955" i="34"/>
  <c r="R2954" i="34"/>
  <c r="Q2954" i="34"/>
  <c r="P2954" i="34"/>
  <c r="O2954" i="34"/>
  <c r="R2953" i="34"/>
  <c r="Q2953" i="34"/>
  <c r="P2953" i="34"/>
  <c r="O2953" i="34"/>
  <c r="R2952" i="34"/>
  <c r="Q2952" i="34"/>
  <c r="P2952" i="34"/>
  <c r="O2952" i="34"/>
  <c r="R2951" i="34"/>
  <c r="Q2951" i="34"/>
  <c r="P2951" i="34"/>
  <c r="O2951" i="34"/>
  <c r="R2950" i="34"/>
  <c r="Q2950" i="34"/>
  <c r="P2950" i="34"/>
  <c r="O2950" i="34"/>
  <c r="R2949" i="34"/>
  <c r="Q2949" i="34"/>
  <c r="P2949" i="34"/>
  <c r="O2949" i="34"/>
  <c r="R2948" i="34"/>
  <c r="Q2948" i="34"/>
  <c r="P2948" i="34"/>
  <c r="O2948" i="34"/>
  <c r="R2947" i="34"/>
  <c r="Q2947" i="34"/>
  <c r="P2947" i="34"/>
  <c r="O2947" i="34"/>
  <c r="R2946" i="34"/>
  <c r="Q2946" i="34"/>
  <c r="P2946" i="34"/>
  <c r="O2946" i="34"/>
  <c r="R2945" i="34"/>
  <c r="Q2945" i="34"/>
  <c r="P2945" i="34"/>
  <c r="O2945" i="34"/>
  <c r="R2944" i="34"/>
  <c r="Q2944" i="34"/>
  <c r="P2944" i="34"/>
  <c r="O2944" i="34"/>
  <c r="R2943" i="34"/>
  <c r="Q2943" i="34"/>
  <c r="P2943" i="34"/>
  <c r="O2943" i="34"/>
  <c r="R2942" i="34"/>
  <c r="Q2942" i="34"/>
  <c r="P2942" i="34"/>
  <c r="O2942" i="34"/>
  <c r="R2941" i="34"/>
  <c r="Q2941" i="34"/>
  <c r="P2941" i="34"/>
  <c r="O2941" i="34"/>
  <c r="R2940" i="34"/>
  <c r="Q2940" i="34"/>
  <c r="P2940" i="34"/>
  <c r="O2940" i="34"/>
  <c r="R2939" i="34"/>
  <c r="Q2939" i="34"/>
  <c r="P2939" i="34"/>
  <c r="O2939" i="34"/>
  <c r="R2938" i="34"/>
  <c r="Q2938" i="34"/>
  <c r="P2938" i="34"/>
  <c r="O2938" i="34"/>
  <c r="R2937" i="34"/>
  <c r="Q2937" i="34"/>
  <c r="P2937" i="34"/>
  <c r="O2937" i="34"/>
  <c r="R2936" i="34"/>
  <c r="Q2936" i="34"/>
  <c r="P2936" i="34"/>
  <c r="O2936" i="34"/>
  <c r="R2935" i="34"/>
  <c r="Q2935" i="34"/>
  <c r="P2935" i="34"/>
  <c r="O2935" i="34"/>
  <c r="R2934" i="34"/>
  <c r="Q2934" i="34"/>
  <c r="P2934" i="34"/>
  <c r="O2934" i="34"/>
  <c r="R2933" i="34"/>
  <c r="Q2933" i="34"/>
  <c r="P2933" i="34"/>
  <c r="O2933" i="34"/>
  <c r="R2932" i="34"/>
  <c r="Q2932" i="34"/>
  <c r="P2932" i="34"/>
  <c r="O2932" i="34"/>
  <c r="R2931" i="34"/>
  <c r="Q2931" i="34"/>
  <c r="P2931" i="34"/>
  <c r="O2931" i="34"/>
  <c r="R2930" i="34"/>
  <c r="Q2930" i="34"/>
  <c r="P2930" i="34"/>
  <c r="O2930" i="34"/>
  <c r="R2929" i="34"/>
  <c r="Q2929" i="34"/>
  <c r="P2929" i="34"/>
  <c r="O2929" i="34"/>
  <c r="R2928" i="34"/>
  <c r="Q2928" i="34"/>
  <c r="P2928" i="34"/>
  <c r="O2928" i="34"/>
  <c r="R2927" i="34"/>
  <c r="Q2927" i="34"/>
  <c r="P2927" i="34"/>
  <c r="O2927" i="34"/>
  <c r="R2926" i="34"/>
  <c r="Q2926" i="34"/>
  <c r="P2926" i="34"/>
  <c r="O2926" i="34"/>
  <c r="R2925" i="34"/>
  <c r="Q2925" i="34"/>
  <c r="P2925" i="34"/>
  <c r="O2925" i="34"/>
  <c r="R2924" i="34"/>
  <c r="Q2924" i="34"/>
  <c r="P2924" i="34"/>
  <c r="O2924" i="34"/>
  <c r="R2923" i="34"/>
  <c r="Q2923" i="34"/>
  <c r="P2923" i="34"/>
  <c r="O2923" i="34"/>
  <c r="R2922" i="34"/>
  <c r="Q2922" i="34"/>
  <c r="P2922" i="34"/>
  <c r="O2922" i="34"/>
  <c r="R2921" i="34"/>
  <c r="Q2921" i="34"/>
  <c r="P2921" i="34"/>
  <c r="O2921" i="34"/>
  <c r="R2920" i="34"/>
  <c r="Q2920" i="34"/>
  <c r="P2920" i="34"/>
  <c r="O2920" i="34"/>
  <c r="R2919" i="34"/>
  <c r="Q2919" i="34"/>
  <c r="P2919" i="34"/>
  <c r="O2919" i="34"/>
  <c r="R2918" i="34"/>
  <c r="Q2918" i="34"/>
  <c r="P2918" i="34"/>
  <c r="O2918" i="34"/>
  <c r="R2917" i="34"/>
  <c r="Q2917" i="34"/>
  <c r="P2917" i="34"/>
  <c r="O2917" i="34"/>
  <c r="R2916" i="34"/>
  <c r="Q2916" i="34"/>
  <c r="P2916" i="34"/>
  <c r="O2916" i="34"/>
  <c r="R2915" i="34"/>
  <c r="Q2915" i="34"/>
  <c r="P2915" i="34"/>
  <c r="O2915" i="34"/>
  <c r="R2914" i="34"/>
  <c r="Q2914" i="34"/>
  <c r="P2914" i="34"/>
  <c r="O2914" i="34"/>
  <c r="R2913" i="34"/>
  <c r="Q2913" i="34"/>
  <c r="P2913" i="34"/>
  <c r="O2913" i="34"/>
  <c r="R2912" i="34"/>
  <c r="Q2912" i="34"/>
  <c r="P2912" i="34"/>
  <c r="O2912" i="34"/>
  <c r="R2911" i="34"/>
  <c r="Q2911" i="34"/>
  <c r="P2911" i="34"/>
  <c r="O2911" i="34"/>
  <c r="R2910" i="34"/>
  <c r="Q2910" i="34"/>
  <c r="P2910" i="34"/>
  <c r="O2910" i="34"/>
  <c r="R2909" i="34"/>
  <c r="Q2909" i="34"/>
  <c r="P2909" i="34"/>
  <c r="O2909" i="34"/>
  <c r="R2908" i="34"/>
  <c r="Q2908" i="34"/>
  <c r="P2908" i="34"/>
  <c r="O2908" i="34"/>
  <c r="R2907" i="34"/>
  <c r="Q2907" i="34"/>
  <c r="P2907" i="34"/>
  <c r="O2907" i="34"/>
  <c r="R2906" i="34"/>
  <c r="Q2906" i="34"/>
  <c r="P2906" i="34"/>
  <c r="O2906" i="34"/>
  <c r="R2905" i="34"/>
  <c r="Q2905" i="34"/>
  <c r="P2905" i="34"/>
  <c r="O2905" i="34"/>
  <c r="R2904" i="34"/>
  <c r="Q2904" i="34"/>
  <c r="P2904" i="34"/>
  <c r="O2904" i="34"/>
  <c r="R2903" i="34"/>
  <c r="Q2903" i="34"/>
  <c r="P2903" i="34"/>
  <c r="O2903" i="34"/>
  <c r="R2902" i="34"/>
  <c r="Q2902" i="34"/>
  <c r="P2902" i="34"/>
  <c r="O2902" i="34"/>
  <c r="R2901" i="34"/>
  <c r="Q2901" i="34"/>
  <c r="P2901" i="34"/>
  <c r="O2901" i="34"/>
  <c r="R2900" i="34"/>
  <c r="Q2900" i="34"/>
  <c r="P2900" i="34"/>
  <c r="O2900" i="34"/>
  <c r="R2899" i="34"/>
  <c r="Q2899" i="34"/>
  <c r="P2899" i="34"/>
  <c r="O2899" i="34"/>
  <c r="R2898" i="34"/>
  <c r="Q2898" i="34"/>
  <c r="P2898" i="34"/>
  <c r="O2898" i="34"/>
  <c r="R2897" i="34"/>
  <c r="Q2897" i="34"/>
  <c r="P2897" i="34"/>
  <c r="O2897" i="34"/>
  <c r="R2896" i="34"/>
  <c r="Q2896" i="34"/>
  <c r="P2896" i="34"/>
  <c r="O2896" i="34"/>
  <c r="R2895" i="34"/>
  <c r="Q2895" i="34"/>
  <c r="P2895" i="34"/>
  <c r="O2895" i="34"/>
  <c r="R2894" i="34"/>
  <c r="Q2894" i="34"/>
  <c r="P2894" i="34"/>
  <c r="O2894" i="34"/>
  <c r="R2893" i="34"/>
  <c r="Q2893" i="34"/>
  <c r="P2893" i="34"/>
  <c r="O2893" i="34"/>
  <c r="R2892" i="34"/>
  <c r="Q2892" i="34"/>
  <c r="P2892" i="34"/>
  <c r="O2892" i="34"/>
  <c r="R2891" i="34"/>
  <c r="Q2891" i="34"/>
  <c r="P2891" i="34"/>
  <c r="O2891" i="34"/>
  <c r="R2890" i="34"/>
  <c r="Q2890" i="34"/>
  <c r="P2890" i="34"/>
  <c r="O2890" i="34"/>
  <c r="R2889" i="34"/>
  <c r="Q2889" i="34"/>
  <c r="P2889" i="34"/>
  <c r="O2889" i="34"/>
  <c r="R2888" i="34"/>
  <c r="Q2888" i="34"/>
  <c r="P2888" i="34"/>
  <c r="O2888" i="34"/>
  <c r="R2887" i="34"/>
  <c r="Q2887" i="34"/>
  <c r="P2887" i="34"/>
  <c r="O2887" i="34"/>
  <c r="R2886" i="34"/>
  <c r="Q2886" i="34"/>
  <c r="P2886" i="34"/>
  <c r="O2886" i="34"/>
  <c r="R2885" i="34"/>
  <c r="Q2885" i="34"/>
  <c r="P2885" i="34"/>
  <c r="O2885" i="34"/>
  <c r="R2884" i="34"/>
  <c r="Q2884" i="34"/>
  <c r="P2884" i="34"/>
  <c r="O2884" i="34"/>
  <c r="R2883" i="34"/>
  <c r="Q2883" i="34"/>
  <c r="P2883" i="34"/>
  <c r="O2883" i="34"/>
  <c r="R2882" i="34"/>
  <c r="Q2882" i="34"/>
  <c r="P2882" i="34"/>
  <c r="O2882" i="34"/>
  <c r="R2881" i="34"/>
  <c r="Q2881" i="34"/>
  <c r="P2881" i="34"/>
  <c r="O2881" i="34"/>
  <c r="R2880" i="34"/>
  <c r="Q2880" i="34"/>
  <c r="P2880" i="34"/>
  <c r="O2880" i="34"/>
  <c r="R2879" i="34"/>
  <c r="Q2879" i="34"/>
  <c r="P2879" i="34"/>
  <c r="O2879" i="34"/>
  <c r="R2878" i="34"/>
  <c r="Q2878" i="34"/>
  <c r="P2878" i="34"/>
  <c r="O2878" i="34"/>
  <c r="R2877" i="34"/>
  <c r="Q2877" i="34"/>
  <c r="P2877" i="34"/>
  <c r="O2877" i="34"/>
  <c r="R2876" i="34"/>
  <c r="Q2876" i="34"/>
  <c r="P2876" i="34"/>
  <c r="O2876" i="34"/>
  <c r="R2875" i="34"/>
  <c r="Q2875" i="34"/>
  <c r="P2875" i="34"/>
  <c r="O2875" i="34"/>
  <c r="R2874" i="34"/>
  <c r="Q2874" i="34"/>
  <c r="P2874" i="34"/>
  <c r="O2874" i="34"/>
  <c r="R2873" i="34"/>
  <c r="Q2873" i="34"/>
  <c r="P2873" i="34"/>
  <c r="O2873" i="34"/>
  <c r="R2872" i="34"/>
  <c r="Q2872" i="34"/>
  <c r="P2872" i="34"/>
  <c r="O2872" i="34"/>
  <c r="R2871" i="34"/>
  <c r="Q2871" i="34"/>
  <c r="P2871" i="34"/>
  <c r="O2871" i="34"/>
  <c r="R2870" i="34"/>
  <c r="Q2870" i="34"/>
  <c r="P2870" i="34"/>
  <c r="O2870" i="34"/>
  <c r="R2869" i="34"/>
  <c r="Q2869" i="34"/>
  <c r="P2869" i="34"/>
  <c r="O2869" i="34"/>
  <c r="R2868" i="34"/>
  <c r="Q2868" i="34"/>
  <c r="P2868" i="34"/>
  <c r="O2868" i="34"/>
  <c r="R2867" i="34"/>
  <c r="Q2867" i="34"/>
  <c r="P2867" i="34"/>
  <c r="O2867" i="34"/>
  <c r="R2866" i="34"/>
  <c r="Q2866" i="34"/>
  <c r="P2866" i="34"/>
  <c r="O2866" i="34"/>
  <c r="R2865" i="34"/>
  <c r="Q2865" i="34"/>
  <c r="P2865" i="34"/>
  <c r="O2865" i="34"/>
  <c r="R2864" i="34"/>
  <c r="Q2864" i="34"/>
  <c r="P2864" i="34"/>
  <c r="O2864" i="34"/>
  <c r="R2863" i="34"/>
  <c r="Q2863" i="34"/>
  <c r="P2863" i="34"/>
  <c r="O2863" i="34"/>
  <c r="R2862" i="34"/>
  <c r="Q2862" i="34"/>
  <c r="P2862" i="34"/>
  <c r="O2862" i="34"/>
  <c r="R2861" i="34"/>
  <c r="Q2861" i="34"/>
  <c r="P2861" i="34"/>
  <c r="O2861" i="34"/>
  <c r="R2860" i="34"/>
  <c r="Q2860" i="34"/>
  <c r="P2860" i="34"/>
  <c r="O2860" i="34"/>
  <c r="R2859" i="34"/>
  <c r="Q2859" i="34"/>
  <c r="P2859" i="34"/>
  <c r="O2859" i="34"/>
  <c r="R2858" i="34"/>
  <c r="Q2858" i="34"/>
  <c r="P2858" i="34"/>
  <c r="O2858" i="34"/>
  <c r="R2857" i="34"/>
  <c r="Q2857" i="34"/>
  <c r="P2857" i="34"/>
  <c r="O2857" i="34"/>
  <c r="R2856" i="34"/>
  <c r="Q2856" i="34"/>
  <c r="P2856" i="34"/>
  <c r="O2856" i="34"/>
  <c r="R2855" i="34"/>
  <c r="Q2855" i="34"/>
  <c r="P2855" i="34"/>
  <c r="O2855" i="34"/>
  <c r="R2854" i="34"/>
  <c r="Q2854" i="34"/>
  <c r="P2854" i="34"/>
  <c r="O2854" i="34"/>
  <c r="R2853" i="34"/>
  <c r="Q2853" i="34"/>
  <c r="P2853" i="34"/>
  <c r="O2853" i="34"/>
  <c r="R2852" i="34"/>
  <c r="Q2852" i="34"/>
  <c r="P2852" i="34"/>
  <c r="O2852" i="34"/>
  <c r="R2851" i="34"/>
  <c r="Q2851" i="34"/>
  <c r="P2851" i="34"/>
  <c r="O2851" i="34"/>
  <c r="R2850" i="34"/>
  <c r="Q2850" i="34"/>
  <c r="P2850" i="34"/>
  <c r="O2850" i="34"/>
  <c r="R2849" i="34"/>
  <c r="Q2849" i="34"/>
  <c r="P2849" i="34"/>
  <c r="O2849" i="34"/>
  <c r="R2848" i="34"/>
  <c r="Q2848" i="34"/>
  <c r="P2848" i="34"/>
  <c r="O2848" i="34"/>
  <c r="R2847" i="34"/>
  <c r="Q2847" i="34"/>
  <c r="P2847" i="34"/>
  <c r="O2847" i="34"/>
  <c r="R2846" i="34"/>
  <c r="Q2846" i="34"/>
  <c r="P2846" i="34"/>
  <c r="O2846" i="34"/>
  <c r="R2845" i="34"/>
  <c r="Q2845" i="34"/>
  <c r="P2845" i="34"/>
  <c r="O2845" i="34"/>
  <c r="R2844" i="34"/>
  <c r="Q2844" i="34"/>
  <c r="P2844" i="34"/>
  <c r="O2844" i="34"/>
  <c r="R2843" i="34"/>
  <c r="Q2843" i="34"/>
  <c r="P2843" i="34"/>
  <c r="O2843" i="34"/>
  <c r="R2842" i="34"/>
  <c r="Q2842" i="34"/>
  <c r="P2842" i="34"/>
  <c r="O2842" i="34"/>
  <c r="R2841" i="34"/>
  <c r="Q2841" i="34"/>
  <c r="P2841" i="34"/>
  <c r="O2841" i="34"/>
  <c r="R2840" i="34"/>
  <c r="Q2840" i="34"/>
  <c r="P2840" i="34"/>
  <c r="O2840" i="34"/>
  <c r="R2839" i="34"/>
  <c r="Q2839" i="34"/>
  <c r="P2839" i="34"/>
  <c r="O2839" i="34"/>
  <c r="R2838" i="34"/>
  <c r="Q2838" i="34"/>
  <c r="P2838" i="34"/>
  <c r="O2838" i="34"/>
  <c r="R2837" i="34"/>
  <c r="Q2837" i="34"/>
  <c r="P2837" i="34"/>
  <c r="O2837" i="34"/>
  <c r="R2836" i="34"/>
  <c r="Q2836" i="34"/>
  <c r="P2836" i="34"/>
  <c r="O2836" i="34"/>
  <c r="R2835" i="34"/>
  <c r="Q2835" i="34"/>
  <c r="P2835" i="34"/>
  <c r="O2835" i="34"/>
  <c r="R2834" i="34"/>
  <c r="Q2834" i="34"/>
  <c r="P2834" i="34"/>
  <c r="O2834" i="34"/>
  <c r="R2833" i="34"/>
  <c r="Q2833" i="34"/>
  <c r="P2833" i="34"/>
  <c r="O2833" i="34"/>
  <c r="R2832" i="34"/>
  <c r="Q2832" i="34"/>
  <c r="P2832" i="34"/>
  <c r="O2832" i="34"/>
  <c r="R2831" i="34"/>
  <c r="Q2831" i="34"/>
  <c r="P2831" i="34"/>
  <c r="O2831" i="34"/>
  <c r="R2830" i="34"/>
  <c r="Q2830" i="34"/>
  <c r="P2830" i="34"/>
  <c r="O2830" i="34"/>
  <c r="R2829" i="34"/>
  <c r="Q2829" i="34"/>
  <c r="P2829" i="34"/>
  <c r="O2829" i="34"/>
  <c r="R2828" i="34"/>
  <c r="Q2828" i="34"/>
  <c r="P2828" i="34"/>
  <c r="O2828" i="34"/>
  <c r="R2827" i="34"/>
  <c r="Q2827" i="34"/>
  <c r="P2827" i="34"/>
  <c r="O2827" i="34"/>
  <c r="R2826" i="34"/>
  <c r="Q2826" i="34"/>
  <c r="P2826" i="34"/>
  <c r="O2826" i="34"/>
  <c r="R2825" i="34"/>
  <c r="Q2825" i="34"/>
  <c r="P2825" i="34"/>
  <c r="O2825" i="34"/>
  <c r="R2824" i="34"/>
  <c r="Q2824" i="34"/>
  <c r="P2824" i="34"/>
  <c r="O2824" i="34"/>
  <c r="R2823" i="34"/>
  <c r="Q2823" i="34"/>
  <c r="P2823" i="34"/>
  <c r="O2823" i="34"/>
  <c r="R2822" i="34"/>
  <c r="Q2822" i="34"/>
  <c r="P2822" i="34"/>
  <c r="O2822" i="34"/>
  <c r="R2821" i="34"/>
  <c r="Q2821" i="34"/>
  <c r="P2821" i="34"/>
  <c r="O2821" i="34"/>
  <c r="R2820" i="34"/>
  <c r="Q2820" i="34"/>
  <c r="P2820" i="34"/>
  <c r="O2820" i="34"/>
  <c r="R2819" i="34"/>
  <c r="Q2819" i="34"/>
  <c r="P2819" i="34"/>
  <c r="O2819" i="34"/>
  <c r="R2818" i="34"/>
  <c r="Q2818" i="34"/>
  <c r="P2818" i="34"/>
  <c r="O2818" i="34"/>
  <c r="R2817" i="34"/>
  <c r="Q2817" i="34"/>
  <c r="P2817" i="34"/>
  <c r="O2817" i="34"/>
  <c r="R2816" i="34"/>
  <c r="Q2816" i="34"/>
  <c r="P2816" i="34"/>
  <c r="O2816" i="34"/>
  <c r="R2815" i="34"/>
  <c r="Q2815" i="34"/>
  <c r="P2815" i="34"/>
  <c r="O2815" i="34"/>
  <c r="R2814" i="34"/>
  <c r="Q2814" i="34"/>
  <c r="P2814" i="34"/>
  <c r="O2814" i="34"/>
  <c r="R2813" i="34"/>
  <c r="Q2813" i="34"/>
  <c r="P2813" i="34"/>
  <c r="O2813" i="34"/>
  <c r="R2812" i="34"/>
  <c r="Q2812" i="34"/>
  <c r="P2812" i="34"/>
  <c r="O2812" i="34"/>
  <c r="R2811" i="34"/>
  <c r="Q2811" i="34"/>
  <c r="P2811" i="34"/>
  <c r="O2811" i="34"/>
  <c r="R2810" i="34"/>
  <c r="Q2810" i="34"/>
  <c r="P2810" i="34"/>
  <c r="O2810" i="34"/>
  <c r="R2809" i="34"/>
  <c r="Q2809" i="34"/>
  <c r="P2809" i="34"/>
  <c r="O2809" i="34"/>
  <c r="R2808" i="34"/>
  <c r="Q2808" i="34"/>
  <c r="P2808" i="34"/>
  <c r="O2808" i="34"/>
  <c r="R2807" i="34"/>
  <c r="Q2807" i="34"/>
  <c r="P2807" i="34"/>
  <c r="O2807" i="34"/>
  <c r="R2806" i="34"/>
  <c r="Q2806" i="34"/>
  <c r="P2806" i="34"/>
  <c r="O2806" i="34"/>
  <c r="R2805" i="34"/>
  <c r="Q2805" i="34"/>
  <c r="P2805" i="34"/>
  <c r="O2805" i="34"/>
  <c r="R2804" i="34"/>
  <c r="Q2804" i="34"/>
  <c r="P2804" i="34"/>
  <c r="O2804" i="34"/>
  <c r="R2803" i="34"/>
  <c r="Q2803" i="34"/>
  <c r="P2803" i="34"/>
  <c r="O2803" i="34"/>
  <c r="R2802" i="34"/>
  <c r="Q2802" i="34"/>
  <c r="P2802" i="34"/>
  <c r="O2802" i="34"/>
  <c r="R2801" i="34"/>
  <c r="Q2801" i="34"/>
  <c r="P2801" i="34"/>
  <c r="O2801" i="34"/>
  <c r="R2800" i="34"/>
  <c r="Q2800" i="34"/>
  <c r="P2800" i="34"/>
  <c r="O2800" i="34"/>
  <c r="R2799" i="34"/>
  <c r="Q2799" i="34"/>
  <c r="P2799" i="34"/>
  <c r="O2799" i="34"/>
  <c r="R2798" i="34"/>
  <c r="Q2798" i="34"/>
  <c r="P2798" i="34"/>
  <c r="O2798" i="34"/>
  <c r="R2797" i="34"/>
  <c r="Q2797" i="34"/>
  <c r="P2797" i="34"/>
  <c r="O2797" i="34"/>
  <c r="R2796" i="34"/>
  <c r="Q2796" i="34"/>
  <c r="P2796" i="34"/>
  <c r="O2796" i="34"/>
  <c r="R2795" i="34"/>
  <c r="Q2795" i="34"/>
  <c r="P2795" i="34"/>
  <c r="O2795" i="34"/>
  <c r="R2794" i="34"/>
  <c r="Q2794" i="34"/>
  <c r="P2794" i="34"/>
  <c r="O2794" i="34"/>
  <c r="R2793" i="34"/>
  <c r="Q2793" i="34"/>
  <c r="P2793" i="34"/>
  <c r="O2793" i="34"/>
  <c r="R2792" i="34"/>
  <c r="Q2792" i="34"/>
  <c r="P2792" i="34"/>
  <c r="O2792" i="34"/>
  <c r="R2791" i="34"/>
  <c r="Q2791" i="34"/>
  <c r="P2791" i="34"/>
  <c r="O2791" i="34"/>
  <c r="R2790" i="34"/>
  <c r="Q2790" i="34"/>
  <c r="P2790" i="34"/>
  <c r="O2790" i="34"/>
  <c r="R2789" i="34"/>
  <c r="Q2789" i="34"/>
  <c r="P2789" i="34"/>
  <c r="O2789" i="34"/>
  <c r="R2788" i="34"/>
  <c r="Q2788" i="34"/>
  <c r="P2788" i="34"/>
  <c r="O2788" i="34"/>
  <c r="R2787" i="34"/>
  <c r="Q2787" i="34"/>
  <c r="P2787" i="34"/>
  <c r="O2787" i="34"/>
  <c r="R2786" i="34"/>
  <c r="Q2786" i="34"/>
  <c r="P2786" i="34"/>
  <c r="O2786" i="34"/>
  <c r="R2785" i="34"/>
  <c r="Q2785" i="34"/>
  <c r="P2785" i="34"/>
  <c r="O2785" i="34"/>
  <c r="R2784" i="34"/>
  <c r="Q2784" i="34"/>
  <c r="P2784" i="34"/>
  <c r="O2784" i="34"/>
  <c r="R2783" i="34"/>
  <c r="Q2783" i="34"/>
  <c r="P2783" i="34"/>
  <c r="O2783" i="34"/>
  <c r="R2782" i="34"/>
  <c r="Q2782" i="34"/>
  <c r="P2782" i="34"/>
  <c r="O2782" i="34"/>
  <c r="R2781" i="34"/>
  <c r="Q2781" i="34"/>
  <c r="P2781" i="34"/>
  <c r="O2781" i="34"/>
  <c r="R2780" i="34"/>
  <c r="Q2780" i="34"/>
  <c r="P2780" i="34"/>
  <c r="O2780" i="34"/>
  <c r="R2779" i="34"/>
  <c r="Q2779" i="34"/>
  <c r="P2779" i="34"/>
  <c r="O2779" i="34"/>
  <c r="R2778" i="34"/>
  <c r="Q2778" i="34"/>
  <c r="P2778" i="34"/>
  <c r="O2778" i="34"/>
  <c r="R2777" i="34"/>
  <c r="Q2777" i="34"/>
  <c r="P2777" i="34"/>
  <c r="O2777" i="34"/>
  <c r="R2776" i="34"/>
  <c r="Q2776" i="34"/>
  <c r="P2776" i="34"/>
  <c r="O2776" i="34"/>
  <c r="R2775" i="34"/>
  <c r="Q2775" i="34"/>
  <c r="P2775" i="34"/>
  <c r="O2775" i="34"/>
  <c r="R2774" i="34"/>
  <c r="Q2774" i="34"/>
  <c r="P2774" i="34"/>
  <c r="O2774" i="34"/>
  <c r="R2773" i="34"/>
  <c r="Q2773" i="34"/>
  <c r="P2773" i="34"/>
  <c r="O2773" i="34"/>
  <c r="R2772" i="34"/>
  <c r="Q2772" i="34"/>
  <c r="P2772" i="34"/>
  <c r="O2772" i="34"/>
  <c r="R2771" i="34"/>
  <c r="Q2771" i="34"/>
  <c r="P2771" i="34"/>
  <c r="O2771" i="34"/>
  <c r="R2770" i="34"/>
  <c r="Q2770" i="34"/>
  <c r="P2770" i="34"/>
  <c r="O2770" i="34"/>
  <c r="R2769" i="34"/>
  <c r="Q2769" i="34"/>
  <c r="P2769" i="34"/>
  <c r="O2769" i="34"/>
  <c r="R2768" i="34"/>
  <c r="Q2768" i="34"/>
  <c r="P2768" i="34"/>
  <c r="O2768" i="34"/>
  <c r="R2767" i="34"/>
  <c r="Q2767" i="34"/>
  <c r="P2767" i="34"/>
  <c r="O2767" i="34"/>
  <c r="R2766" i="34"/>
  <c r="Q2766" i="34"/>
  <c r="P2766" i="34"/>
  <c r="O2766" i="34"/>
  <c r="R2765" i="34"/>
  <c r="Q2765" i="34"/>
  <c r="P2765" i="34"/>
  <c r="O2765" i="34"/>
  <c r="R2764" i="34"/>
  <c r="Q2764" i="34"/>
  <c r="P2764" i="34"/>
  <c r="O2764" i="34"/>
  <c r="R2763" i="34"/>
  <c r="Q2763" i="34"/>
  <c r="P2763" i="34"/>
  <c r="O2763" i="34"/>
  <c r="R2762" i="34"/>
  <c r="Q2762" i="34"/>
  <c r="P2762" i="34"/>
  <c r="O2762" i="34"/>
  <c r="R2761" i="34"/>
  <c r="Q2761" i="34"/>
  <c r="P2761" i="34"/>
  <c r="O2761" i="34"/>
  <c r="R2760" i="34"/>
  <c r="Q2760" i="34"/>
  <c r="P2760" i="34"/>
  <c r="O2760" i="34"/>
  <c r="R2759" i="34"/>
  <c r="Q2759" i="34"/>
  <c r="P2759" i="34"/>
  <c r="O2759" i="34"/>
  <c r="R2758" i="34"/>
  <c r="Q2758" i="34"/>
  <c r="P2758" i="34"/>
  <c r="O2758" i="34"/>
  <c r="R2757" i="34"/>
  <c r="Q2757" i="34"/>
  <c r="P2757" i="34"/>
  <c r="O2757" i="34"/>
  <c r="R2756" i="34"/>
  <c r="Q2756" i="34"/>
  <c r="P2756" i="34"/>
  <c r="O2756" i="34"/>
  <c r="R2755" i="34"/>
  <c r="Q2755" i="34"/>
  <c r="P2755" i="34"/>
  <c r="O2755" i="34"/>
  <c r="R2754" i="34"/>
  <c r="Q2754" i="34"/>
  <c r="P2754" i="34"/>
  <c r="O2754" i="34"/>
  <c r="R2753" i="34"/>
  <c r="Q2753" i="34"/>
  <c r="P2753" i="34"/>
  <c r="O2753" i="34"/>
  <c r="R2752" i="34"/>
  <c r="Q2752" i="34"/>
  <c r="P2752" i="34"/>
  <c r="O2752" i="34"/>
  <c r="R2751" i="34"/>
  <c r="Q2751" i="34"/>
  <c r="P2751" i="34"/>
  <c r="O2751" i="34"/>
  <c r="R2750" i="34"/>
  <c r="Q2750" i="34"/>
  <c r="P2750" i="34"/>
  <c r="O2750" i="34"/>
  <c r="R2749" i="34"/>
  <c r="Q2749" i="34"/>
  <c r="P2749" i="34"/>
  <c r="O2749" i="34"/>
  <c r="R2748" i="34"/>
  <c r="Q2748" i="34"/>
  <c r="P2748" i="34"/>
  <c r="O2748" i="34"/>
  <c r="R2747" i="34"/>
  <c r="Q2747" i="34"/>
  <c r="P2747" i="34"/>
  <c r="O2747" i="34"/>
  <c r="R2746" i="34"/>
  <c r="Q2746" i="34"/>
  <c r="P2746" i="34"/>
  <c r="O2746" i="34"/>
  <c r="R2745" i="34"/>
  <c r="Q2745" i="34"/>
  <c r="P2745" i="34"/>
  <c r="O2745" i="34"/>
  <c r="R2744" i="34"/>
  <c r="Q2744" i="34"/>
  <c r="P2744" i="34"/>
  <c r="O2744" i="34"/>
  <c r="R2743" i="34"/>
  <c r="Q2743" i="34"/>
  <c r="P2743" i="34"/>
  <c r="O2743" i="34"/>
  <c r="R2742" i="34"/>
  <c r="Q2742" i="34"/>
  <c r="P2742" i="34"/>
  <c r="O2742" i="34"/>
  <c r="R2741" i="34"/>
  <c r="Q2741" i="34"/>
  <c r="P2741" i="34"/>
  <c r="O2741" i="34"/>
  <c r="R2740" i="34"/>
  <c r="Q2740" i="34"/>
  <c r="P2740" i="34"/>
  <c r="O2740" i="34"/>
  <c r="R2739" i="34"/>
  <c r="Q2739" i="34"/>
  <c r="P2739" i="34"/>
  <c r="O2739" i="34"/>
  <c r="R2738" i="34"/>
  <c r="Q2738" i="34"/>
  <c r="P2738" i="34"/>
  <c r="O2738" i="34"/>
  <c r="R2737" i="34"/>
  <c r="Q2737" i="34"/>
  <c r="P2737" i="34"/>
  <c r="O2737" i="34"/>
  <c r="R2736" i="34"/>
  <c r="Q2736" i="34"/>
  <c r="P2736" i="34"/>
  <c r="O2736" i="34"/>
  <c r="R2735" i="34"/>
  <c r="Q2735" i="34"/>
  <c r="P2735" i="34"/>
  <c r="O2735" i="34"/>
  <c r="R2734" i="34"/>
  <c r="Q2734" i="34"/>
  <c r="P2734" i="34"/>
  <c r="O2734" i="34"/>
  <c r="R2733" i="34"/>
  <c r="Q2733" i="34"/>
  <c r="P2733" i="34"/>
  <c r="O2733" i="34"/>
  <c r="R2732" i="34"/>
  <c r="Q2732" i="34"/>
  <c r="P2732" i="34"/>
  <c r="O2732" i="34"/>
  <c r="R2731" i="34"/>
  <c r="Q2731" i="34"/>
  <c r="P2731" i="34"/>
  <c r="O2731" i="34"/>
  <c r="R2730" i="34"/>
  <c r="Q2730" i="34"/>
  <c r="P2730" i="34"/>
  <c r="O2730" i="34"/>
  <c r="R2729" i="34"/>
  <c r="Q2729" i="34"/>
  <c r="P2729" i="34"/>
  <c r="O2729" i="34"/>
  <c r="R2728" i="34"/>
  <c r="Q2728" i="34"/>
  <c r="P2728" i="34"/>
  <c r="O2728" i="34"/>
  <c r="R2727" i="34"/>
  <c r="Q2727" i="34"/>
  <c r="P2727" i="34"/>
  <c r="O2727" i="34"/>
  <c r="R2726" i="34"/>
  <c r="Q2726" i="34"/>
  <c r="P2726" i="34"/>
  <c r="O2726" i="34"/>
  <c r="R2725" i="34"/>
  <c r="Q2725" i="34"/>
  <c r="P2725" i="34"/>
  <c r="O2725" i="34"/>
  <c r="R2724" i="34"/>
  <c r="Q2724" i="34"/>
  <c r="P2724" i="34"/>
  <c r="O2724" i="34"/>
  <c r="R2723" i="34"/>
  <c r="Q2723" i="34"/>
  <c r="P2723" i="34"/>
  <c r="O2723" i="34"/>
  <c r="R2722" i="34"/>
  <c r="Q2722" i="34"/>
  <c r="P2722" i="34"/>
  <c r="O2722" i="34"/>
  <c r="R2721" i="34"/>
  <c r="Q2721" i="34"/>
  <c r="P2721" i="34"/>
  <c r="O2721" i="34"/>
  <c r="R2720" i="34"/>
  <c r="Q2720" i="34"/>
  <c r="P2720" i="34"/>
  <c r="O2720" i="34"/>
  <c r="R2719" i="34"/>
  <c r="Q2719" i="34"/>
  <c r="P2719" i="34"/>
  <c r="O2719" i="34"/>
  <c r="R2718" i="34"/>
  <c r="Q2718" i="34"/>
  <c r="P2718" i="34"/>
  <c r="O2718" i="34"/>
  <c r="R2717" i="34"/>
  <c r="Q2717" i="34"/>
  <c r="P2717" i="34"/>
  <c r="O2717" i="34"/>
  <c r="R2716" i="34"/>
  <c r="Q2716" i="34"/>
  <c r="P2716" i="34"/>
  <c r="O2716" i="34"/>
  <c r="R2715" i="34"/>
  <c r="Q2715" i="34"/>
  <c r="P2715" i="34"/>
  <c r="O2715" i="34"/>
  <c r="R2714" i="34"/>
  <c r="Q2714" i="34"/>
  <c r="P2714" i="34"/>
  <c r="O2714" i="34"/>
  <c r="R2713" i="34"/>
  <c r="Q2713" i="34"/>
  <c r="P2713" i="34"/>
  <c r="O2713" i="34"/>
  <c r="R2712" i="34"/>
  <c r="Q2712" i="34"/>
  <c r="P2712" i="34"/>
  <c r="O2712" i="34"/>
  <c r="R2711" i="34"/>
  <c r="Q2711" i="34"/>
  <c r="P2711" i="34"/>
  <c r="O2711" i="34"/>
  <c r="R2710" i="34"/>
  <c r="Q2710" i="34"/>
  <c r="P2710" i="34"/>
  <c r="O2710" i="34"/>
  <c r="R2709" i="34"/>
  <c r="Q2709" i="34"/>
  <c r="P2709" i="34"/>
  <c r="O2709" i="34"/>
  <c r="R2708" i="34"/>
  <c r="Q2708" i="34"/>
  <c r="P2708" i="34"/>
  <c r="O2708" i="34"/>
  <c r="R2707" i="34"/>
  <c r="Q2707" i="34"/>
  <c r="P2707" i="34"/>
  <c r="O2707" i="34"/>
  <c r="R2706" i="34"/>
  <c r="Q2706" i="34"/>
  <c r="P2706" i="34"/>
  <c r="O2706" i="34"/>
  <c r="R2705" i="34"/>
  <c r="Q2705" i="34"/>
  <c r="P2705" i="34"/>
  <c r="O2705" i="34"/>
  <c r="R2704" i="34"/>
  <c r="Q2704" i="34"/>
  <c r="P2704" i="34"/>
  <c r="O2704" i="34"/>
  <c r="R2703" i="34"/>
  <c r="Q2703" i="34"/>
  <c r="P2703" i="34"/>
  <c r="O2703" i="34"/>
  <c r="R2702" i="34"/>
  <c r="Q2702" i="34"/>
  <c r="P2702" i="34"/>
  <c r="O2702" i="34"/>
  <c r="R2701" i="34"/>
  <c r="Q2701" i="34"/>
  <c r="P2701" i="34"/>
  <c r="O2701" i="34"/>
  <c r="R2700" i="34"/>
  <c r="Q2700" i="34"/>
  <c r="P2700" i="34"/>
  <c r="O2700" i="34"/>
  <c r="R2699" i="34"/>
  <c r="Q2699" i="34"/>
  <c r="P2699" i="34"/>
  <c r="O2699" i="34"/>
  <c r="R2698" i="34"/>
  <c r="Q2698" i="34"/>
  <c r="P2698" i="34"/>
  <c r="O2698" i="34"/>
  <c r="R2697" i="34"/>
  <c r="Q2697" i="34"/>
  <c r="P2697" i="34"/>
  <c r="O2697" i="34"/>
  <c r="R2696" i="34"/>
  <c r="Q2696" i="34"/>
  <c r="P2696" i="34"/>
  <c r="O2696" i="34"/>
  <c r="R2695" i="34"/>
  <c r="Q2695" i="34"/>
  <c r="P2695" i="34"/>
  <c r="O2695" i="34"/>
  <c r="R2694" i="34"/>
  <c r="Q2694" i="34"/>
  <c r="P2694" i="34"/>
  <c r="O2694" i="34"/>
  <c r="R2693" i="34"/>
  <c r="Q2693" i="34"/>
  <c r="P2693" i="34"/>
  <c r="O2693" i="34"/>
  <c r="R2692" i="34"/>
  <c r="Q2692" i="34"/>
  <c r="P2692" i="34"/>
  <c r="O2692" i="34"/>
  <c r="R2691" i="34"/>
  <c r="Q2691" i="34"/>
  <c r="P2691" i="34"/>
  <c r="O2691" i="34"/>
  <c r="R2690" i="34"/>
  <c r="Q2690" i="34"/>
  <c r="P2690" i="34"/>
  <c r="O2690" i="34"/>
  <c r="R2689" i="34"/>
  <c r="Q2689" i="34"/>
  <c r="P2689" i="34"/>
  <c r="O2689" i="34"/>
  <c r="R2688" i="34"/>
  <c r="Q2688" i="34"/>
  <c r="P2688" i="34"/>
  <c r="O2688" i="34"/>
  <c r="R2687" i="34"/>
  <c r="Q2687" i="34"/>
  <c r="P2687" i="34"/>
  <c r="O2687" i="34"/>
  <c r="R2686" i="34"/>
  <c r="Q2686" i="34"/>
  <c r="P2686" i="34"/>
  <c r="O2686" i="34"/>
  <c r="R2685" i="34"/>
  <c r="Q2685" i="34"/>
  <c r="P2685" i="34"/>
  <c r="O2685" i="34"/>
  <c r="R2684" i="34"/>
  <c r="Q2684" i="34"/>
  <c r="P2684" i="34"/>
  <c r="O2684" i="34"/>
  <c r="R2683" i="34"/>
  <c r="Q2683" i="34"/>
  <c r="P2683" i="34"/>
  <c r="O2683" i="34"/>
  <c r="R2682" i="34"/>
  <c r="Q2682" i="34"/>
  <c r="P2682" i="34"/>
  <c r="O2682" i="34"/>
  <c r="R2681" i="34"/>
  <c r="Q2681" i="34"/>
  <c r="P2681" i="34"/>
  <c r="O2681" i="34"/>
  <c r="R2680" i="34"/>
  <c r="Q2680" i="34"/>
  <c r="P2680" i="34"/>
  <c r="O2680" i="34"/>
  <c r="R2679" i="34"/>
  <c r="Q2679" i="34"/>
  <c r="P2679" i="34"/>
  <c r="O2679" i="34"/>
  <c r="R2678" i="34"/>
  <c r="Q2678" i="34"/>
  <c r="P2678" i="34"/>
  <c r="O2678" i="34"/>
  <c r="R2677" i="34"/>
  <c r="Q2677" i="34"/>
  <c r="P2677" i="34"/>
  <c r="O2677" i="34"/>
  <c r="R2676" i="34"/>
  <c r="Q2676" i="34"/>
  <c r="P2676" i="34"/>
  <c r="O2676" i="34"/>
  <c r="R2675" i="34"/>
  <c r="Q2675" i="34"/>
  <c r="P2675" i="34"/>
  <c r="O2675" i="34"/>
  <c r="R2674" i="34"/>
  <c r="Q2674" i="34"/>
  <c r="P2674" i="34"/>
  <c r="O2674" i="34"/>
  <c r="R2673" i="34"/>
  <c r="Q2673" i="34"/>
  <c r="P2673" i="34"/>
  <c r="O2673" i="34"/>
  <c r="R2672" i="34"/>
  <c r="Q2672" i="34"/>
  <c r="P2672" i="34"/>
  <c r="O2672" i="34"/>
  <c r="R2671" i="34"/>
  <c r="Q2671" i="34"/>
  <c r="P2671" i="34"/>
  <c r="O2671" i="34"/>
  <c r="R2670" i="34"/>
  <c r="Q2670" i="34"/>
  <c r="P2670" i="34"/>
  <c r="O2670" i="34"/>
  <c r="R2669" i="34"/>
  <c r="Q2669" i="34"/>
  <c r="P2669" i="34"/>
  <c r="O2669" i="34"/>
  <c r="R2668" i="34"/>
  <c r="Q2668" i="34"/>
  <c r="P2668" i="34"/>
  <c r="O2668" i="34"/>
  <c r="R2667" i="34"/>
  <c r="Q2667" i="34"/>
  <c r="P2667" i="34"/>
  <c r="O2667" i="34"/>
  <c r="R2666" i="34"/>
  <c r="Q2666" i="34"/>
  <c r="P2666" i="34"/>
  <c r="O2666" i="34"/>
  <c r="R2665" i="34"/>
  <c r="Q2665" i="34"/>
  <c r="P2665" i="34"/>
  <c r="O2665" i="34"/>
  <c r="R2664" i="34"/>
  <c r="Q2664" i="34"/>
  <c r="P2664" i="34"/>
  <c r="O2664" i="34"/>
  <c r="R2663" i="34"/>
  <c r="Q2663" i="34"/>
  <c r="P2663" i="34"/>
  <c r="O2663" i="34"/>
  <c r="R2662" i="34"/>
  <c r="Q2662" i="34"/>
  <c r="P2662" i="34"/>
  <c r="O2662" i="34"/>
  <c r="R2661" i="34"/>
  <c r="Q2661" i="34"/>
  <c r="P2661" i="34"/>
  <c r="O2661" i="34"/>
  <c r="R2660" i="34"/>
  <c r="Q2660" i="34"/>
  <c r="P2660" i="34"/>
  <c r="O2660" i="34"/>
  <c r="R2659" i="34"/>
  <c r="Q2659" i="34"/>
  <c r="P2659" i="34"/>
  <c r="O2659" i="34"/>
  <c r="R2658" i="34"/>
  <c r="Q2658" i="34"/>
  <c r="P2658" i="34"/>
  <c r="O2658" i="34"/>
  <c r="R2657" i="34"/>
  <c r="Q2657" i="34"/>
  <c r="P2657" i="34"/>
  <c r="O2657" i="34"/>
  <c r="R2656" i="34"/>
  <c r="Q2656" i="34"/>
  <c r="P2656" i="34"/>
  <c r="O2656" i="34"/>
  <c r="R2655" i="34"/>
  <c r="Q2655" i="34"/>
  <c r="P2655" i="34"/>
  <c r="O2655" i="34"/>
  <c r="R2654" i="34"/>
  <c r="Q2654" i="34"/>
  <c r="P2654" i="34"/>
  <c r="O2654" i="34"/>
  <c r="R2653" i="34"/>
  <c r="Q2653" i="34"/>
  <c r="P2653" i="34"/>
  <c r="O2653" i="34"/>
  <c r="R2652" i="34"/>
  <c r="Q2652" i="34"/>
  <c r="P2652" i="34"/>
  <c r="O2652" i="34"/>
  <c r="R2651" i="34"/>
  <c r="Q2651" i="34"/>
  <c r="P2651" i="34"/>
  <c r="O2651" i="34"/>
  <c r="R2650" i="34"/>
  <c r="Q2650" i="34"/>
  <c r="P2650" i="34"/>
  <c r="O2650" i="34"/>
  <c r="R2649" i="34"/>
  <c r="Q2649" i="34"/>
  <c r="P2649" i="34"/>
  <c r="O2649" i="34"/>
  <c r="R2648" i="34"/>
  <c r="Q2648" i="34"/>
  <c r="P2648" i="34"/>
  <c r="O2648" i="34"/>
  <c r="R2647" i="34"/>
  <c r="Q2647" i="34"/>
  <c r="P2647" i="34"/>
  <c r="O2647" i="34"/>
  <c r="R2646" i="34"/>
  <c r="Q2646" i="34"/>
  <c r="P2646" i="34"/>
  <c r="O2646" i="34"/>
  <c r="R2645" i="34"/>
  <c r="Q2645" i="34"/>
  <c r="P2645" i="34"/>
  <c r="O2645" i="34"/>
  <c r="R2644" i="34"/>
  <c r="Q2644" i="34"/>
  <c r="P2644" i="34"/>
  <c r="O2644" i="34"/>
  <c r="R2643" i="34"/>
  <c r="Q2643" i="34"/>
  <c r="P2643" i="34"/>
  <c r="O2643" i="34"/>
  <c r="R2642" i="34"/>
  <c r="Q2642" i="34"/>
  <c r="P2642" i="34"/>
  <c r="O2642" i="34"/>
  <c r="R2641" i="34"/>
  <c r="Q2641" i="34"/>
  <c r="P2641" i="34"/>
  <c r="O2641" i="34"/>
  <c r="R2640" i="34"/>
  <c r="Q2640" i="34"/>
  <c r="P2640" i="34"/>
  <c r="O2640" i="34"/>
  <c r="R2639" i="34"/>
  <c r="Q2639" i="34"/>
  <c r="P2639" i="34"/>
  <c r="O2639" i="34"/>
  <c r="R2638" i="34"/>
  <c r="Q2638" i="34"/>
  <c r="P2638" i="34"/>
  <c r="O2638" i="34"/>
  <c r="R2637" i="34"/>
  <c r="Q2637" i="34"/>
  <c r="P2637" i="34"/>
  <c r="O2637" i="34"/>
  <c r="R2636" i="34"/>
  <c r="Q2636" i="34"/>
  <c r="P2636" i="34"/>
  <c r="O2636" i="34"/>
  <c r="R2635" i="34"/>
  <c r="Q2635" i="34"/>
  <c r="P2635" i="34"/>
  <c r="O2635" i="34"/>
  <c r="R2634" i="34"/>
  <c r="Q2634" i="34"/>
  <c r="P2634" i="34"/>
  <c r="O2634" i="34"/>
  <c r="R2633" i="34"/>
  <c r="Q2633" i="34"/>
  <c r="P2633" i="34"/>
  <c r="O2633" i="34"/>
  <c r="R2632" i="34"/>
  <c r="Q2632" i="34"/>
  <c r="P2632" i="34"/>
  <c r="O2632" i="34"/>
  <c r="R2631" i="34"/>
  <c r="Q2631" i="34"/>
  <c r="P2631" i="34"/>
  <c r="O2631" i="34"/>
  <c r="R2630" i="34"/>
  <c r="Q2630" i="34"/>
  <c r="P2630" i="34"/>
  <c r="O2630" i="34"/>
  <c r="R2629" i="34"/>
  <c r="Q2629" i="34"/>
  <c r="P2629" i="34"/>
  <c r="O2629" i="34"/>
  <c r="R2628" i="34"/>
  <c r="Q2628" i="34"/>
  <c r="P2628" i="34"/>
  <c r="O2628" i="34"/>
  <c r="R2627" i="34"/>
  <c r="Q2627" i="34"/>
  <c r="P2627" i="34"/>
  <c r="O2627" i="34"/>
  <c r="R2626" i="34"/>
  <c r="Q2626" i="34"/>
  <c r="P2626" i="34"/>
  <c r="O2626" i="34"/>
  <c r="R2625" i="34"/>
  <c r="Q2625" i="34"/>
  <c r="P2625" i="34"/>
  <c r="O2625" i="34"/>
  <c r="R2624" i="34"/>
  <c r="Q2624" i="34"/>
  <c r="P2624" i="34"/>
  <c r="O2624" i="34"/>
  <c r="R2623" i="34"/>
  <c r="Q2623" i="34"/>
  <c r="P2623" i="34"/>
  <c r="O2623" i="34"/>
  <c r="R2622" i="34"/>
  <c r="Q2622" i="34"/>
  <c r="P2622" i="34"/>
  <c r="O2622" i="34"/>
  <c r="R2621" i="34"/>
  <c r="Q2621" i="34"/>
  <c r="P2621" i="34"/>
  <c r="O2621" i="34"/>
  <c r="R2620" i="34"/>
  <c r="Q2620" i="34"/>
  <c r="P2620" i="34"/>
  <c r="O2620" i="34"/>
  <c r="R2619" i="34"/>
  <c r="Q2619" i="34"/>
  <c r="P2619" i="34"/>
  <c r="O2619" i="34"/>
  <c r="R2618" i="34"/>
  <c r="Q2618" i="34"/>
  <c r="P2618" i="34"/>
  <c r="O2618" i="34"/>
  <c r="R2617" i="34"/>
  <c r="Q2617" i="34"/>
  <c r="P2617" i="34"/>
  <c r="O2617" i="34"/>
  <c r="R2616" i="34"/>
  <c r="Q2616" i="34"/>
  <c r="P2616" i="34"/>
  <c r="O2616" i="34"/>
  <c r="R2615" i="34"/>
  <c r="Q2615" i="34"/>
  <c r="P2615" i="34"/>
  <c r="O2615" i="34"/>
  <c r="R2614" i="34"/>
  <c r="Q2614" i="34"/>
  <c r="P2614" i="34"/>
  <c r="O2614" i="34"/>
  <c r="R2613" i="34"/>
  <c r="Q2613" i="34"/>
  <c r="P2613" i="34"/>
  <c r="O2613" i="34"/>
  <c r="R2612" i="34"/>
  <c r="Q2612" i="34"/>
  <c r="P2612" i="34"/>
  <c r="O2612" i="34"/>
  <c r="R2611" i="34"/>
  <c r="Q2611" i="34"/>
  <c r="P2611" i="34"/>
  <c r="O2611" i="34"/>
  <c r="R2610" i="34"/>
  <c r="Q2610" i="34"/>
  <c r="P2610" i="34"/>
  <c r="O2610" i="34"/>
  <c r="R2609" i="34"/>
  <c r="Q2609" i="34"/>
  <c r="P2609" i="34"/>
  <c r="O2609" i="34"/>
  <c r="R2608" i="34"/>
  <c r="Q2608" i="34"/>
  <c r="P2608" i="34"/>
  <c r="O2608" i="34"/>
  <c r="R2607" i="34"/>
  <c r="Q2607" i="34"/>
  <c r="P2607" i="34"/>
  <c r="O2607" i="34"/>
  <c r="R2606" i="34"/>
  <c r="Q2606" i="34"/>
  <c r="P2606" i="34"/>
  <c r="O2606" i="34"/>
  <c r="R2605" i="34"/>
  <c r="Q2605" i="34"/>
  <c r="P2605" i="34"/>
  <c r="O2605" i="34"/>
  <c r="R2604" i="34"/>
  <c r="Q2604" i="34"/>
  <c r="P2604" i="34"/>
  <c r="O2604" i="34"/>
  <c r="R2603" i="34"/>
  <c r="Q2603" i="34"/>
  <c r="P2603" i="34"/>
  <c r="O2603" i="34"/>
  <c r="R2602" i="34"/>
  <c r="Q2602" i="34"/>
  <c r="P2602" i="34"/>
  <c r="O2602" i="34"/>
  <c r="R2601" i="34"/>
  <c r="Q2601" i="34"/>
  <c r="P2601" i="34"/>
  <c r="O2601" i="34"/>
  <c r="R2600" i="34"/>
  <c r="Q2600" i="34"/>
  <c r="P2600" i="34"/>
  <c r="O2600" i="34"/>
  <c r="R2599" i="34"/>
  <c r="Q2599" i="34"/>
  <c r="P2599" i="34"/>
  <c r="O2599" i="34"/>
  <c r="R2598" i="34"/>
  <c r="Q2598" i="34"/>
  <c r="P2598" i="34"/>
  <c r="O2598" i="34"/>
  <c r="R2597" i="34"/>
  <c r="Q2597" i="34"/>
  <c r="P2597" i="34"/>
  <c r="O2597" i="34"/>
  <c r="R2596" i="34"/>
  <c r="Q2596" i="34"/>
  <c r="P2596" i="34"/>
  <c r="O2596" i="34"/>
  <c r="R2595" i="34"/>
  <c r="Q2595" i="34"/>
  <c r="P2595" i="34"/>
  <c r="O2595" i="34"/>
  <c r="R2594" i="34"/>
  <c r="Q2594" i="34"/>
  <c r="P2594" i="34"/>
  <c r="O2594" i="34"/>
  <c r="R2593" i="34"/>
  <c r="Q2593" i="34"/>
  <c r="P2593" i="34"/>
  <c r="O2593" i="34"/>
  <c r="R2592" i="34"/>
  <c r="Q2592" i="34"/>
  <c r="P2592" i="34"/>
  <c r="O2592" i="34"/>
  <c r="R2591" i="34"/>
  <c r="Q2591" i="34"/>
  <c r="P2591" i="34"/>
  <c r="O2591" i="34"/>
  <c r="R2590" i="34"/>
  <c r="Q2590" i="34"/>
  <c r="P2590" i="34"/>
  <c r="O2590" i="34"/>
  <c r="R2589" i="34"/>
  <c r="Q2589" i="34"/>
  <c r="P2589" i="34"/>
  <c r="O2589" i="34"/>
  <c r="R2588" i="34"/>
  <c r="Q2588" i="34"/>
  <c r="P2588" i="34"/>
  <c r="O2588" i="34"/>
  <c r="R2587" i="34"/>
  <c r="Q2587" i="34"/>
  <c r="P2587" i="34"/>
  <c r="O2587" i="34"/>
  <c r="R2586" i="34"/>
  <c r="Q2586" i="34"/>
  <c r="P2586" i="34"/>
  <c r="O2586" i="34"/>
  <c r="R2585" i="34"/>
  <c r="Q2585" i="34"/>
  <c r="P2585" i="34"/>
  <c r="O2585" i="34"/>
  <c r="R2584" i="34"/>
  <c r="Q2584" i="34"/>
  <c r="P2584" i="34"/>
  <c r="O2584" i="34"/>
  <c r="R2583" i="34"/>
  <c r="Q2583" i="34"/>
  <c r="P2583" i="34"/>
  <c r="O2583" i="34"/>
  <c r="R2582" i="34"/>
  <c r="Q2582" i="34"/>
  <c r="P2582" i="34"/>
  <c r="O2582" i="34"/>
  <c r="R2581" i="34"/>
  <c r="Q2581" i="34"/>
  <c r="P2581" i="34"/>
  <c r="O2581" i="34"/>
  <c r="R2580" i="34"/>
  <c r="Q2580" i="34"/>
  <c r="P2580" i="34"/>
  <c r="O2580" i="34"/>
  <c r="R2579" i="34"/>
  <c r="Q2579" i="34"/>
  <c r="P2579" i="34"/>
  <c r="O2579" i="34"/>
  <c r="R2578" i="34"/>
  <c r="Q2578" i="34"/>
  <c r="P2578" i="34"/>
  <c r="O2578" i="34"/>
  <c r="R2577" i="34"/>
  <c r="Q2577" i="34"/>
  <c r="P2577" i="34"/>
  <c r="O2577" i="34"/>
  <c r="R2576" i="34"/>
  <c r="Q2576" i="34"/>
  <c r="P2576" i="34"/>
  <c r="O2576" i="34"/>
  <c r="R2575" i="34"/>
  <c r="Q2575" i="34"/>
  <c r="P2575" i="34"/>
  <c r="O2575" i="34"/>
  <c r="R2574" i="34"/>
  <c r="Q2574" i="34"/>
  <c r="P2574" i="34"/>
  <c r="O2574" i="34"/>
  <c r="R2573" i="34"/>
  <c r="Q2573" i="34"/>
  <c r="P2573" i="34"/>
  <c r="O2573" i="34"/>
  <c r="R2572" i="34"/>
  <c r="Q2572" i="34"/>
  <c r="P2572" i="34"/>
  <c r="O2572" i="34"/>
  <c r="R2571" i="34"/>
  <c r="Q2571" i="34"/>
  <c r="P2571" i="34"/>
  <c r="O2571" i="34"/>
  <c r="R2570" i="34"/>
  <c r="Q2570" i="34"/>
  <c r="P2570" i="34"/>
  <c r="O2570" i="34"/>
  <c r="R2569" i="34"/>
  <c r="Q2569" i="34"/>
  <c r="P2569" i="34"/>
  <c r="O2569" i="34"/>
  <c r="R2568" i="34"/>
  <c r="Q2568" i="34"/>
  <c r="P2568" i="34"/>
  <c r="O2568" i="34"/>
  <c r="R2567" i="34"/>
  <c r="Q2567" i="34"/>
  <c r="P2567" i="34"/>
  <c r="O2567" i="34"/>
  <c r="R2566" i="34"/>
  <c r="Q2566" i="34"/>
  <c r="P2566" i="34"/>
  <c r="O2566" i="34"/>
  <c r="R2565" i="34"/>
  <c r="Q2565" i="34"/>
  <c r="P2565" i="34"/>
  <c r="O2565" i="34"/>
  <c r="R2564" i="34"/>
  <c r="Q2564" i="34"/>
  <c r="P2564" i="34"/>
  <c r="O2564" i="34"/>
  <c r="R2563" i="34"/>
  <c r="Q2563" i="34"/>
  <c r="P2563" i="34"/>
  <c r="O2563" i="34"/>
  <c r="R2562" i="34"/>
  <c r="Q2562" i="34"/>
  <c r="P2562" i="34"/>
  <c r="O2562" i="34"/>
  <c r="R2561" i="34"/>
  <c r="Q2561" i="34"/>
  <c r="P2561" i="34"/>
  <c r="O2561" i="34"/>
  <c r="R2560" i="34"/>
  <c r="Q2560" i="34"/>
  <c r="P2560" i="34"/>
  <c r="O2560" i="34"/>
  <c r="R2559" i="34"/>
  <c r="Q2559" i="34"/>
  <c r="P2559" i="34"/>
  <c r="O2559" i="34"/>
  <c r="R2558" i="34"/>
  <c r="Q2558" i="34"/>
  <c r="P2558" i="34"/>
  <c r="O2558" i="34"/>
  <c r="R2557" i="34"/>
  <c r="Q2557" i="34"/>
  <c r="P2557" i="34"/>
  <c r="O2557" i="34"/>
  <c r="R2556" i="34"/>
  <c r="Q2556" i="34"/>
  <c r="P2556" i="34"/>
  <c r="O2556" i="34"/>
  <c r="R2555" i="34"/>
  <c r="Q2555" i="34"/>
  <c r="P2555" i="34"/>
  <c r="O2555" i="34"/>
  <c r="R2554" i="34"/>
  <c r="Q2554" i="34"/>
  <c r="P2554" i="34"/>
  <c r="O2554" i="34"/>
  <c r="R2553" i="34"/>
  <c r="Q2553" i="34"/>
  <c r="P2553" i="34"/>
  <c r="O2553" i="34"/>
  <c r="R2552" i="34"/>
  <c r="Q2552" i="34"/>
  <c r="P2552" i="34"/>
  <c r="O2552" i="34"/>
  <c r="R2551" i="34"/>
  <c r="Q2551" i="34"/>
  <c r="P2551" i="34"/>
  <c r="O2551" i="34"/>
  <c r="R2550" i="34"/>
  <c r="Q2550" i="34"/>
  <c r="P2550" i="34"/>
  <c r="O2550" i="34"/>
  <c r="R2549" i="34"/>
  <c r="Q2549" i="34"/>
  <c r="P2549" i="34"/>
  <c r="O2549" i="34"/>
  <c r="R2548" i="34"/>
  <c r="Q2548" i="34"/>
  <c r="P2548" i="34"/>
  <c r="O2548" i="34"/>
  <c r="R2547" i="34"/>
  <c r="Q2547" i="34"/>
  <c r="P2547" i="34"/>
  <c r="O2547" i="34"/>
  <c r="R2546" i="34"/>
  <c r="Q2546" i="34"/>
  <c r="P2546" i="34"/>
  <c r="O2546" i="34"/>
  <c r="R2545" i="34"/>
  <c r="Q2545" i="34"/>
  <c r="P2545" i="34"/>
  <c r="O2545" i="34"/>
  <c r="R2544" i="34"/>
  <c r="Q2544" i="34"/>
  <c r="P2544" i="34"/>
  <c r="O2544" i="34"/>
  <c r="R2543" i="34"/>
  <c r="Q2543" i="34"/>
  <c r="P2543" i="34"/>
  <c r="O2543" i="34"/>
  <c r="R2542" i="34"/>
  <c r="Q2542" i="34"/>
  <c r="P2542" i="34"/>
  <c r="O2542" i="34"/>
  <c r="R2541" i="34"/>
  <c r="Q2541" i="34"/>
  <c r="P2541" i="34"/>
  <c r="O2541" i="34"/>
  <c r="R2540" i="34"/>
  <c r="Q2540" i="34"/>
  <c r="P2540" i="34"/>
  <c r="O2540" i="34"/>
  <c r="R2539" i="34"/>
  <c r="Q2539" i="34"/>
  <c r="P2539" i="34"/>
  <c r="O2539" i="34"/>
  <c r="R2538" i="34"/>
  <c r="Q2538" i="34"/>
  <c r="P2538" i="34"/>
  <c r="O2538" i="34"/>
  <c r="R2537" i="34"/>
  <c r="Q2537" i="34"/>
  <c r="P2537" i="34"/>
  <c r="O2537" i="34"/>
  <c r="R2536" i="34"/>
  <c r="Q2536" i="34"/>
  <c r="P2536" i="34"/>
  <c r="O2536" i="34"/>
  <c r="R2535" i="34"/>
  <c r="Q2535" i="34"/>
  <c r="P2535" i="34"/>
  <c r="O2535" i="34"/>
  <c r="R2534" i="34"/>
  <c r="Q2534" i="34"/>
  <c r="P2534" i="34"/>
  <c r="O2534" i="34"/>
  <c r="R2533" i="34"/>
  <c r="Q2533" i="34"/>
  <c r="P2533" i="34"/>
  <c r="O2533" i="34"/>
  <c r="R2532" i="34"/>
  <c r="Q2532" i="34"/>
  <c r="P2532" i="34"/>
  <c r="O2532" i="34"/>
  <c r="R2531" i="34"/>
  <c r="Q2531" i="34"/>
  <c r="P2531" i="34"/>
  <c r="O2531" i="34"/>
  <c r="R2530" i="34"/>
  <c r="Q2530" i="34"/>
  <c r="P2530" i="34"/>
  <c r="O2530" i="34"/>
  <c r="R2529" i="34"/>
  <c r="Q2529" i="34"/>
  <c r="P2529" i="34"/>
  <c r="O2529" i="34"/>
  <c r="R2528" i="34"/>
  <c r="Q2528" i="34"/>
  <c r="P2528" i="34"/>
  <c r="O2528" i="34"/>
  <c r="R2527" i="34"/>
  <c r="Q2527" i="34"/>
  <c r="P2527" i="34"/>
  <c r="O2527" i="34"/>
  <c r="R2526" i="34"/>
  <c r="Q2526" i="34"/>
  <c r="P2526" i="34"/>
  <c r="O2526" i="34"/>
  <c r="R2525" i="34"/>
  <c r="Q2525" i="34"/>
  <c r="P2525" i="34"/>
  <c r="O2525" i="34"/>
  <c r="R2524" i="34"/>
  <c r="Q2524" i="34"/>
  <c r="P2524" i="34"/>
  <c r="O2524" i="34"/>
  <c r="R2523" i="34"/>
  <c r="Q2523" i="34"/>
  <c r="P2523" i="34"/>
  <c r="O2523" i="34"/>
  <c r="R2522" i="34"/>
  <c r="Q2522" i="34"/>
  <c r="P2522" i="34"/>
  <c r="O2522" i="34"/>
  <c r="R2521" i="34"/>
  <c r="Q2521" i="34"/>
  <c r="P2521" i="34"/>
  <c r="O2521" i="34"/>
  <c r="R2520" i="34"/>
  <c r="Q2520" i="34"/>
  <c r="P2520" i="34"/>
  <c r="O2520" i="34"/>
  <c r="R2519" i="34"/>
  <c r="Q2519" i="34"/>
  <c r="P2519" i="34"/>
  <c r="O2519" i="34"/>
  <c r="R2518" i="34"/>
  <c r="Q2518" i="34"/>
  <c r="P2518" i="34"/>
  <c r="O2518" i="34"/>
  <c r="R2517" i="34"/>
  <c r="Q2517" i="34"/>
  <c r="P2517" i="34"/>
  <c r="O2517" i="34"/>
  <c r="R2516" i="34"/>
  <c r="Q2516" i="34"/>
  <c r="P2516" i="34"/>
  <c r="O2516" i="34"/>
  <c r="R2515" i="34"/>
  <c r="Q2515" i="34"/>
  <c r="P2515" i="34"/>
  <c r="O2515" i="34"/>
  <c r="R2514" i="34"/>
  <c r="Q2514" i="34"/>
  <c r="P2514" i="34"/>
  <c r="O2514" i="34"/>
  <c r="R2513" i="34"/>
  <c r="Q2513" i="34"/>
  <c r="P2513" i="34"/>
  <c r="O2513" i="34"/>
  <c r="R2512" i="34"/>
  <c r="Q2512" i="34"/>
  <c r="P2512" i="34"/>
  <c r="O2512" i="34"/>
  <c r="R2511" i="34"/>
  <c r="Q2511" i="34"/>
  <c r="P2511" i="34"/>
  <c r="O2511" i="34"/>
  <c r="R2510" i="34"/>
  <c r="Q2510" i="34"/>
  <c r="P2510" i="34"/>
  <c r="O2510" i="34"/>
  <c r="R2509" i="34"/>
  <c r="Q2509" i="34"/>
  <c r="P2509" i="34"/>
  <c r="O2509" i="34"/>
  <c r="R2508" i="34"/>
  <c r="Q2508" i="34"/>
  <c r="P2508" i="34"/>
  <c r="O2508" i="34"/>
  <c r="R2507" i="34"/>
  <c r="Q2507" i="34"/>
  <c r="P2507" i="34"/>
  <c r="O2507" i="34"/>
  <c r="R2506" i="34"/>
  <c r="Q2506" i="34"/>
  <c r="P2506" i="34"/>
  <c r="O2506" i="34"/>
  <c r="R2505" i="34"/>
  <c r="Q2505" i="34"/>
  <c r="P2505" i="34"/>
  <c r="O2505" i="34"/>
  <c r="R2504" i="34"/>
  <c r="Q2504" i="34"/>
  <c r="P2504" i="34"/>
  <c r="O2504" i="34"/>
  <c r="R2503" i="34"/>
  <c r="Q2503" i="34"/>
  <c r="P2503" i="34"/>
  <c r="O2503" i="34"/>
  <c r="R2502" i="34"/>
  <c r="Q2502" i="34"/>
  <c r="P2502" i="34"/>
  <c r="O2502" i="34"/>
  <c r="R2501" i="34"/>
  <c r="Q2501" i="34"/>
  <c r="P2501" i="34"/>
  <c r="O2501" i="34"/>
  <c r="R2500" i="34"/>
  <c r="Q2500" i="34"/>
  <c r="P2500" i="34"/>
  <c r="O2500" i="34"/>
  <c r="R2499" i="34"/>
  <c r="Q2499" i="34"/>
  <c r="P2499" i="34"/>
  <c r="O2499" i="34"/>
  <c r="R2498" i="34"/>
  <c r="Q2498" i="34"/>
  <c r="P2498" i="34"/>
  <c r="O2498" i="34"/>
  <c r="R2497" i="34"/>
  <c r="Q2497" i="34"/>
  <c r="P2497" i="34"/>
  <c r="O2497" i="34"/>
  <c r="R2496" i="34"/>
  <c r="Q2496" i="34"/>
  <c r="P2496" i="34"/>
  <c r="O2496" i="34"/>
  <c r="R2495" i="34"/>
  <c r="Q2495" i="34"/>
  <c r="P2495" i="34"/>
  <c r="O2495" i="34"/>
  <c r="R2494" i="34"/>
  <c r="Q2494" i="34"/>
  <c r="P2494" i="34"/>
  <c r="O2494" i="34"/>
  <c r="R2493" i="34"/>
  <c r="Q2493" i="34"/>
  <c r="P2493" i="34"/>
  <c r="O2493" i="34"/>
  <c r="R2492" i="34"/>
  <c r="Q2492" i="34"/>
  <c r="P2492" i="34"/>
  <c r="O2492" i="34"/>
  <c r="R2491" i="34"/>
  <c r="Q2491" i="34"/>
  <c r="P2491" i="34"/>
  <c r="O2491" i="34"/>
  <c r="R2490" i="34"/>
  <c r="Q2490" i="34"/>
  <c r="P2490" i="34"/>
  <c r="O2490" i="34"/>
  <c r="R2489" i="34"/>
  <c r="Q2489" i="34"/>
  <c r="P2489" i="34"/>
  <c r="O2489" i="34"/>
  <c r="R2488" i="34"/>
  <c r="Q2488" i="34"/>
  <c r="P2488" i="34"/>
  <c r="O2488" i="34"/>
  <c r="R2487" i="34"/>
  <c r="Q2487" i="34"/>
  <c r="P2487" i="34"/>
  <c r="O2487" i="34"/>
  <c r="R2486" i="34"/>
  <c r="Q2486" i="34"/>
  <c r="P2486" i="34"/>
  <c r="O2486" i="34"/>
  <c r="R2485" i="34"/>
  <c r="Q2485" i="34"/>
  <c r="P2485" i="34"/>
  <c r="O2485" i="34"/>
  <c r="R2484" i="34"/>
  <c r="Q2484" i="34"/>
  <c r="P2484" i="34"/>
  <c r="O2484" i="34"/>
  <c r="R2483" i="34"/>
  <c r="Q2483" i="34"/>
  <c r="P2483" i="34"/>
  <c r="O2483" i="34"/>
  <c r="R2482" i="34"/>
  <c r="Q2482" i="34"/>
  <c r="P2482" i="34"/>
  <c r="O2482" i="34"/>
  <c r="R2481" i="34"/>
  <c r="Q2481" i="34"/>
  <c r="P2481" i="34"/>
  <c r="O2481" i="34"/>
  <c r="R2480" i="34"/>
  <c r="Q2480" i="34"/>
  <c r="P2480" i="34"/>
  <c r="O2480" i="34"/>
  <c r="R2479" i="34"/>
  <c r="Q2479" i="34"/>
  <c r="P2479" i="34"/>
  <c r="O2479" i="34"/>
  <c r="R2478" i="34"/>
  <c r="Q2478" i="34"/>
  <c r="P2478" i="34"/>
  <c r="O2478" i="34"/>
  <c r="R2477" i="34"/>
  <c r="Q2477" i="34"/>
  <c r="P2477" i="34"/>
  <c r="O2477" i="34"/>
  <c r="R2476" i="34"/>
  <c r="Q2476" i="34"/>
  <c r="P2476" i="34"/>
  <c r="O2476" i="34"/>
  <c r="R2475" i="34"/>
  <c r="Q2475" i="34"/>
  <c r="P2475" i="34"/>
  <c r="O2475" i="34"/>
  <c r="R2474" i="34"/>
  <c r="Q2474" i="34"/>
  <c r="P2474" i="34"/>
  <c r="O2474" i="34"/>
  <c r="R2473" i="34"/>
  <c r="Q2473" i="34"/>
  <c r="P2473" i="34"/>
  <c r="O2473" i="34"/>
  <c r="R2472" i="34"/>
  <c r="Q2472" i="34"/>
  <c r="P2472" i="34"/>
  <c r="O2472" i="34"/>
  <c r="R2471" i="34"/>
  <c r="Q2471" i="34"/>
  <c r="P2471" i="34"/>
  <c r="O2471" i="34"/>
  <c r="R2470" i="34"/>
  <c r="Q2470" i="34"/>
  <c r="P2470" i="34"/>
  <c r="O2470" i="34"/>
  <c r="R2469" i="34"/>
  <c r="Q2469" i="34"/>
  <c r="P2469" i="34"/>
  <c r="O2469" i="34"/>
  <c r="R2468" i="34"/>
  <c r="Q2468" i="34"/>
  <c r="P2468" i="34"/>
  <c r="O2468" i="34"/>
  <c r="R2467" i="34"/>
  <c r="Q2467" i="34"/>
  <c r="P2467" i="34"/>
  <c r="O2467" i="34"/>
  <c r="R2466" i="34"/>
  <c r="Q2466" i="34"/>
  <c r="P2466" i="34"/>
  <c r="O2466" i="34"/>
  <c r="R2465" i="34"/>
  <c r="Q2465" i="34"/>
  <c r="P2465" i="34"/>
  <c r="O2465" i="34"/>
  <c r="R2464" i="34"/>
  <c r="Q2464" i="34"/>
  <c r="P2464" i="34"/>
  <c r="O2464" i="34"/>
  <c r="R2463" i="34"/>
  <c r="Q2463" i="34"/>
  <c r="P2463" i="34"/>
  <c r="O2463" i="34"/>
  <c r="R2462" i="34"/>
  <c r="Q2462" i="34"/>
  <c r="P2462" i="34"/>
  <c r="O2462" i="34"/>
  <c r="R2461" i="34"/>
  <c r="Q2461" i="34"/>
  <c r="P2461" i="34"/>
  <c r="O2461" i="34"/>
  <c r="R2460" i="34"/>
  <c r="Q2460" i="34"/>
  <c r="P2460" i="34"/>
  <c r="O2460" i="34"/>
  <c r="R2459" i="34"/>
  <c r="Q2459" i="34"/>
  <c r="P2459" i="34"/>
  <c r="O2459" i="34"/>
  <c r="R2458" i="34"/>
  <c r="Q2458" i="34"/>
  <c r="P2458" i="34"/>
  <c r="O2458" i="34"/>
  <c r="R2457" i="34"/>
  <c r="Q2457" i="34"/>
  <c r="P2457" i="34"/>
  <c r="O2457" i="34"/>
  <c r="R2456" i="34"/>
  <c r="Q2456" i="34"/>
  <c r="P2456" i="34"/>
  <c r="O2456" i="34"/>
  <c r="R2455" i="34"/>
  <c r="Q2455" i="34"/>
  <c r="P2455" i="34"/>
  <c r="O2455" i="34"/>
  <c r="R2454" i="34"/>
  <c r="Q2454" i="34"/>
  <c r="P2454" i="34"/>
  <c r="O2454" i="34"/>
  <c r="R2453" i="34"/>
  <c r="Q2453" i="34"/>
  <c r="P2453" i="34"/>
  <c r="O2453" i="34"/>
  <c r="R2452" i="34"/>
  <c r="Q2452" i="34"/>
  <c r="P2452" i="34"/>
  <c r="O2452" i="34"/>
  <c r="R2451" i="34"/>
  <c r="Q2451" i="34"/>
  <c r="P2451" i="34"/>
  <c r="O2451" i="34"/>
  <c r="R2450" i="34"/>
  <c r="Q2450" i="34"/>
  <c r="P2450" i="34"/>
  <c r="O2450" i="34"/>
  <c r="R2449" i="34"/>
  <c r="Q2449" i="34"/>
  <c r="P2449" i="34"/>
  <c r="O2449" i="34"/>
  <c r="R2448" i="34"/>
  <c r="Q2448" i="34"/>
  <c r="P2448" i="34"/>
  <c r="O2448" i="34"/>
  <c r="R2447" i="34"/>
  <c r="Q2447" i="34"/>
  <c r="P2447" i="34"/>
  <c r="O2447" i="34"/>
  <c r="R2446" i="34"/>
  <c r="Q2446" i="34"/>
  <c r="P2446" i="34"/>
  <c r="O2446" i="34"/>
  <c r="R2445" i="34"/>
  <c r="Q2445" i="34"/>
  <c r="P2445" i="34"/>
  <c r="O2445" i="34"/>
  <c r="R2444" i="34"/>
  <c r="Q2444" i="34"/>
  <c r="P2444" i="34"/>
  <c r="O2444" i="34"/>
  <c r="R2443" i="34"/>
  <c r="Q2443" i="34"/>
  <c r="P2443" i="34"/>
  <c r="O2443" i="34"/>
  <c r="R2442" i="34"/>
  <c r="Q2442" i="34"/>
  <c r="P2442" i="34"/>
  <c r="O2442" i="34"/>
  <c r="R2441" i="34"/>
  <c r="Q2441" i="34"/>
  <c r="P2441" i="34"/>
  <c r="O2441" i="34"/>
  <c r="R2440" i="34"/>
  <c r="Q2440" i="34"/>
  <c r="P2440" i="34"/>
  <c r="O2440" i="34"/>
  <c r="R2439" i="34"/>
  <c r="Q2439" i="34"/>
  <c r="P2439" i="34"/>
  <c r="O2439" i="34"/>
  <c r="R2438" i="34"/>
  <c r="Q2438" i="34"/>
  <c r="P2438" i="34"/>
  <c r="O2438" i="34"/>
  <c r="R2437" i="34"/>
  <c r="Q2437" i="34"/>
  <c r="P2437" i="34"/>
  <c r="O2437" i="34"/>
  <c r="R2436" i="34"/>
  <c r="Q2436" i="34"/>
  <c r="P2436" i="34"/>
  <c r="O2436" i="34"/>
  <c r="R2435" i="34"/>
  <c r="Q2435" i="34"/>
  <c r="P2435" i="34"/>
  <c r="O2435" i="34"/>
  <c r="R2434" i="34"/>
  <c r="Q2434" i="34"/>
  <c r="P2434" i="34"/>
  <c r="O2434" i="34"/>
  <c r="R2433" i="34"/>
  <c r="Q2433" i="34"/>
  <c r="P2433" i="34"/>
  <c r="O2433" i="34"/>
  <c r="R2432" i="34"/>
  <c r="Q2432" i="34"/>
  <c r="P2432" i="34"/>
  <c r="O2432" i="34"/>
  <c r="R2431" i="34"/>
  <c r="Q2431" i="34"/>
  <c r="P2431" i="34"/>
  <c r="O2431" i="34"/>
  <c r="R2430" i="34"/>
  <c r="Q2430" i="34"/>
  <c r="P2430" i="34"/>
  <c r="O2430" i="34"/>
  <c r="R2429" i="34"/>
  <c r="Q2429" i="34"/>
  <c r="P2429" i="34"/>
  <c r="O2429" i="34"/>
  <c r="R2428" i="34"/>
  <c r="Q2428" i="34"/>
  <c r="P2428" i="34"/>
  <c r="O2428" i="34"/>
  <c r="R2427" i="34"/>
  <c r="Q2427" i="34"/>
  <c r="P2427" i="34"/>
  <c r="O2427" i="34"/>
  <c r="R2426" i="34"/>
  <c r="Q2426" i="34"/>
  <c r="P2426" i="34"/>
  <c r="O2426" i="34"/>
  <c r="R2425" i="34"/>
  <c r="Q2425" i="34"/>
  <c r="P2425" i="34"/>
  <c r="O2425" i="34"/>
  <c r="R2424" i="34"/>
  <c r="Q2424" i="34"/>
  <c r="P2424" i="34"/>
  <c r="O2424" i="34"/>
  <c r="R2423" i="34"/>
  <c r="Q2423" i="34"/>
  <c r="P2423" i="34"/>
  <c r="O2423" i="34"/>
  <c r="R2422" i="34"/>
  <c r="Q2422" i="34"/>
  <c r="P2422" i="34"/>
  <c r="O2422" i="34"/>
  <c r="R2421" i="34"/>
  <c r="Q2421" i="34"/>
  <c r="P2421" i="34"/>
  <c r="O2421" i="34"/>
  <c r="R2420" i="34"/>
  <c r="Q2420" i="34"/>
  <c r="P2420" i="34"/>
  <c r="O2420" i="34"/>
  <c r="R2419" i="34"/>
  <c r="Q2419" i="34"/>
  <c r="P2419" i="34"/>
  <c r="O2419" i="34"/>
  <c r="R2418" i="34"/>
  <c r="Q2418" i="34"/>
  <c r="P2418" i="34"/>
  <c r="O2418" i="34"/>
  <c r="R2417" i="34"/>
  <c r="Q2417" i="34"/>
  <c r="P2417" i="34"/>
  <c r="O2417" i="34"/>
  <c r="R2416" i="34"/>
  <c r="Q2416" i="34"/>
  <c r="P2416" i="34"/>
  <c r="O2416" i="34"/>
  <c r="R2415" i="34"/>
  <c r="Q2415" i="34"/>
  <c r="P2415" i="34"/>
  <c r="O2415" i="34"/>
  <c r="R2414" i="34"/>
  <c r="Q2414" i="34"/>
  <c r="P2414" i="34"/>
  <c r="O2414" i="34"/>
  <c r="R2413" i="34"/>
  <c r="Q2413" i="34"/>
  <c r="P2413" i="34"/>
  <c r="O2413" i="34"/>
  <c r="R2412" i="34"/>
  <c r="Q2412" i="34"/>
  <c r="P2412" i="34"/>
  <c r="O2412" i="34"/>
  <c r="R2411" i="34"/>
  <c r="Q2411" i="34"/>
  <c r="P2411" i="34"/>
  <c r="O2411" i="34"/>
  <c r="R2410" i="34"/>
  <c r="Q2410" i="34"/>
  <c r="P2410" i="34"/>
  <c r="O2410" i="34"/>
  <c r="R2409" i="34"/>
  <c r="Q2409" i="34"/>
  <c r="P2409" i="34"/>
  <c r="O2409" i="34"/>
  <c r="R2408" i="34"/>
  <c r="Q2408" i="34"/>
  <c r="P2408" i="34"/>
  <c r="O2408" i="34"/>
  <c r="R2407" i="34"/>
  <c r="Q2407" i="34"/>
  <c r="P2407" i="34"/>
  <c r="O2407" i="34"/>
  <c r="R2406" i="34"/>
  <c r="Q2406" i="34"/>
  <c r="P2406" i="34"/>
  <c r="O2406" i="34"/>
  <c r="R2405" i="34"/>
  <c r="Q2405" i="34"/>
  <c r="P2405" i="34"/>
  <c r="O2405" i="34"/>
  <c r="R2404" i="34"/>
  <c r="Q2404" i="34"/>
  <c r="P2404" i="34"/>
  <c r="O2404" i="34"/>
  <c r="R2403" i="34"/>
  <c r="Q2403" i="34"/>
  <c r="P2403" i="34"/>
  <c r="O2403" i="34"/>
  <c r="R2402" i="34"/>
  <c r="Q2402" i="34"/>
  <c r="P2402" i="34"/>
  <c r="O2402" i="34"/>
  <c r="R2401" i="34"/>
  <c r="Q2401" i="34"/>
  <c r="P2401" i="34"/>
  <c r="O2401" i="34"/>
  <c r="R2400" i="34"/>
  <c r="Q2400" i="34"/>
  <c r="P2400" i="34"/>
  <c r="O2400" i="34"/>
  <c r="R2399" i="34"/>
  <c r="Q2399" i="34"/>
  <c r="P2399" i="34"/>
  <c r="O2399" i="34"/>
  <c r="R2398" i="34"/>
  <c r="Q2398" i="34"/>
  <c r="P2398" i="34"/>
  <c r="O2398" i="34"/>
  <c r="R2397" i="34"/>
  <c r="Q2397" i="34"/>
  <c r="P2397" i="34"/>
  <c r="O2397" i="34"/>
  <c r="R2396" i="34"/>
  <c r="Q2396" i="34"/>
  <c r="P2396" i="34"/>
  <c r="O2396" i="34"/>
  <c r="R2395" i="34"/>
  <c r="Q2395" i="34"/>
  <c r="P2395" i="34"/>
  <c r="O2395" i="34"/>
  <c r="R2394" i="34"/>
  <c r="Q2394" i="34"/>
  <c r="P2394" i="34"/>
  <c r="O2394" i="34"/>
  <c r="R2393" i="34"/>
  <c r="Q2393" i="34"/>
  <c r="P2393" i="34"/>
  <c r="O2393" i="34"/>
  <c r="R2392" i="34"/>
  <c r="Q2392" i="34"/>
  <c r="P2392" i="34"/>
  <c r="O2392" i="34"/>
  <c r="R2391" i="34"/>
  <c r="Q2391" i="34"/>
  <c r="P2391" i="34"/>
  <c r="O2391" i="34"/>
  <c r="R2390" i="34"/>
  <c r="Q2390" i="34"/>
  <c r="P2390" i="34"/>
  <c r="O2390" i="34"/>
  <c r="R2389" i="34"/>
  <c r="Q2389" i="34"/>
  <c r="P2389" i="34"/>
  <c r="O2389" i="34"/>
  <c r="R2388" i="34"/>
  <c r="Q2388" i="34"/>
  <c r="P2388" i="34"/>
  <c r="O2388" i="34"/>
  <c r="R2387" i="34"/>
  <c r="Q2387" i="34"/>
  <c r="P2387" i="34"/>
  <c r="O2387" i="34"/>
  <c r="R2386" i="34"/>
  <c r="Q2386" i="34"/>
  <c r="P2386" i="34"/>
  <c r="O2386" i="34"/>
  <c r="R2385" i="34"/>
  <c r="Q2385" i="34"/>
  <c r="P2385" i="34"/>
  <c r="O2385" i="34"/>
  <c r="R2384" i="34"/>
  <c r="Q2384" i="34"/>
  <c r="P2384" i="34"/>
  <c r="O2384" i="34"/>
  <c r="R2383" i="34"/>
  <c r="Q2383" i="34"/>
  <c r="P2383" i="34"/>
  <c r="O2383" i="34"/>
  <c r="R2382" i="34"/>
  <c r="Q2382" i="34"/>
  <c r="P2382" i="34"/>
  <c r="O2382" i="34"/>
  <c r="R2381" i="34"/>
  <c r="Q2381" i="34"/>
  <c r="P2381" i="34"/>
  <c r="O2381" i="34"/>
  <c r="R2380" i="34"/>
  <c r="Q2380" i="34"/>
  <c r="P2380" i="34"/>
  <c r="O2380" i="34"/>
  <c r="R2379" i="34"/>
  <c r="Q2379" i="34"/>
  <c r="P2379" i="34"/>
  <c r="O2379" i="34"/>
  <c r="R2378" i="34"/>
  <c r="Q2378" i="34"/>
  <c r="P2378" i="34"/>
  <c r="O2378" i="34"/>
  <c r="R2377" i="34"/>
  <c r="Q2377" i="34"/>
  <c r="P2377" i="34"/>
  <c r="O2377" i="34"/>
  <c r="R2376" i="34"/>
  <c r="Q2376" i="34"/>
  <c r="P2376" i="34"/>
  <c r="O2376" i="34"/>
  <c r="R2375" i="34"/>
  <c r="Q2375" i="34"/>
  <c r="P2375" i="34"/>
  <c r="O2375" i="34"/>
  <c r="R2374" i="34"/>
  <c r="Q2374" i="34"/>
  <c r="P2374" i="34"/>
  <c r="O2374" i="34"/>
  <c r="R2373" i="34"/>
  <c r="Q2373" i="34"/>
  <c r="P2373" i="34"/>
  <c r="O2373" i="34"/>
  <c r="R2372" i="34"/>
  <c r="Q2372" i="34"/>
  <c r="P2372" i="34"/>
  <c r="O2372" i="34"/>
  <c r="R2371" i="34"/>
  <c r="Q2371" i="34"/>
  <c r="P2371" i="34"/>
  <c r="O2371" i="34"/>
  <c r="R2370" i="34"/>
  <c r="Q2370" i="34"/>
  <c r="P2370" i="34"/>
  <c r="O2370" i="34"/>
  <c r="R2369" i="34"/>
  <c r="Q2369" i="34"/>
  <c r="P2369" i="34"/>
  <c r="O2369" i="34"/>
  <c r="R2368" i="34"/>
  <c r="Q2368" i="34"/>
  <c r="P2368" i="34"/>
  <c r="O2368" i="34"/>
  <c r="R2367" i="34"/>
  <c r="Q2367" i="34"/>
  <c r="P2367" i="34"/>
  <c r="O2367" i="34"/>
  <c r="R2366" i="34"/>
  <c r="Q2366" i="34"/>
  <c r="P2366" i="34"/>
  <c r="O2366" i="34"/>
  <c r="R2365" i="34"/>
  <c r="Q2365" i="34"/>
  <c r="P2365" i="34"/>
  <c r="O2365" i="34"/>
  <c r="R2364" i="34"/>
  <c r="Q2364" i="34"/>
  <c r="P2364" i="34"/>
  <c r="O2364" i="34"/>
  <c r="R2363" i="34"/>
  <c r="Q2363" i="34"/>
  <c r="P2363" i="34"/>
  <c r="O2363" i="34"/>
  <c r="R2362" i="34"/>
  <c r="Q2362" i="34"/>
  <c r="P2362" i="34"/>
  <c r="O2362" i="34"/>
  <c r="R2361" i="34"/>
  <c r="Q2361" i="34"/>
  <c r="P2361" i="34"/>
  <c r="O2361" i="34"/>
  <c r="R2360" i="34"/>
  <c r="Q2360" i="34"/>
  <c r="P2360" i="34"/>
  <c r="O2360" i="34"/>
  <c r="R2359" i="34"/>
  <c r="Q2359" i="34"/>
  <c r="P2359" i="34"/>
  <c r="O2359" i="34"/>
  <c r="R2358" i="34"/>
  <c r="Q2358" i="34"/>
  <c r="P2358" i="34"/>
  <c r="O2358" i="34"/>
  <c r="R2357" i="34"/>
  <c r="Q2357" i="34"/>
  <c r="P2357" i="34"/>
  <c r="O2357" i="34"/>
  <c r="R2356" i="34"/>
  <c r="Q2356" i="34"/>
  <c r="P2356" i="34"/>
  <c r="O2356" i="34"/>
  <c r="R2355" i="34"/>
  <c r="Q2355" i="34"/>
  <c r="P2355" i="34"/>
  <c r="O2355" i="34"/>
  <c r="R2354" i="34"/>
  <c r="Q2354" i="34"/>
  <c r="P2354" i="34"/>
  <c r="O2354" i="34"/>
  <c r="R2353" i="34"/>
  <c r="Q2353" i="34"/>
  <c r="P2353" i="34"/>
  <c r="O2353" i="34"/>
  <c r="R2352" i="34"/>
  <c r="Q2352" i="34"/>
  <c r="P2352" i="34"/>
  <c r="O2352" i="34"/>
  <c r="R2351" i="34"/>
  <c r="Q2351" i="34"/>
  <c r="P2351" i="34"/>
  <c r="O2351" i="34"/>
  <c r="R2350" i="34"/>
  <c r="Q2350" i="34"/>
  <c r="P2350" i="34"/>
  <c r="O2350" i="34"/>
  <c r="R2349" i="34"/>
  <c r="Q2349" i="34"/>
  <c r="P2349" i="34"/>
  <c r="O2349" i="34"/>
  <c r="R2348" i="34"/>
  <c r="Q2348" i="34"/>
  <c r="P2348" i="34"/>
  <c r="O2348" i="34"/>
  <c r="R2347" i="34"/>
  <c r="Q2347" i="34"/>
  <c r="P2347" i="34"/>
  <c r="O2347" i="34"/>
  <c r="R2346" i="34"/>
  <c r="Q2346" i="34"/>
  <c r="P2346" i="34"/>
  <c r="O2346" i="34"/>
  <c r="R2345" i="34"/>
  <c r="Q2345" i="34"/>
  <c r="P2345" i="34"/>
  <c r="O2345" i="34"/>
  <c r="R2344" i="34"/>
  <c r="Q2344" i="34"/>
  <c r="P2344" i="34"/>
  <c r="O2344" i="34"/>
  <c r="R2343" i="34"/>
  <c r="Q2343" i="34"/>
  <c r="P2343" i="34"/>
  <c r="O2343" i="34"/>
  <c r="R2342" i="34"/>
  <c r="Q2342" i="34"/>
  <c r="P2342" i="34"/>
  <c r="O2342" i="34"/>
  <c r="R2341" i="34"/>
  <c r="Q2341" i="34"/>
  <c r="P2341" i="34"/>
  <c r="O2341" i="34"/>
  <c r="R2340" i="34"/>
  <c r="Q2340" i="34"/>
  <c r="P2340" i="34"/>
  <c r="O2340" i="34"/>
  <c r="R2339" i="34"/>
  <c r="Q2339" i="34"/>
  <c r="P2339" i="34"/>
  <c r="O2339" i="34"/>
  <c r="R2338" i="34"/>
  <c r="Q2338" i="34"/>
  <c r="P2338" i="34"/>
  <c r="O2338" i="34"/>
  <c r="R2337" i="34"/>
  <c r="Q2337" i="34"/>
  <c r="P2337" i="34"/>
  <c r="O2337" i="34"/>
  <c r="R2336" i="34"/>
  <c r="Q2336" i="34"/>
  <c r="P2336" i="34"/>
  <c r="O2336" i="34"/>
  <c r="R2335" i="34"/>
  <c r="Q2335" i="34"/>
  <c r="P2335" i="34"/>
  <c r="O2335" i="34"/>
  <c r="R2334" i="34"/>
  <c r="Q2334" i="34"/>
  <c r="P2334" i="34"/>
  <c r="O2334" i="34"/>
  <c r="R2333" i="34"/>
  <c r="Q2333" i="34"/>
  <c r="P2333" i="34"/>
  <c r="O2333" i="34"/>
  <c r="R2332" i="34"/>
  <c r="Q2332" i="34"/>
  <c r="P2332" i="34"/>
  <c r="O2332" i="34"/>
  <c r="R2331" i="34"/>
  <c r="Q2331" i="34"/>
  <c r="P2331" i="34"/>
  <c r="O2331" i="34"/>
  <c r="R2330" i="34"/>
  <c r="Q2330" i="34"/>
  <c r="P2330" i="34"/>
  <c r="O2330" i="34"/>
  <c r="R2329" i="34"/>
  <c r="Q2329" i="34"/>
  <c r="P2329" i="34"/>
  <c r="O2329" i="34"/>
  <c r="R2328" i="34"/>
  <c r="Q2328" i="34"/>
  <c r="P2328" i="34"/>
  <c r="O2328" i="34"/>
  <c r="R2327" i="34"/>
  <c r="Q2327" i="34"/>
  <c r="P2327" i="34"/>
  <c r="O2327" i="34"/>
  <c r="R2326" i="34"/>
  <c r="Q2326" i="34"/>
  <c r="P2326" i="34"/>
  <c r="O2326" i="34"/>
  <c r="R2325" i="34"/>
  <c r="Q2325" i="34"/>
  <c r="P2325" i="34"/>
  <c r="O2325" i="34"/>
  <c r="R2324" i="34"/>
  <c r="Q2324" i="34"/>
  <c r="P2324" i="34"/>
  <c r="O2324" i="34"/>
  <c r="R2323" i="34"/>
  <c r="Q2323" i="34"/>
  <c r="P2323" i="34"/>
  <c r="O2323" i="34"/>
  <c r="R2322" i="34"/>
  <c r="Q2322" i="34"/>
  <c r="P2322" i="34"/>
  <c r="O2322" i="34"/>
  <c r="R2321" i="34"/>
  <c r="Q2321" i="34"/>
  <c r="P2321" i="34"/>
  <c r="O2321" i="34"/>
  <c r="R2320" i="34"/>
  <c r="Q2320" i="34"/>
  <c r="P2320" i="34"/>
  <c r="O2320" i="34"/>
  <c r="R2319" i="34"/>
  <c r="Q2319" i="34"/>
  <c r="P2319" i="34"/>
  <c r="O2319" i="34"/>
  <c r="R2318" i="34"/>
  <c r="Q2318" i="34"/>
  <c r="P2318" i="34"/>
  <c r="O2318" i="34"/>
  <c r="R2317" i="34"/>
  <c r="Q2317" i="34"/>
  <c r="P2317" i="34"/>
  <c r="O2317" i="34"/>
  <c r="R2316" i="34"/>
  <c r="Q2316" i="34"/>
  <c r="P2316" i="34"/>
  <c r="O2316" i="34"/>
  <c r="R2315" i="34"/>
  <c r="Q2315" i="34"/>
  <c r="P2315" i="34"/>
  <c r="O2315" i="34"/>
  <c r="R2314" i="34"/>
  <c r="Q2314" i="34"/>
  <c r="P2314" i="34"/>
  <c r="O2314" i="34"/>
  <c r="R2313" i="34"/>
  <c r="Q2313" i="34"/>
  <c r="P2313" i="34"/>
  <c r="O2313" i="34"/>
  <c r="R2312" i="34"/>
  <c r="Q2312" i="34"/>
  <c r="P2312" i="34"/>
  <c r="O2312" i="34"/>
  <c r="R2311" i="34"/>
  <c r="Q2311" i="34"/>
  <c r="P2311" i="34"/>
  <c r="O2311" i="34"/>
  <c r="R2310" i="34"/>
  <c r="Q2310" i="34"/>
  <c r="P2310" i="34"/>
  <c r="O2310" i="34"/>
  <c r="R2309" i="34"/>
  <c r="Q2309" i="34"/>
  <c r="P2309" i="34"/>
  <c r="O2309" i="34"/>
  <c r="R2308" i="34"/>
  <c r="Q2308" i="34"/>
  <c r="P2308" i="34"/>
  <c r="O2308" i="34"/>
  <c r="R2307" i="34"/>
  <c r="Q2307" i="34"/>
  <c r="P2307" i="34"/>
  <c r="O2307" i="34"/>
  <c r="R2306" i="34"/>
  <c r="Q2306" i="34"/>
  <c r="P2306" i="34"/>
  <c r="O2306" i="34"/>
  <c r="R2305" i="34"/>
  <c r="Q2305" i="34"/>
  <c r="P2305" i="34"/>
  <c r="O2305" i="34"/>
  <c r="R2304" i="34"/>
  <c r="Q2304" i="34"/>
  <c r="P2304" i="34"/>
  <c r="O2304" i="34"/>
  <c r="R2303" i="34"/>
  <c r="Q2303" i="34"/>
  <c r="P2303" i="34"/>
  <c r="O2303" i="34"/>
  <c r="R2302" i="34"/>
  <c r="Q2302" i="34"/>
  <c r="P2302" i="34"/>
  <c r="O2302" i="34"/>
  <c r="R2301" i="34"/>
  <c r="Q2301" i="34"/>
  <c r="P2301" i="34"/>
  <c r="O2301" i="34"/>
  <c r="R2300" i="34"/>
  <c r="Q2300" i="34"/>
  <c r="P2300" i="34"/>
  <c r="O2300" i="34"/>
  <c r="R2299" i="34"/>
  <c r="Q2299" i="34"/>
  <c r="P2299" i="34"/>
  <c r="O2299" i="34"/>
  <c r="R2298" i="34"/>
  <c r="Q2298" i="34"/>
  <c r="P2298" i="34"/>
  <c r="O2298" i="34"/>
  <c r="R2297" i="34"/>
  <c r="Q2297" i="34"/>
  <c r="P2297" i="34"/>
  <c r="O2297" i="34"/>
  <c r="R2296" i="34"/>
  <c r="Q2296" i="34"/>
  <c r="P2296" i="34"/>
  <c r="O2296" i="34"/>
  <c r="R2295" i="34"/>
  <c r="Q2295" i="34"/>
  <c r="P2295" i="34"/>
  <c r="O2295" i="34"/>
  <c r="R2294" i="34"/>
  <c r="Q2294" i="34"/>
  <c r="P2294" i="34"/>
  <c r="O2294" i="34"/>
  <c r="R2293" i="34"/>
  <c r="Q2293" i="34"/>
  <c r="P2293" i="34"/>
  <c r="O2293" i="34"/>
  <c r="R2292" i="34"/>
  <c r="Q2292" i="34"/>
  <c r="P2292" i="34"/>
  <c r="O2292" i="34"/>
  <c r="R2291" i="34"/>
  <c r="Q2291" i="34"/>
  <c r="P2291" i="34"/>
  <c r="O2291" i="34"/>
  <c r="R2290" i="34"/>
  <c r="Q2290" i="34"/>
  <c r="P2290" i="34"/>
  <c r="O2290" i="34"/>
  <c r="R2289" i="34"/>
  <c r="Q2289" i="34"/>
  <c r="P2289" i="34"/>
  <c r="O2289" i="34"/>
  <c r="R2288" i="34"/>
  <c r="Q2288" i="34"/>
  <c r="P2288" i="34"/>
  <c r="O2288" i="34"/>
  <c r="R2287" i="34"/>
  <c r="Q2287" i="34"/>
  <c r="P2287" i="34"/>
  <c r="O2287" i="34"/>
  <c r="R2286" i="34"/>
  <c r="Q2286" i="34"/>
  <c r="P2286" i="34"/>
  <c r="O2286" i="34"/>
  <c r="R2285" i="34"/>
  <c r="Q2285" i="34"/>
  <c r="P2285" i="34"/>
  <c r="O2285" i="34"/>
  <c r="R2284" i="34"/>
  <c r="Q2284" i="34"/>
  <c r="P2284" i="34"/>
  <c r="O2284" i="34"/>
  <c r="R2283" i="34"/>
  <c r="Q2283" i="34"/>
  <c r="P2283" i="34"/>
  <c r="O2283" i="34"/>
  <c r="R2282" i="34"/>
  <c r="Q2282" i="34"/>
  <c r="P2282" i="34"/>
  <c r="O2282" i="34"/>
  <c r="R2281" i="34"/>
  <c r="Q2281" i="34"/>
  <c r="P2281" i="34"/>
  <c r="O2281" i="34"/>
  <c r="R2280" i="34"/>
  <c r="Q2280" i="34"/>
  <c r="P2280" i="34"/>
  <c r="O2280" i="34"/>
  <c r="R2279" i="34"/>
  <c r="Q2279" i="34"/>
  <c r="P2279" i="34"/>
  <c r="O2279" i="34"/>
  <c r="R2278" i="34"/>
  <c r="Q2278" i="34"/>
  <c r="P2278" i="34"/>
  <c r="O2278" i="34"/>
  <c r="R2277" i="34"/>
  <c r="Q2277" i="34"/>
  <c r="P2277" i="34"/>
  <c r="O2277" i="34"/>
  <c r="R2276" i="34"/>
  <c r="Q2276" i="34"/>
  <c r="P2276" i="34"/>
  <c r="O2276" i="34"/>
  <c r="R2275" i="34"/>
  <c r="Q2275" i="34"/>
  <c r="P2275" i="34"/>
  <c r="O2275" i="34"/>
  <c r="R2274" i="34"/>
  <c r="Q2274" i="34"/>
  <c r="P2274" i="34"/>
  <c r="O2274" i="34"/>
  <c r="R2273" i="34"/>
  <c r="Q2273" i="34"/>
  <c r="P2273" i="34"/>
  <c r="O2273" i="34"/>
  <c r="R2272" i="34"/>
  <c r="Q2272" i="34"/>
  <c r="P2272" i="34"/>
  <c r="O2272" i="34"/>
  <c r="R2271" i="34"/>
  <c r="Q2271" i="34"/>
  <c r="P2271" i="34"/>
  <c r="O2271" i="34"/>
  <c r="R2270" i="34"/>
  <c r="Q2270" i="34"/>
  <c r="P2270" i="34"/>
  <c r="O2270" i="34"/>
  <c r="R2269" i="34"/>
  <c r="Q2269" i="34"/>
  <c r="P2269" i="34"/>
  <c r="O2269" i="34"/>
  <c r="R2268" i="34"/>
  <c r="Q2268" i="34"/>
  <c r="P2268" i="34"/>
  <c r="O2268" i="34"/>
  <c r="R2267" i="34"/>
  <c r="Q2267" i="34"/>
  <c r="P2267" i="34"/>
  <c r="O2267" i="34"/>
  <c r="R2266" i="34"/>
  <c r="Q2266" i="34"/>
  <c r="P2266" i="34"/>
  <c r="O2266" i="34"/>
  <c r="R2265" i="34"/>
  <c r="Q2265" i="34"/>
  <c r="P2265" i="34"/>
  <c r="O2265" i="34"/>
  <c r="R2264" i="34"/>
  <c r="Q2264" i="34"/>
  <c r="P2264" i="34"/>
  <c r="O2264" i="34"/>
  <c r="R2263" i="34"/>
  <c r="Q2263" i="34"/>
  <c r="P2263" i="34"/>
  <c r="O2263" i="34"/>
  <c r="R2262" i="34"/>
  <c r="Q2262" i="34"/>
  <c r="P2262" i="34"/>
  <c r="O2262" i="34"/>
  <c r="R2261" i="34"/>
  <c r="Q2261" i="34"/>
  <c r="P2261" i="34"/>
  <c r="O2261" i="34"/>
  <c r="R2260" i="34"/>
  <c r="Q2260" i="34"/>
  <c r="P2260" i="34"/>
  <c r="O2260" i="34"/>
  <c r="R2259" i="34"/>
  <c r="Q2259" i="34"/>
  <c r="P2259" i="34"/>
  <c r="O2259" i="34"/>
  <c r="R2258" i="34"/>
  <c r="Q2258" i="34"/>
  <c r="P2258" i="34"/>
  <c r="O2258" i="34"/>
  <c r="R2257" i="34"/>
  <c r="Q2257" i="34"/>
  <c r="P2257" i="34"/>
  <c r="O2257" i="34"/>
  <c r="R2256" i="34"/>
  <c r="Q2256" i="34"/>
  <c r="P2256" i="34"/>
  <c r="O2256" i="34"/>
  <c r="R2255" i="34"/>
  <c r="Q2255" i="34"/>
  <c r="P2255" i="34"/>
  <c r="O2255" i="34"/>
  <c r="R2254" i="34"/>
  <c r="Q2254" i="34"/>
  <c r="P2254" i="34"/>
  <c r="O2254" i="34"/>
  <c r="R2253" i="34"/>
  <c r="Q2253" i="34"/>
  <c r="P2253" i="34"/>
  <c r="O2253" i="34"/>
  <c r="R2252" i="34"/>
  <c r="Q2252" i="34"/>
  <c r="P2252" i="34"/>
  <c r="O2252" i="34"/>
  <c r="R2251" i="34"/>
  <c r="Q2251" i="34"/>
  <c r="P2251" i="34"/>
  <c r="O2251" i="34"/>
  <c r="R2250" i="34"/>
  <c r="Q2250" i="34"/>
  <c r="P2250" i="34"/>
  <c r="O2250" i="34"/>
  <c r="R2249" i="34"/>
  <c r="Q2249" i="34"/>
  <c r="P2249" i="34"/>
  <c r="O2249" i="34"/>
  <c r="R2248" i="34"/>
  <c r="Q2248" i="34"/>
  <c r="P2248" i="34"/>
  <c r="O2248" i="34"/>
  <c r="R2247" i="34"/>
  <c r="Q2247" i="34"/>
  <c r="P2247" i="34"/>
  <c r="O2247" i="34"/>
  <c r="R2246" i="34"/>
  <c r="Q2246" i="34"/>
  <c r="P2246" i="34"/>
  <c r="O2246" i="34"/>
  <c r="R2245" i="34"/>
  <c r="Q2245" i="34"/>
  <c r="P2245" i="34"/>
  <c r="O2245" i="34"/>
  <c r="R2244" i="34"/>
  <c r="Q2244" i="34"/>
  <c r="P2244" i="34"/>
  <c r="O2244" i="34"/>
  <c r="R2243" i="34"/>
  <c r="Q2243" i="34"/>
  <c r="P2243" i="34"/>
  <c r="O2243" i="34"/>
  <c r="R2242" i="34"/>
  <c r="Q2242" i="34"/>
  <c r="P2242" i="34"/>
  <c r="O2242" i="34"/>
  <c r="R2241" i="34"/>
  <c r="Q2241" i="34"/>
  <c r="P2241" i="34"/>
  <c r="O2241" i="34"/>
  <c r="R2240" i="34"/>
  <c r="Q2240" i="34"/>
  <c r="P2240" i="34"/>
  <c r="O2240" i="34"/>
  <c r="R2239" i="34"/>
  <c r="Q2239" i="34"/>
  <c r="P2239" i="34"/>
  <c r="O2239" i="34"/>
  <c r="R2238" i="34"/>
  <c r="Q2238" i="34"/>
  <c r="P2238" i="34"/>
  <c r="O2238" i="34"/>
  <c r="R2237" i="34"/>
  <c r="Q2237" i="34"/>
  <c r="P2237" i="34"/>
  <c r="O2237" i="34"/>
  <c r="R2236" i="34"/>
  <c r="Q2236" i="34"/>
  <c r="P2236" i="34"/>
  <c r="O2236" i="34"/>
  <c r="R2235" i="34"/>
  <c r="Q2235" i="34"/>
  <c r="P2235" i="34"/>
  <c r="O2235" i="34"/>
  <c r="R2234" i="34"/>
  <c r="Q2234" i="34"/>
  <c r="P2234" i="34"/>
  <c r="O2234" i="34"/>
  <c r="R2233" i="34"/>
  <c r="Q2233" i="34"/>
  <c r="P2233" i="34"/>
  <c r="O2233" i="34"/>
  <c r="R2232" i="34"/>
  <c r="Q2232" i="34"/>
  <c r="P2232" i="34"/>
  <c r="O2232" i="34"/>
  <c r="R2231" i="34"/>
  <c r="Q2231" i="34"/>
  <c r="P2231" i="34"/>
  <c r="O2231" i="34"/>
  <c r="R2230" i="34"/>
  <c r="Q2230" i="34"/>
  <c r="P2230" i="34"/>
  <c r="O2230" i="34"/>
  <c r="R2229" i="34"/>
  <c r="Q2229" i="34"/>
  <c r="P2229" i="34"/>
  <c r="O2229" i="34"/>
  <c r="R2228" i="34"/>
  <c r="Q2228" i="34"/>
  <c r="P2228" i="34"/>
  <c r="O2228" i="34"/>
  <c r="R2227" i="34"/>
  <c r="Q2227" i="34"/>
  <c r="P2227" i="34"/>
  <c r="O2227" i="34"/>
  <c r="R2226" i="34"/>
  <c r="Q2226" i="34"/>
  <c r="P2226" i="34"/>
  <c r="O2226" i="34"/>
  <c r="R2225" i="34"/>
  <c r="Q2225" i="34"/>
  <c r="P2225" i="34"/>
  <c r="O2225" i="34"/>
  <c r="R2224" i="34"/>
  <c r="Q2224" i="34"/>
  <c r="P2224" i="34"/>
  <c r="O2224" i="34"/>
  <c r="R2223" i="34"/>
  <c r="Q2223" i="34"/>
  <c r="P2223" i="34"/>
  <c r="O2223" i="34"/>
  <c r="R2222" i="34"/>
  <c r="Q2222" i="34"/>
  <c r="P2222" i="34"/>
  <c r="O2222" i="34"/>
  <c r="R2221" i="34"/>
  <c r="Q2221" i="34"/>
  <c r="P2221" i="34"/>
  <c r="O2221" i="34"/>
  <c r="R2220" i="34"/>
  <c r="Q2220" i="34"/>
  <c r="P2220" i="34"/>
  <c r="O2220" i="34"/>
  <c r="R2219" i="34"/>
  <c r="Q2219" i="34"/>
  <c r="P2219" i="34"/>
  <c r="O2219" i="34"/>
  <c r="R2218" i="34"/>
  <c r="Q2218" i="34"/>
  <c r="P2218" i="34"/>
  <c r="O2218" i="34"/>
  <c r="R2217" i="34"/>
  <c r="Q2217" i="34"/>
  <c r="P2217" i="34"/>
  <c r="O2217" i="34"/>
  <c r="R2216" i="34"/>
  <c r="Q2216" i="34"/>
  <c r="P2216" i="34"/>
  <c r="O2216" i="34"/>
  <c r="R2215" i="34"/>
  <c r="Q2215" i="34"/>
  <c r="P2215" i="34"/>
  <c r="O2215" i="34"/>
  <c r="R2214" i="34"/>
  <c r="Q2214" i="34"/>
  <c r="P2214" i="34"/>
  <c r="O2214" i="34"/>
  <c r="R2213" i="34"/>
  <c r="Q2213" i="34"/>
  <c r="P2213" i="34"/>
  <c r="O2213" i="34"/>
  <c r="R2212" i="34"/>
  <c r="Q2212" i="34"/>
  <c r="P2212" i="34"/>
  <c r="O2212" i="34"/>
  <c r="R2211" i="34"/>
  <c r="Q2211" i="34"/>
  <c r="P2211" i="34"/>
  <c r="O2211" i="34"/>
  <c r="R2210" i="34"/>
  <c r="Q2210" i="34"/>
  <c r="P2210" i="34"/>
  <c r="O2210" i="34"/>
  <c r="R2209" i="34"/>
  <c r="Q2209" i="34"/>
  <c r="P2209" i="34"/>
  <c r="O2209" i="34"/>
  <c r="R2208" i="34"/>
  <c r="Q2208" i="34"/>
  <c r="P2208" i="34"/>
  <c r="O2208" i="34"/>
  <c r="R2207" i="34"/>
  <c r="Q2207" i="34"/>
  <c r="P2207" i="34"/>
  <c r="O2207" i="34"/>
  <c r="R2206" i="34"/>
  <c r="Q2206" i="34"/>
  <c r="P2206" i="34"/>
  <c r="O2206" i="34"/>
  <c r="R2205" i="34"/>
  <c r="Q2205" i="34"/>
  <c r="P2205" i="34"/>
  <c r="O2205" i="34"/>
  <c r="R2204" i="34"/>
  <c r="Q2204" i="34"/>
  <c r="P2204" i="34"/>
  <c r="O2204" i="34"/>
  <c r="R2203" i="34"/>
  <c r="Q2203" i="34"/>
  <c r="P2203" i="34"/>
  <c r="O2203" i="34"/>
  <c r="R2202" i="34"/>
  <c r="Q2202" i="34"/>
  <c r="P2202" i="34"/>
  <c r="O2202" i="34"/>
  <c r="R2201" i="34"/>
  <c r="Q2201" i="34"/>
  <c r="P2201" i="34"/>
  <c r="O2201" i="34"/>
  <c r="R2200" i="34"/>
  <c r="Q2200" i="34"/>
  <c r="P2200" i="34"/>
  <c r="O2200" i="34"/>
  <c r="R2199" i="34"/>
  <c r="Q2199" i="34"/>
  <c r="P2199" i="34"/>
  <c r="O2199" i="34"/>
  <c r="R2198" i="34"/>
  <c r="Q2198" i="34"/>
  <c r="P2198" i="34"/>
  <c r="O2198" i="34"/>
  <c r="R2197" i="34"/>
  <c r="Q2197" i="34"/>
  <c r="P2197" i="34"/>
  <c r="O2197" i="34"/>
  <c r="R2196" i="34"/>
  <c r="Q2196" i="34"/>
  <c r="P2196" i="34"/>
  <c r="O2196" i="34"/>
  <c r="R2195" i="34"/>
  <c r="Q2195" i="34"/>
  <c r="P2195" i="34"/>
  <c r="O2195" i="34"/>
  <c r="R2194" i="34"/>
  <c r="Q2194" i="34"/>
  <c r="P2194" i="34"/>
  <c r="O2194" i="34"/>
  <c r="R2193" i="34"/>
  <c r="Q2193" i="34"/>
  <c r="P2193" i="34"/>
  <c r="O2193" i="34"/>
  <c r="R2192" i="34"/>
  <c r="Q2192" i="34"/>
  <c r="P2192" i="34"/>
  <c r="O2192" i="34"/>
  <c r="R2191" i="34"/>
  <c r="Q2191" i="34"/>
  <c r="P2191" i="34"/>
  <c r="O2191" i="34"/>
  <c r="R2190" i="34"/>
  <c r="Q2190" i="34"/>
  <c r="P2190" i="34"/>
  <c r="O2190" i="34"/>
  <c r="R2189" i="34"/>
  <c r="Q2189" i="34"/>
  <c r="P2189" i="34"/>
  <c r="O2189" i="34"/>
  <c r="R2188" i="34"/>
  <c r="Q2188" i="34"/>
  <c r="P2188" i="34"/>
  <c r="O2188" i="34"/>
  <c r="R2187" i="34"/>
  <c r="Q2187" i="34"/>
  <c r="P2187" i="34"/>
  <c r="O2187" i="34"/>
  <c r="R2186" i="34"/>
  <c r="Q2186" i="34"/>
  <c r="P2186" i="34"/>
  <c r="O2186" i="34"/>
  <c r="R2185" i="34"/>
  <c r="Q2185" i="34"/>
  <c r="P2185" i="34"/>
  <c r="O2185" i="34"/>
  <c r="R2184" i="34"/>
  <c r="Q2184" i="34"/>
  <c r="P2184" i="34"/>
  <c r="O2184" i="34"/>
  <c r="R2183" i="34"/>
  <c r="Q2183" i="34"/>
  <c r="P2183" i="34"/>
  <c r="O2183" i="34"/>
  <c r="R2182" i="34"/>
  <c r="Q2182" i="34"/>
  <c r="P2182" i="34"/>
  <c r="O2182" i="34"/>
  <c r="R2181" i="34"/>
  <c r="Q2181" i="34"/>
  <c r="P2181" i="34"/>
  <c r="O2181" i="34"/>
  <c r="R2180" i="34"/>
  <c r="Q2180" i="34"/>
  <c r="P2180" i="34"/>
  <c r="O2180" i="34"/>
  <c r="R2179" i="34"/>
  <c r="Q2179" i="34"/>
  <c r="P2179" i="34"/>
  <c r="O2179" i="34"/>
  <c r="R2178" i="34"/>
  <c r="Q2178" i="34"/>
  <c r="P2178" i="34"/>
  <c r="O2178" i="34"/>
  <c r="R2177" i="34"/>
  <c r="Q2177" i="34"/>
  <c r="P2177" i="34"/>
  <c r="O2177" i="34"/>
  <c r="R2176" i="34"/>
  <c r="Q2176" i="34"/>
  <c r="P2176" i="34"/>
  <c r="O2176" i="34"/>
  <c r="R2175" i="34"/>
  <c r="Q2175" i="34"/>
  <c r="P2175" i="34"/>
  <c r="O2175" i="34"/>
  <c r="R2174" i="34"/>
  <c r="Q2174" i="34"/>
  <c r="P2174" i="34"/>
  <c r="O2174" i="34"/>
  <c r="R2173" i="34"/>
  <c r="Q2173" i="34"/>
  <c r="P2173" i="34"/>
  <c r="O2173" i="34"/>
  <c r="R2172" i="34"/>
  <c r="Q2172" i="34"/>
  <c r="P2172" i="34"/>
  <c r="O2172" i="34"/>
  <c r="R2171" i="34"/>
  <c r="Q2171" i="34"/>
  <c r="P2171" i="34"/>
  <c r="O2171" i="34"/>
  <c r="R2170" i="34"/>
  <c r="Q2170" i="34"/>
  <c r="P2170" i="34"/>
  <c r="O2170" i="34"/>
  <c r="R2169" i="34"/>
  <c r="Q2169" i="34"/>
  <c r="P2169" i="34"/>
  <c r="O2169" i="34"/>
  <c r="R2168" i="34"/>
  <c r="Q2168" i="34"/>
  <c r="P2168" i="34"/>
  <c r="O2168" i="34"/>
  <c r="R2167" i="34"/>
  <c r="Q2167" i="34"/>
  <c r="P2167" i="34"/>
  <c r="O2167" i="34"/>
  <c r="R2166" i="34"/>
  <c r="Q2166" i="34"/>
  <c r="P2166" i="34"/>
  <c r="O2166" i="34"/>
  <c r="R2165" i="34"/>
  <c r="Q2165" i="34"/>
  <c r="P2165" i="34"/>
  <c r="O2165" i="34"/>
  <c r="R2164" i="34"/>
  <c r="Q2164" i="34"/>
  <c r="P2164" i="34"/>
  <c r="O2164" i="34"/>
  <c r="R2163" i="34"/>
  <c r="Q2163" i="34"/>
  <c r="P2163" i="34"/>
  <c r="O2163" i="34"/>
  <c r="R2162" i="34"/>
  <c r="Q2162" i="34"/>
  <c r="P2162" i="34"/>
  <c r="O2162" i="34"/>
  <c r="R2161" i="34"/>
  <c r="Q2161" i="34"/>
  <c r="P2161" i="34"/>
  <c r="O2161" i="34"/>
  <c r="R2160" i="34"/>
  <c r="Q2160" i="34"/>
  <c r="P2160" i="34"/>
  <c r="O2160" i="34"/>
  <c r="R2159" i="34"/>
  <c r="Q2159" i="34"/>
  <c r="P2159" i="34"/>
  <c r="O2159" i="34"/>
  <c r="R2158" i="34"/>
  <c r="Q2158" i="34"/>
  <c r="P2158" i="34"/>
  <c r="O2158" i="34"/>
  <c r="R2157" i="34"/>
  <c r="Q2157" i="34"/>
  <c r="P2157" i="34"/>
  <c r="O2157" i="34"/>
  <c r="R2156" i="34"/>
  <c r="Q2156" i="34"/>
  <c r="P2156" i="34"/>
  <c r="O2156" i="34"/>
  <c r="R2155" i="34"/>
  <c r="Q2155" i="34"/>
  <c r="P2155" i="34"/>
  <c r="O2155" i="34"/>
  <c r="R2154" i="34"/>
  <c r="Q2154" i="34"/>
  <c r="P2154" i="34"/>
  <c r="O2154" i="34"/>
  <c r="R2153" i="34"/>
  <c r="Q2153" i="34"/>
  <c r="P2153" i="34"/>
  <c r="O2153" i="34"/>
  <c r="R2152" i="34"/>
  <c r="Q2152" i="34"/>
  <c r="P2152" i="34"/>
  <c r="O2152" i="34"/>
  <c r="R2151" i="34"/>
  <c r="Q2151" i="34"/>
  <c r="P2151" i="34"/>
  <c r="O2151" i="34"/>
  <c r="R2150" i="34"/>
  <c r="Q2150" i="34"/>
  <c r="P2150" i="34"/>
  <c r="O2150" i="34"/>
  <c r="R2149" i="34"/>
  <c r="Q2149" i="34"/>
  <c r="P2149" i="34"/>
  <c r="O2149" i="34"/>
  <c r="R2148" i="34"/>
  <c r="Q2148" i="34"/>
  <c r="P2148" i="34"/>
  <c r="O2148" i="34"/>
  <c r="R2147" i="34"/>
  <c r="Q2147" i="34"/>
  <c r="P2147" i="34"/>
  <c r="O2147" i="34"/>
  <c r="R2146" i="34"/>
  <c r="Q2146" i="34"/>
  <c r="P2146" i="34"/>
  <c r="O2146" i="34"/>
  <c r="R2145" i="34"/>
  <c r="Q2145" i="34"/>
  <c r="P2145" i="34"/>
  <c r="O2145" i="34"/>
  <c r="R2144" i="34"/>
  <c r="Q2144" i="34"/>
  <c r="P2144" i="34"/>
  <c r="O2144" i="34"/>
  <c r="R2143" i="34"/>
  <c r="Q2143" i="34"/>
  <c r="P2143" i="34"/>
  <c r="O2143" i="34"/>
  <c r="R2142" i="34"/>
  <c r="Q2142" i="34"/>
  <c r="P2142" i="34"/>
  <c r="O2142" i="34"/>
  <c r="R2141" i="34"/>
  <c r="Q2141" i="34"/>
  <c r="P2141" i="34"/>
  <c r="O2141" i="34"/>
  <c r="R2140" i="34"/>
  <c r="Q2140" i="34"/>
  <c r="P2140" i="34"/>
  <c r="O2140" i="34"/>
  <c r="R2139" i="34"/>
  <c r="Q2139" i="34"/>
  <c r="P2139" i="34"/>
  <c r="O2139" i="34"/>
  <c r="R2138" i="34"/>
  <c r="Q2138" i="34"/>
  <c r="P2138" i="34"/>
  <c r="O2138" i="34"/>
  <c r="R2137" i="34"/>
  <c r="Q2137" i="34"/>
  <c r="P2137" i="34"/>
  <c r="O2137" i="34"/>
  <c r="R2136" i="34"/>
  <c r="Q2136" i="34"/>
  <c r="P2136" i="34"/>
  <c r="O2136" i="34"/>
  <c r="R2135" i="34"/>
  <c r="Q2135" i="34"/>
  <c r="P2135" i="34"/>
  <c r="O2135" i="34"/>
  <c r="R2134" i="34"/>
  <c r="Q2134" i="34"/>
  <c r="P2134" i="34"/>
  <c r="O2134" i="34"/>
  <c r="R2133" i="34"/>
  <c r="Q2133" i="34"/>
  <c r="P2133" i="34"/>
  <c r="O2133" i="34"/>
  <c r="R2132" i="34"/>
  <c r="Q2132" i="34"/>
  <c r="P2132" i="34"/>
  <c r="O2132" i="34"/>
  <c r="R2131" i="34"/>
  <c r="Q2131" i="34"/>
  <c r="P2131" i="34"/>
  <c r="O2131" i="34"/>
  <c r="R2130" i="34"/>
  <c r="Q2130" i="34"/>
  <c r="P2130" i="34"/>
  <c r="O2130" i="34"/>
  <c r="R2129" i="34"/>
  <c r="Q2129" i="34"/>
  <c r="P2129" i="34"/>
  <c r="O2129" i="34"/>
  <c r="R2128" i="34"/>
  <c r="Q2128" i="34"/>
  <c r="P2128" i="34"/>
  <c r="O2128" i="34"/>
  <c r="R2127" i="34"/>
  <c r="Q2127" i="34"/>
  <c r="P2127" i="34"/>
  <c r="O2127" i="34"/>
  <c r="R2126" i="34"/>
  <c r="Q2126" i="34"/>
  <c r="P2126" i="34"/>
  <c r="O2126" i="34"/>
  <c r="R2125" i="34"/>
  <c r="Q2125" i="34"/>
  <c r="P2125" i="34"/>
  <c r="O2125" i="34"/>
  <c r="R2124" i="34"/>
  <c r="Q2124" i="34"/>
  <c r="P2124" i="34"/>
  <c r="O2124" i="34"/>
  <c r="R2123" i="34"/>
  <c r="Q2123" i="34"/>
  <c r="P2123" i="34"/>
  <c r="O2123" i="34"/>
  <c r="R2122" i="34"/>
  <c r="Q2122" i="34"/>
  <c r="P2122" i="34"/>
  <c r="O2122" i="34"/>
  <c r="R2121" i="34"/>
  <c r="Q2121" i="34"/>
  <c r="P2121" i="34"/>
  <c r="O2121" i="34"/>
  <c r="R2120" i="34"/>
  <c r="Q2120" i="34"/>
  <c r="P2120" i="34"/>
  <c r="O2120" i="34"/>
  <c r="R2119" i="34"/>
  <c r="Q2119" i="34"/>
  <c r="P2119" i="34"/>
  <c r="O2119" i="34"/>
  <c r="R2118" i="34"/>
  <c r="Q2118" i="34"/>
  <c r="P2118" i="34"/>
  <c r="O2118" i="34"/>
  <c r="R2117" i="34"/>
  <c r="Q2117" i="34"/>
  <c r="P2117" i="34"/>
  <c r="O2117" i="34"/>
  <c r="R2116" i="34"/>
  <c r="Q2116" i="34"/>
  <c r="P2116" i="34"/>
  <c r="O2116" i="34"/>
  <c r="R2115" i="34"/>
  <c r="Q2115" i="34"/>
  <c r="P2115" i="34"/>
  <c r="O2115" i="34"/>
  <c r="R2114" i="34"/>
  <c r="Q2114" i="34"/>
  <c r="P2114" i="34"/>
  <c r="O2114" i="34"/>
  <c r="R2113" i="34"/>
  <c r="Q2113" i="34"/>
  <c r="P2113" i="34"/>
  <c r="O2113" i="34"/>
  <c r="R2112" i="34"/>
  <c r="Q2112" i="34"/>
  <c r="P2112" i="34"/>
  <c r="O2112" i="34"/>
  <c r="R2111" i="34"/>
  <c r="Q2111" i="34"/>
  <c r="P2111" i="34"/>
  <c r="O2111" i="34"/>
  <c r="R2110" i="34"/>
  <c r="Q2110" i="34"/>
  <c r="P2110" i="34"/>
  <c r="O2110" i="34"/>
  <c r="R2109" i="34"/>
  <c r="Q2109" i="34"/>
  <c r="P2109" i="34"/>
  <c r="O2109" i="34"/>
  <c r="R2108" i="34"/>
  <c r="Q2108" i="34"/>
  <c r="P2108" i="34"/>
  <c r="O2108" i="34"/>
  <c r="R2107" i="34"/>
  <c r="Q2107" i="34"/>
  <c r="P2107" i="34"/>
  <c r="O2107" i="34"/>
  <c r="R2106" i="34"/>
  <c r="Q2106" i="34"/>
  <c r="P2106" i="34"/>
  <c r="O2106" i="34"/>
  <c r="R2105" i="34"/>
  <c r="Q2105" i="34"/>
  <c r="P2105" i="34"/>
  <c r="O2105" i="34"/>
  <c r="R2104" i="34"/>
  <c r="Q2104" i="34"/>
  <c r="P2104" i="34"/>
  <c r="O2104" i="34"/>
  <c r="R2103" i="34"/>
  <c r="Q2103" i="34"/>
  <c r="P2103" i="34"/>
  <c r="O2103" i="34"/>
  <c r="R2102" i="34"/>
  <c r="Q2102" i="34"/>
  <c r="P2102" i="34"/>
  <c r="O2102" i="34"/>
  <c r="R2101" i="34"/>
  <c r="Q2101" i="34"/>
  <c r="P2101" i="34"/>
  <c r="O2101" i="34"/>
  <c r="R2100" i="34"/>
  <c r="Q2100" i="34"/>
  <c r="P2100" i="34"/>
  <c r="O2100" i="34"/>
  <c r="R2099" i="34"/>
  <c r="Q2099" i="34"/>
  <c r="P2099" i="34"/>
  <c r="O2099" i="34"/>
  <c r="R2098" i="34"/>
  <c r="Q2098" i="34"/>
  <c r="P2098" i="34"/>
  <c r="O2098" i="34"/>
  <c r="R2097" i="34"/>
  <c r="Q2097" i="34"/>
  <c r="P2097" i="34"/>
  <c r="O2097" i="34"/>
  <c r="R2096" i="34"/>
  <c r="Q2096" i="34"/>
  <c r="P2096" i="34"/>
  <c r="O2096" i="34"/>
  <c r="R2095" i="34"/>
  <c r="Q2095" i="34"/>
  <c r="P2095" i="34"/>
  <c r="O2095" i="34"/>
  <c r="R2094" i="34"/>
  <c r="Q2094" i="34"/>
  <c r="P2094" i="34"/>
  <c r="O2094" i="34"/>
  <c r="R2093" i="34"/>
  <c r="Q2093" i="34"/>
  <c r="P2093" i="34"/>
  <c r="O2093" i="34"/>
  <c r="R2092" i="34"/>
  <c r="Q2092" i="34"/>
  <c r="P2092" i="34"/>
  <c r="O2092" i="34"/>
  <c r="R2091" i="34"/>
  <c r="Q2091" i="34"/>
  <c r="P2091" i="34"/>
  <c r="O2091" i="34"/>
  <c r="R2090" i="34"/>
  <c r="Q2090" i="34"/>
  <c r="P2090" i="34"/>
  <c r="O2090" i="34"/>
  <c r="R2089" i="34"/>
  <c r="Q2089" i="34"/>
  <c r="P2089" i="34"/>
  <c r="O2089" i="34"/>
  <c r="R2088" i="34"/>
  <c r="Q2088" i="34"/>
  <c r="P2088" i="34"/>
  <c r="O2088" i="34"/>
  <c r="R2087" i="34"/>
  <c r="Q2087" i="34"/>
  <c r="P2087" i="34"/>
  <c r="O2087" i="34"/>
  <c r="R2086" i="34"/>
  <c r="Q2086" i="34"/>
  <c r="P2086" i="34"/>
  <c r="O2086" i="34"/>
  <c r="R2085" i="34"/>
  <c r="Q2085" i="34"/>
  <c r="P2085" i="34"/>
  <c r="O2085" i="34"/>
  <c r="R2084" i="34"/>
  <c r="Q2084" i="34"/>
  <c r="P2084" i="34"/>
  <c r="O2084" i="34"/>
  <c r="R2083" i="34"/>
  <c r="Q2083" i="34"/>
  <c r="P2083" i="34"/>
  <c r="O2083" i="34"/>
  <c r="R2082" i="34"/>
  <c r="Q2082" i="34"/>
  <c r="P2082" i="34"/>
  <c r="O2082" i="34"/>
  <c r="R2081" i="34"/>
  <c r="Q2081" i="34"/>
  <c r="P2081" i="34"/>
  <c r="O2081" i="34"/>
  <c r="R2080" i="34"/>
  <c r="Q2080" i="34"/>
  <c r="P2080" i="34"/>
  <c r="O2080" i="34"/>
  <c r="R2079" i="34"/>
  <c r="Q2079" i="34"/>
  <c r="P2079" i="34"/>
  <c r="O2079" i="34"/>
  <c r="R2078" i="34"/>
  <c r="Q2078" i="34"/>
  <c r="P2078" i="34"/>
  <c r="O2078" i="34"/>
  <c r="R2077" i="34"/>
  <c r="Q2077" i="34"/>
  <c r="P2077" i="34"/>
  <c r="O2077" i="34"/>
  <c r="R2076" i="34"/>
  <c r="Q2076" i="34"/>
  <c r="P2076" i="34"/>
  <c r="O2076" i="34"/>
  <c r="R2075" i="34"/>
  <c r="Q2075" i="34"/>
  <c r="P2075" i="34"/>
  <c r="O2075" i="34"/>
  <c r="R2074" i="34"/>
  <c r="Q2074" i="34"/>
  <c r="P2074" i="34"/>
  <c r="O2074" i="34"/>
  <c r="R2073" i="34"/>
  <c r="Q2073" i="34"/>
  <c r="P2073" i="34"/>
  <c r="O2073" i="34"/>
  <c r="R2072" i="34"/>
  <c r="Q2072" i="34"/>
  <c r="P2072" i="34"/>
  <c r="O2072" i="34"/>
  <c r="R2071" i="34"/>
  <c r="Q2071" i="34"/>
  <c r="P2071" i="34"/>
  <c r="O2071" i="34"/>
  <c r="R2070" i="34"/>
  <c r="Q2070" i="34"/>
  <c r="P2070" i="34"/>
  <c r="O2070" i="34"/>
  <c r="R2069" i="34"/>
  <c r="Q2069" i="34"/>
  <c r="P2069" i="34"/>
  <c r="O2069" i="34"/>
  <c r="R2068" i="34"/>
  <c r="Q2068" i="34"/>
  <c r="P2068" i="34"/>
  <c r="O2068" i="34"/>
  <c r="R2067" i="34"/>
  <c r="Q2067" i="34"/>
  <c r="P2067" i="34"/>
  <c r="O2067" i="34"/>
  <c r="R2066" i="34"/>
  <c r="Q2066" i="34"/>
  <c r="P2066" i="34"/>
  <c r="O2066" i="34"/>
  <c r="R2065" i="34"/>
  <c r="Q2065" i="34"/>
  <c r="P2065" i="34"/>
  <c r="O2065" i="34"/>
  <c r="R2064" i="34"/>
  <c r="Q2064" i="34"/>
  <c r="P2064" i="34"/>
  <c r="O2064" i="34"/>
  <c r="R2063" i="34"/>
  <c r="Q2063" i="34"/>
  <c r="P2063" i="34"/>
  <c r="O2063" i="34"/>
  <c r="R2062" i="34"/>
  <c r="Q2062" i="34"/>
  <c r="P2062" i="34"/>
  <c r="O2062" i="34"/>
  <c r="R2061" i="34"/>
  <c r="Q2061" i="34"/>
  <c r="P2061" i="34"/>
  <c r="O2061" i="34"/>
  <c r="R2060" i="34"/>
  <c r="Q2060" i="34"/>
  <c r="P2060" i="34"/>
  <c r="O2060" i="34"/>
  <c r="R2059" i="34"/>
  <c r="Q2059" i="34"/>
  <c r="P2059" i="34"/>
  <c r="O2059" i="34"/>
  <c r="R2058" i="34"/>
  <c r="Q2058" i="34"/>
  <c r="P2058" i="34"/>
  <c r="O2058" i="34"/>
  <c r="R2057" i="34"/>
  <c r="Q2057" i="34"/>
  <c r="P2057" i="34"/>
  <c r="O2057" i="34"/>
  <c r="R2056" i="34"/>
  <c r="Q2056" i="34"/>
  <c r="P2056" i="34"/>
  <c r="O2056" i="34"/>
  <c r="R2055" i="34"/>
  <c r="Q2055" i="34"/>
  <c r="P2055" i="34"/>
  <c r="O2055" i="34"/>
  <c r="R2054" i="34"/>
  <c r="Q2054" i="34"/>
  <c r="P2054" i="34"/>
  <c r="O2054" i="34"/>
  <c r="R2053" i="34"/>
  <c r="Q2053" i="34"/>
  <c r="P2053" i="34"/>
  <c r="O2053" i="34"/>
  <c r="R2052" i="34"/>
  <c r="Q2052" i="34"/>
  <c r="P2052" i="34"/>
  <c r="O2052" i="34"/>
  <c r="R2051" i="34"/>
  <c r="Q2051" i="34"/>
  <c r="P2051" i="34"/>
  <c r="O2051" i="34"/>
  <c r="R2050" i="34"/>
  <c r="Q2050" i="34"/>
  <c r="P2050" i="34"/>
  <c r="O2050" i="34"/>
  <c r="R2049" i="34"/>
  <c r="Q2049" i="34"/>
  <c r="P2049" i="34"/>
  <c r="O2049" i="34"/>
  <c r="R2048" i="34"/>
  <c r="Q2048" i="34"/>
  <c r="P2048" i="34"/>
  <c r="O2048" i="34"/>
  <c r="R2047" i="34"/>
  <c r="Q2047" i="34"/>
  <c r="P2047" i="34"/>
  <c r="O2047" i="34"/>
  <c r="R2046" i="34"/>
  <c r="Q2046" i="34"/>
  <c r="P2046" i="34"/>
  <c r="O2046" i="34"/>
  <c r="R2045" i="34"/>
  <c r="Q2045" i="34"/>
  <c r="P2045" i="34"/>
  <c r="O2045" i="34"/>
  <c r="R2044" i="34"/>
  <c r="Q2044" i="34"/>
  <c r="P2044" i="34"/>
  <c r="O2044" i="34"/>
  <c r="R2043" i="34"/>
  <c r="Q2043" i="34"/>
  <c r="P2043" i="34"/>
  <c r="O2043" i="34"/>
  <c r="R2042" i="34"/>
  <c r="Q2042" i="34"/>
  <c r="P2042" i="34"/>
  <c r="O2042" i="34"/>
  <c r="R2041" i="34"/>
  <c r="Q2041" i="34"/>
  <c r="P2041" i="34"/>
  <c r="O2041" i="34"/>
  <c r="R2040" i="34"/>
  <c r="Q2040" i="34"/>
  <c r="P2040" i="34"/>
  <c r="O2040" i="34"/>
  <c r="R2039" i="34"/>
  <c r="Q2039" i="34"/>
  <c r="P2039" i="34"/>
  <c r="O2039" i="34"/>
  <c r="R2038" i="34"/>
  <c r="Q2038" i="34"/>
  <c r="P2038" i="34"/>
  <c r="O2038" i="34"/>
  <c r="R2037" i="34"/>
  <c r="Q2037" i="34"/>
  <c r="P2037" i="34"/>
  <c r="O2037" i="34"/>
  <c r="R2036" i="34"/>
  <c r="Q2036" i="34"/>
  <c r="P2036" i="34"/>
  <c r="O2036" i="34"/>
  <c r="R2035" i="34"/>
  <c r="Q2035" i="34"/>
  <c r="P2035" i="34"/>
  <c r="O2035" i="34"/>
  <c r="R2034" i="34"/>
  <c r="Q2034" i="34"/>
  <c r="P2034" i="34"/>
  <c r="O2034" i="34"/>
  <c r="R2033" i="34"/>
  <c r="Q2033" i="34"/>
  <c r="P2033" i="34"/>
  <c r="O2033" i="34"/>
  <c r="R2032" i="34"/>
  <c r="Q2032" i="34"/>
  <c r="P2032" i="34"/>
  <c r="O2032" i="34"/>
  <c r="R2031" i="34"/>
  <c r="Q2031" i="34"/>
  <c r="P2031" i="34"/>
  <c r="O2031" i="34"/>
  <c r="R2030" i="34"/>
  <c r="Q2030" i="34"/>
  <c r="P2030" i="34"/>
  <c r="O2030" i="34"/>
  <c r="R2029" i="34"/>
  <c r="Q2029" i="34"/>
  <c r="P2029" i="34"/>
  <c r="O2029" i="34"/>
  <c r="R2028" i="34"/>
  <c r="Q2028" i="34"/>
  <c r="P2028" i="34"/>
  <c r="O2028" i="34"/>
  <c r="R2027" i="34"/>
  <c r="Q2027" i="34"/>
  <c r="P2027" i="34"/>
  <c r="O2027" i="34"/>
  <c r="R2026" i="34"/>
  <c r="Q2026" i="34"/>
  <c r="P2026" i="34"/>
  <c r="O2026" i="34"/>
  <c r="R2025" i="34"/>
  <c r="Q2025" i="34"/>
  <c r="P2025" i="34"/>
  <c r="O2025" i="34"/>
  <c r="R2024" i="34"/>
  <c r="Q2024" i="34"/>
  <c r="P2024" i="34"/>
  <c r="O2024" i="34"/>
  <c r="R2023" i="34"/>
  <c r="Q2023" i="34"/>
  <c r="P2023" i="34"/>
  <c r="O2023" i="34"/>
  <c r="R2022" i="34"/>
  <c r="Q2022" i="34"/>
  <c r="P2022" i="34"/>
  <c r="O2022" i="34"/>
  <c r="R2021" i="34"/>
  <c r="Q2021" i="34"/>
  <c r="P2021" i="34"/>
  <c r="O2021" i="34"/>
  <c r="R2020" i="34"/>
  <c r="Q2020" i="34"/>
  <c r="P2020" i="34"/>
  <c r="O2020" i="34"/>
  <c r="R2019" i="34"/>
  <c r="Q2019" i="34"/>
  <c r="P2019" i="34"/>
  <c r="O2019" i="34"/>
  <c r="R2018" i="34"/>
  <c r="Q2018" i="34"/>
  <c r="P2018" i="34"/>
  <c r="O2018" i="34"/>
  <c r="R2017" i="34"/>
  <c r="Q2017" i="34"/>
  <c r="P2017" i="34"/>
  <c r="O2017" i="34"/>
  <c r="R2016" i="34"/>
  <c r="Q2016" i="34"/>
  <c r="P2016" i="34"/>
  <c r="O2016" i="34"/>
  <c r="R2015" i="34"/>
  <c r="Q2015" i="34"/>
  <c r="P2015" i="34"/>
  <c r="O2015" i="34"/>
  <c r="R2014" i="34"/>
  <c r="Q2014" i="34"/>
  <c r="P2014" i="34"/>
  <c r="O2014" i="34"/>
  <c r="R2013" i="34"/>
  <c r="Q2013" i="34"/>
  <c r="P2013" i="34"/>
  <c r="O2013" i="34"/>
  <c r="R2012" i="34"/>
  <c r="Q2012" i="34"/>
  <c r="P2012" i="34"/>
  <c r="O2012" i="34"/>
  <c r="R2011" i="34"/>
  <c r="Q2011" i="34"/>
  <c r="P2011" i="34"/>
  <c r="O2011" i="34"/>
  <c r="R2010" i="34"/>
  <c r="Q2010" i="34"/>
  <c r="P2010" i="34"/>
  <c r="O2010" i="34"/>
  <c r="R2009" i="34"/>
  <c r="Q2009" i="34"/>
  <c r="P2009" i="34"/>
  <c r="O2009" i="34"/>
  <c r="R2008" i="34"/>
  <c r="Q2008" i="34"/>
  <c r="P2008" i="34"/>
  <c r="O2008" i="34"/>
  <c r="R2007" i="34"/>
  <c r="Q2007" i="34"/>
  <c r="P2007" i="34"/>
  <c r="O2007" i="34"/>
  <c r="R2006" i="34"/>
  <c r="Q2006" i="34"/>
  <c r="P2006" i="34"/>
  <c r="O2006" i="34"/>
  <c r="R2005" i="34"/>
  <c r="Q2005" i="34"/>
  <c r="P2005" i="34"/>
  <c r="O2005" i="34"/>
  <c r="R2004" i="34"/>
  <c r="Q2004" i="34"/>
  <c r="P2004" i="34"/>
  <c r="O2004" i="34"/>
  <c r="R2003" i="34"/>
  <c r="Q2003" i="34"/>
  <c r="P2003" i="34"/>
  <c r="O2003" i="34"/>
  <c r="R2002" i="34"/>
  <c r="Q2002" i="34"/>
  <c r="P2002" i="34"/>
  <c r="O2002" i="34"/>
  <c r="R2001" i="34"/>
  <c r="Q2001" i="34"/>
  <c r="P2001" i="34"/>
  <c r="O2001" i="34"/>
  <c r="R2000" i="34"/>
  <c r="Q2000" i="34"/>
  <c r="P2000" i="34"/>
  <c r="O2000" i="34"/>
  <c r="R1999" i="34"/>
  <c r="Q1999" i="34"/>
  <c r="P1999" i="34"/>
  <c r="O1999" i="34"/>
  <c r="R1998" i="34"/>
  <c r="Q1998" i="34"/>
  <c r="P1998" i="34"/>
  <c r="O1998" i="34"/>
  <c r="R1997" i="34"/>
  <c r="Q1997" i="34"/>
  <c r="P1997" i="34"/>
  <c r="O1997" i="34"/>
  <c r="R1996" i="34"/>
  <c r="Q1996" i="34"/>
  <c r="P1996" i="34"/>
  <c r="O1996" i="34"/>
  <c r="R1995" i="34"/>
  <c r="Q1995" i="34"/>
  <c r="P1995" i="34"/>
  <c r="O1995" i="34"/>
  <c r="R1994" i="34"/>
  <c r="Q1994" i="34"/>
  <c r="P1994" i="34"/>
  <c r="O1994" i="34"/>
  <c r="R1993" i="34"/>
  <c r="Q1993" i="34"/>
  <c r="P1993" i="34"/>
  <c r="O1993" i="34"/>
  <c r="R1992" i="34"/>
  <c r="Q1992" i="34"/>
  <c r="P1992" i="34"/>
  <c r="O1992" i="34"/>
  <c r="R1991" i="34"/>
  <c r="Q1991" i="34"/>
  <c r="P1991" i="34"/>
  <c r="O1991" i="34"/>
  <c r="R1990" i="34"/>
  <c r="Q1990" i="34"/>
  <c r="P1990" i="34"/>
  <c r="O1990" i="34"/>
  <c r="R1989" i="34"/>
  <c r="Q1989" i="34"/>
  <c r="P1989" i="34"/>
  <c r="O1989" i="34"/>
  <c r="R1988" i="34"/>
  <c r="Q1988" i="34"/>
  <c r="P1988" i="34"/>
  <c r="O1988" i="34"/>
  <c r="R1987" i="34"/>
  <c r="Q1987" i="34"/>
  <c r="P1987" i="34"/>
  <c r="O1987" i="34"/>
  <c r="R1986" i="34"/>
  <c r="Q1986" i="34"/>
  <c r="P1986" i="34"/>
  <c r="O1986" i="34"/>
  <c r="R1985" i="34"/>
  <c r="Q1985" i="34"/>
  <c r="P1985" i="34"/>
  <c r="O1985" i="34"/>
  <c r="R1984" i="34"/>
  <c r="Q1984" i="34"/>
  <c r="P1984" i="34"/>
  <c r="O1984" i="34"/>
  <c r="R1983" i="34"/>
  <c r="Q1983" i="34"/>
  <c r="P1983" i="34"/>
  <c r="O1983" i="34"/>
  <c r="R1982" i="34"/>
  <c r="Q1982" i="34"/>
  <c r="P1982" i="34"/>
  <c r="O1982" i="34"/>
  <c r="R1981" i="34"/>
  <c r="Q1981" i="34"/>
  <c r="P1981" i="34"/>
  <c r="O1981" i="34"/>
  <c r="R1980" i="34"/>
  <c r="Q1980" i="34"/>
  <c r="P1980" i="34"/>
  <c r="O1980" i="34"/>
  <c r="R1979" i="34"/>
  <c r="Q1979" i="34"/>
  <c r="P1979" i="34"/>
  <c r="O1979" i="34"/>
  <c r="R1978" i="34"/>
  <c r="Q1978" i="34"/>
  <c r="P1978" i="34"/>
  <c r="O1978" i="34"/>
  <c r="R1977" i="34"/>
  <c r="Q1977" i="34"/>
  <c r="P1977" i="34"/>
  <c r="O1977" i="34"/>
  <c r="R1976" i="34"/>
  <c r="Q1976" i="34"/>
  <c r="P1976" i="34"/>
  <c r="O1976" i="34"/>
  <c r="R1975" i="34"/>
  <c r="Q1975" i="34"/>
  <c r="P1975" i="34"/>
  <c r="O1975" i="34"/>
  <c r="R1974" i="34"/>
  <c r="Q1974" i="34"/>
  <c r="P1974" i="34"/>
  <c r="O1974" i="34"/>
  <c r="R1973" i="34"/>
  <c r="Q1973" i="34"/>
  <c r="P1973" i="34"/>
  <c r="O1973" i="34"/>
  <c r="R1972" i="34"/>
  <c r="Q1972" i="34"/>
  <c r="P1972" i="34"/>
  <c r="O1972" i="34"/>
  <c r="R1971" i="34"/>
  <c r="Q1971" i="34"/>
  <c r="P1971" i="34"/>
  <c r="O1971" i="34"/>
  <c r="R1970" i="34"/>
  <c r="Q1970" i="34"/>
  <c r="P1970" i="34"/>
  <c r="O1970" i="34"/>
  <c r="R1969" i="34"/>
  <c r="Q1969" i="34"/>
  <c r="P1969" i="34"/>
  <c r="O1969" i="34"/>
  <c r="R1968" i="34"/>
  <c r="Q1968" i="34"/>
  <c r="P1968" i="34"/>
  <c r="O1968" i="34"/>
  <c r="R1967" i="34"/>
  <c r="Q1967" i="34"/>
  <c r="P1967" i="34"/>
  <c r="O1967" i="34"/>
  <c r="R1966" i="34"/>
  <c r="Q1966" i="34"/>
  <c r="P1966" i="34"/>
  <c r="O1966" i="34"/>
  <c r="R1965" i="34"/>
  <c r="Q1965" i="34"/>
  <c r="P1965" i="34"/>
  <c r="O1965" i="34"/>
  <c r="R1964" i="34"/>
  <c r="Q1964" i="34"/>
  <c r="P1964" i="34"/>
  <c r="O1964" i="34"/>
  <c r="R1963" i="34"/>
  <c r="Q1963" i="34"/>
  <c r="P1963" i="34"/>
  <c r="O1963" i="34"/>
  <c r="R1962" i="34"/>
  <c r="Q1962" i="34"/>
  <c r="P1962" i="34"/>
  <c r="O1962" i="34"/>
  <c r="R1961" i="34"/>
  <c r="Q1961" i="34"/>
  <c r="P1961" i="34"/>
  <c r="O1961" i="34"/>
  <c r="R1960" i="34"/>
  <c r="Q1960" i="34"/>
  <c r="P1960" i="34"/>
  <c r="O1960" i="34"/>
  <c r="R1959" i="34"/>
  <c r="Q1959" i="34"/>
  <c r="P1959" i="34"/>
  <c r="O1959" i="34"/>
  <c r="R1958" i="34"/>
  <c r="Q1958" i="34"/>
  <c r="P1958" i="34"/>
  <c r="O1958" i="34"/>
  <c r="R1957" i="34"/>
  <c r="Q1957" i="34"/>
  <c r="P1957" i="34"/>
  <c r="O1957" i="34"/>
  <c r="R1956" i="34"/>
  <c r="Q1956" i="34"/>
  <c r="P1956" i="34"/>
  <c r="O1956" i="34"/>
  <c r="R1955" i="34"/>
  <c r="Q1955" i="34"/>
  <c r="P1955" i="34"/>
  <c r="O1955" i="34"/>
  <c r="R1954" i="34"/>
  <c r="Q1954" i="34"/>
  <c r="P1954" i="34"/>
  <c r="O1954" i="34"/>
  <c r="R1953" i="34"/>
  <c r="Q1953" i="34"/>
  <c r="P1953" i="34"/>
  <c r="O1953" i="34"/>
  <c r="R1952" i="34"/>
  <c r="Q1952" i="34"/>
  <c r="P1952" i="34"/>
  <c r="O1952" i="34"/>
  <c r="R1951" i="34"/>
  <c r="Q1951" i="34"/>
  <c r="P1951" i="34"/>
  <c r="O1951" i="34"/>
  <c r="R1950" i="34"/>
  <c r="Q1950" i="34"/>
  <c r="P1950" i="34"/>
  <c r="O1950" i="34"/>
  <c r="R1949" i="34"/>
  <c r="Q1949" i="34"/>
  <c r="P1949" i="34"/>
  <c r="O1949" i="34"/>
  <c r="R1948" i="34"/>
  <c r="Q1948" i="34"/>
  <c r="P1948" i="34"/>
  <c r="O1948" i="34"/>
  <c r="R1947" i="34"/>
  <c r="Q1947" i="34"/>
  <c r="P1947" i="34"/>
  <c r="O1947" i="34"/>
  <c r="R1946" i="34"/>
  <c r="Q1946" i="34"/>
  <c r="P1946" i="34"/>
  <c r="O1946" i="34"/>
  <c r="R1945" i="34"/>
  <c r="Q1945" i="34"/>
  <c r="P1945" i="34"/>
  <c r="O1945" i="34"/>
  <c r="R1944" i="34"/>
  <c r="Q1944" i="34"/>
  <c r="P1944" i="34"/>
  <c r="O1944" i="34"/>
  <c r="R1943" i="34"/>
  <c r="Q1943" i="34"/>
  <c r="P1943" i="34"/>
  <c r="O1943" i="34"/>
  <c r="R1942" i="34"/>
  <c r="Q1942" i="34"/>
  <c r="P1942" i="34"/>
  <c r="O1942" i="34"/>
  <c r="R1941" i="34"/>
  <c r="Q1941" i="34"/>
  <c r="P1941" i="34"/>
  <c r="O1941" i="34"/>
  <c r="R1940" i="34"/>
  <c r="Q1940" i="34"/>
  <c r="P1940" i="34"/>
  <c r="O1940" i="34"/>
  <c r="R1939" i="34"/>
  <c r="Q1939" i="34"/>
  <c r="P1939" i="34"/>
  <c r="O1939" i="34"/>
  <c r="R1938" i="34"/>
  <c r="Q1938" i="34"/>
  <c r="P1938" i="34"/>
  <c r="O1938" i="34"/>
  <c r="R1937" i="34"/>
  <c r="Q1937" i="34"/>
  <c r="P1937" i="34"/>
  <c r="O1937" i="34"/>
  <c r="R1936" i="34"/>
  <c r="Q1936" i="34"/>
  <c r="P1936" i="34"/>
  <c r="O1936" i="34"/>
  <c r="R1935" i="34"/>
  <c r="Q1935" i="34"/>
  <c r="P1935" i="34"/>
  <c r="O1935" i="34"/>
  <c r="R1934" i="34"/>
  <c r="Q1934" i="34"/>
  <c r="P1934" i="34"/>
  <c r="O1934" i="34"/>
  <c r="R1933" i="34"/>
  <c r="Q1933" i="34"/>
  <c r="P1933" i="34"/>
  <c r="O1933" i="34"/>
  <c r="R1932" i="34"/>
  <c r="Q1932" i="34"/>
  <c r="P1932" i="34"/>
  <c r="O1932" i="34"/>
  <c r="R1931" i="34"/>
  <c r="Q1931" i="34"/>
  <c r="P1931" i="34"/>
  <c r="O1931" i="34"/>
  <c r="R1930" i="34"/>
  <c r="Q1930" i="34"/>
  <c r="P1930" i="34"/>
  <c r="O1930" i="34"/>
  <c r="R1929" i="34"/>
  <c r="Q1929" i="34"/>
  <c r="P1929" i="34"/>
  <c r="O1929" i="34"/>
  <c r="R1928" i="34"/>
  <c r="Q1928" i="34"/>
  <c r="P1928" i="34"/>
  <c r="O1928" i="34"/>
  <c r="R1927" i="34"/>
  <c r="Q1927" i="34"/>
  <c r="P1927" i="34"/>
  <c r="O1927" i="34"/>
  <c r="R1926" i="34"/>
  <c r="Q1926" i="34"/>
  <c r="P1926" i="34"/>
  <c r="O1926" i="34"/>
  <c r="R1925" i="34"/>
  <c r="Q1925" i="34"/>
  <c r="P1925" i="34"/>
  <c r="O1925" i="34"/>
  <c r="R1924" i="34"/>
  <c r="Q1924" i="34"/>
  <c r="P1924" i="34"/>
  <c r="O1924" i="34"/>
  <c r="R1923" i="34"/>
  <c r="Q1923" i="34"/>
  <c r="P1923" i="34"/>
  <c r="O1923" i="34"/>
  <c r="R1922" i="34"/>
  <c r="Q1922" i="34"/>
  <c r="P1922" i="34"/>
  <c r="O1922" i="34"/>
  <c r="R1921" i="34"/>
  <c r="Q1921" i="34"/>
  <c r="P1921" i="34"/>
  <c r="O1921" i="34"/>
  <c r="R1920" i="34"/>
  <c r="Q1920" i="34"/>
  <c r="P1920" i="34"/>
  <c r="O1920" i="34"/>
  <c r="R1919" i="34"/>
  <c r="Q1919" i="34"/>
  <c r="P1919" i="34"/>
  <c r="O1919" i="34"/>
  <c r="R1918" i="34"/>
  <c r="Q1918" i="34"/>
  <c r="P1918" i="34"/>
  <c r="O1918" i="34"/>
  <c r="R1917" i="34"/>
  <c r="Q1917" i="34"/>
  <c r="P1917" i="34"/>
  <c r="O1917" i="34"/>
  <c r="R1916" i="34"/>
  <c r="Q1916" i="34"/>
  <c r="P1916" i="34"/>
  <c r="O1916" i="34"/>
  <c r="R1915" i="34"/>
  <c r="Q1915" i="34"/>
  <c r="P1915" i="34"/>
  <c r="O1915" i="34"/>
  <c r="R1914" i="34"/>
  <c r="Q1914" i="34"/>
  <c r="P1914" i="34"/>
  <c r="O1914" i="34"/>
  <c r="R1913" i="34"/>
  <c r="Q1913" i="34"/>
  <c r="P1913" i="34"/>
  <c r="O1913" i="34"/>
  <c r="R1912" i="34"/>
  <c r="Q1912" i="34"/>
  <c r="P1912" i="34"/>
  <c r="O1912" i="34"/>
  <c r="R1911" i="34"/>
  <c r="Q1911" i="34"/>
  <c r="P1911" i="34"/>
  <c r="O1911" i="34"/>
  <c r="R1910" i="34"/>
  <c r="Q1910" i="34"/>
  <c r="P1910" i="34"/>
  <c r="O1910" i="34"/>
  <c r="R1909" i="34"/>
  <c r="Q1909" i="34"/>
  <c r="P1909" i="34"/>
  <c r="O1909" i="34"/>
  <c r="R1908" i="34"/>
  <c r="Q1908" i="34"/>
  <c r="P1908" i="34"/>
  <c r="O1908" i="34"/>
  <c r="R1907" i="34"/>
  <c r="Q1907" i="34"/>
  <c r="P1907" i="34"/>
  <c r="O1907" i="34"/>
  <c r="R1906" i="34"/>
  <c r="Q1906" i="34"/>
  <c r="P1906" i="34"/>
  <c r="O1906" i="34"/>
  <c r="R1905" i="34"/>
  <c r="Q1905" i="34"/>
  <c r="P1905" i="34"/>
  <c r="O1905" i="34"/>
  <c r="R1904" i="34"/>
  <c r="Q1904" i="34"/>
  <c r="P1904" i="34"/>
  <c r="O1904" i="34"/>
  <c r="R1903" i="34"/>
  <c r="Q1903" i="34"/>
  <c r="P1903" i="34"/>
  <c r="O1903" i="34"/>
  <c r="R1902" i="34"/>
  <c r="Q1902" i="34"/>
  <c r="P1902" i="34"/>
  <c r="O1902" i="34"/>
  <c r="R1901" i="34"/>
  <c r="Q1901" i="34"/>
  <c r="P1901" i="34"/>
  <c r="O1901" i="34"/>
  <c r="R1900" i="34"/>
  <c r="Q1900" i="34"/>
  <c r="P1900" i="34"/>
  <c r="O1900" i="34"/>
  <c r="R1899" i="34"/>
  <c r="Q1899" i="34"/>
  <c r="P1899" i="34"/>
  <c r="O1899" i="34"/>
  <c r="R1898" i="34"/>
  <c r="Q1898" i="34"/>
  <c r="P1898" i="34"/>
  <c r="O1898" i="34"/>
  <c r="R1897" i="34"/>
  <c r="Q1897" i="34"/>
  <c r="P1897" i="34"/>
  <c r="O1897" i="34"/>
  <c r="R1896" i="34"/>
  <c r="Q1896" i="34"/>
  <c r="P1896" i="34"/>
  <c r="O1896" i="34"/>
  <c r="R1895" i="34"/>
  <c r="Q1895" i="34"/>
  <c r="P1895" i="34"/>
  <c r="O1895" i="34"/>
  <c r="R1894" i="34"/>
  <c r="Q1894" i="34"/>
  <c r="P1894" i="34"/>
  <c r="O1894" i="34"/>
  <c r="R1893" i="34"/>
  <c r="Q1893" i="34"/>
  <c r="P1893" i="34"/>
  <c r="O1893" i="34"/>
  <c r="R1892" i="34"/>
  <c r="Q1892" i="34"/>
  <c r="P1892" i="34"/>
  <c r="O1892" i="34"/>
  <c r="R1891" i="34"/>
  <c r="Q1891" i="34"/>
  <c r="P1891" i="34"/>
  <c r="O1891" i="34"/>
  <c r="R1890" i="34"/>
  <c r="Q1890" i="34"/>
  <c r="P1890" i="34"/>
  <c r="O1890" i="34"/>
  <c r="R1889" i="34"/>
  <c r="Q1889" i="34"/>
  <c r="P1889" i="34"/>
  <c r="O1889" i="34"/>
  <c r="R1888" i="34"/>
  <c r="Q1888" i="34"/>
  <c r="P1888" i="34"/>
  <c r="O1888" i="34"/>
  <c r="R1887" i="34"/>
  <c r="Q1887" i="34"/>
  <c r="P1887" i="34"/>
  <c r="O1887" i="34"/>
  <c r="R1886" i="34"/>
  <c r="Q1886" i="34"/>
  <c r="P1886" i="34"/>
  <c r="O1886" i="34"/>
  <c r="R1885" i="34"/>
  <c r="Q1885" i="34"/>
  <c r="P1885" i="34"/>
  <c r="O1885" i="34"/>
  <c r="R1884" i="34"/>
  <c r="Q1884" i="34"/>
  <c r="P1884" i="34"/>
  <c r="O1884" i="34"/>
  <c r="R1883" i="34"/>
  <c r="Q1883" i="34"/>
  <c r="P1883" i="34"/>
  <c r="O1883" i="34"/>
  <c r="R1882" i="34"/>
  <c r="Q1882" i="34"/>
  <c r="P1882" i="34"/>
  <c r="O1882" i="34"/>
  <c r="R1881" i="34"/>
  <c r="Q1881" i="34"/>
  <c r="P1881" i="34"/>
  <c r="O1881" i="34"/>
  <c r="R1880" i="34"/>
  <c r="Q1880" i="34"/>
  <c r="P1880" i="34"/>
  <c r="O1880" i="34"/>
  <c r="R1879" i="34"/>
  <c r="Q1879" i="34"/>
  <c r="P1879" i="34"/>
  <c r="O1879" i="34"/>
  <c r="R1878" i="34"/>
  <c r="Q1878" i="34"/>
  <c r="P1878" i="34"/>
  <c r="O1878" i="34"/>
  <c r="R1877" i="34"/>
  <c r="Q1877" i="34"/>
  <c r="P1877" i="34"/>
  <c r="O1877" i="34"/>
  <c r="R1876" i="34"/>
  <c r="Q1876" i="34"/>
  <c r="P1876" i="34"/>
  <c r="O1876" i="34"/>
  <c r="R1875" i="34"/>
  <c r="Q1875" i="34"/>
  <c r="P1875" i="34"/>
  <c r="O1875" i="34"/>
  <c r="R1874" i="34"/>
  <c r="Q1874" i="34"/>
  <c r="P1874" i="34"/>
  <c r="O1874" i="34"/>
  <c r="R1873" i="34"/>
  <c r="Q1873" i="34"/>
  <c r="P1873" i="34"/>
  <c r="O1873" i="34"/>
  <c r="R1872" i="34"/>
  <c r="Q1872" i="34"/>
  <c r="P1872" i="34"/>
  <c r="O1872" i="34"/>
  <c r="R1871" i="34"/>
  <c r="Q1871" i="34"/>
  <c r="P1871" i="34"/>
  <c r="O1871" i="34"/>
  <c r="R1870" i="34"/>
  <c r="Q1870" i="34"/>
  <c r="P1870" i="34"/>
  <c r="O1870" i="34"/>
  <c r="R1869" i="34"/>
  <c r="Q1869" i="34"/>
  <c r="P1869" i="34"/>
  <c r="O1869" i="34"/>
  <c r="R1868" i="34"/>
  <c r="Q1868" i="34"/>
  <c r="P1868" i="34"/>
  <c r="O1868" i="34"/>
  <c r="R1867" i="34"/>
  <c r="Q1867" i="34"/>
  <c r="P1867" i="34"/>
  <c r="O1867" i="34"/>
  <c r="R1866" i="34"/>
  <c r="Q1866" i="34"/>
  <c r="P1866" i="34"/>
  <c r="O1866" i="34"/>
  <c r="R1865" i="34"/>
  <c r="Q1865" i="34"/>
  <c r="P1865" i="34"/>
  <c r="O1865" i="34"/>
  <c r="R1864" i="34"/>
  <c r="Q1864" i="34"/>
  <c r="P1864" i="34"/>
  <c r="O1864" i="34"/>
  <c r="R1863" i="34"/>
  <c r="Q1863" i="34"/>
  <c r="P1863" i="34"/>
  <c r="O1863" i="34"/>
  <c r="R1862" i="34"/>
  <c r="Q1862" i="34"/>
  <c r="P1862" i="34"/>
  <c r="O1862" i="34"/>
  <c r="R1861" i="34"/>
  <c r="Q1861" i="34"/>
  <c r="P1861" i="34"/>
  <c r="O1861" i="34"/>
  <c r="R1860" i="34"/>
  <c r="Q1860" i="34"/>
  <c r="P1860" i="34"/>
  <c r="O1860" i="34"/>
  <c r="R1859" i="34"/>
  <c r="Q1859" i="34"/>
  <c r="P1859" i="34"/>
  <c r="O1859" i="34"/>
  <c r="R1858" i="34"/>
  <c r="Q1858" i="34"/>
  <c r="P1858" i="34"/>
  <c r="O1858" i="34"/>
  <c r="R1857" i="34"/>
  <c r="Q1857" i="34"/>
  <c r="P1857" i="34"/>
  <c r="O1857" i="34"/>
  <c r="R1856" i="34"/>
  <c r="Q1856" i="34"/>
  <c r="P1856" i="34"/>
  <c r="O1856" i="34"/>
  <c r="R1855" i="34"/>
  <c r="Q1855" i="34"/>
  <c r="P1855" i="34"/>
  <c r="O1855" i="34"/>
  <c r="R1854" i="34"/>
  <c r="Q1854" i="34"/>
  <c r="P1854" i="34"/>
  <c r="O1854" i="34"/>
  <c r="R1853" i="34"/>
  <c r="Q1853" i="34"/>
  <c r="P1853" i="34"/>
  <c r="O1853" i="34"/>
  <c r="R1852" i="34"/>
  <c r="Q1852" i="34"/>
  <c r="P1852" i="34"/>
  <c r="O1852" i="34"/>
  <c r="R1851" i="34"/>
  <c r="Q1851" i="34"/>
  <c r="P1851" i="34"/>
  <c r="O1851" i="34"/>
  <c r="R1850" i="34"/>
  <c r="Q1850" i="34"/>
  <c r="P1850" i="34"/>
  <c r="O1850" i="34"/>
  <c r="R1849" i="34"/>
  <c r="Q1849" i="34"/>
  <c r="P1849" i="34"/>
  <c r="O1849" i="34"/>
  <c r="R1848" i="34"/>
  <c r="Q1848" i="34"/>
  <c r="P1848" i="34"/>
  <c r="O1848" i="34"/>
  <c r="R1847" i="34"/>
  <c r="Q1847" i="34"/>
  <c r="P1847" i="34"/>
  <c r="O1847" i="34"/>
  <c r="R1846" i="34"/>
  <c r="Q1846" i="34"/>
  <c r="P1846" i="34"/>
  <c r="O1846" i="34"/>
  <c r="R1845" i="34"/>
  <c r="Q1845" i="34"/>
  <c r="P1845" i="34"/>
  <c r="O1845" i="34"/>
  <c r="R1844" i="34"/>
  <c r="Q1844" i="34"/>
  <c r="P1844" i="34"/>
  <c r="O1844" i="34"/>
  <c r="R1843" i="34"/>
  <c r="Q1843" i="34"/>
  <c r="P1843" i="34"/>
  <c r="O1843" i="34"/>
  <c r="R1842" i="34"/>
  <c r="Q1842" i="34"/>
  <c r="P1842" i="34"/>
  <c r="O1842" i="34"/>
  <c r="R1841" i="34"/>
  <c r="Q1841" i="34"/>
  <c r="P1841" i="34"/>
  <c r="O1841" i="34"/>
  <c r="R1840" i="34"/>
  <c r="Q1840" i="34"/>
  <c r="P1840" i="34"/>
  <c r="O1840" i="34"/>
  <c r="R1839" i="34"/>
  <c r="Q1839" i="34"/>
  <c r="P1839" i="34"/>
  <c r="O1839" i="34"/>
  <c r="R1838" i="34"/>
  <c r="Q1838" i="34"/>
  <c r="P1838" i="34"/>
  <c r="O1838" i="34"/>
  <c r="R1837" i="34"/>
  <c r="Q1837" i="34"/>
  <c r="P1837" i="34"/>
  <c r="O1837" i="34"/>
  <c r="R1836" i="34"/>
  <c r="Q1836" i="34"/>
  <c r="P1836" i="34"/>
  <c r="O1836" i="34"/>
  <c r="R1835" i="34"/>
  <c r="Q1835" i="34"/>
  <c r="P1835" i="34"/>
  <c r="O1835" i="34"/>
  <c r="R1834" i="34"/>
  <c r="Q1834" i="34"/>
  <c r="P1834" i="34"/>
  <c r="O1834" i="34"/>
  <c r="R1833" i="34"/>
  <c r="Q1833" i="34"/>
  <c r="P1833" i="34"/>
  <c r="O1833" i="34"/>
  <c r="R1832" i="34"/>
  <c r="Q1832" i="34"/>
  <c r="P1832" i="34"/>
  <c r="O1832" i="34"/>
  <c r="R1831" i="34"/>
  <c r="Q1831" i="34"/>
  <c r="P1831" i="34"/>
  <c r="O1831" i="34"/>
  <c r="R1830" i="34"/>
  <c r="Q1830" i="34"/>
  <c r="P1830" i="34"/>
  <c r="O1830" i="34"/>
  <c r="R1829" i="34"/>
  <c r="Q1829" i="34"/>
  <c r="P1829" i="34"/>
  <c r="O1829" i="34"/>
  <c r="R1828" i="34"/>
  <c r="Q1828" i="34"/>
  <c r="P1828" i="34"/>
  <c r="O1828" i="34"/>
  <c r="R1827" i="34"/>
  <c r="Q1827" i="34"/>
  <c r="P1827" i="34"/>
  <c r="O1827" i="34"/>
  <c r="R1826" i="34"/>
  <c r="Q1826" i="34"/>
  <c r="P1826" i="34"/>
  <c r="O1826" i="34"/>
  <c r="R1825" i="34"/>
  <c r="Q1825" i="34"/>
  <c r="P1825" i="34"/>
  <c r="O1825" i="34"/>
  <c r="R1824" i="34"/>
  <c r="Q1824" i="34"/>
  <c r="P1824" i="34"/>
  <c r="O1824" i="34"/>
  <c r="R1823" i="34"/>
  <c r="Q1823" i="34"/>
  <c r="P1823" i="34"/>
  <c r="O1823" i="34"/>
  <c r="R1822" i="34"/>
  <c r="Q1822" i="34"/>
  <c r="P1822" i="34"/>
  <c r="O1822" i="34"/>
  <c r="R1821" i="34"/>
  <c r="Q1821" i="34"/>
  <c r="P1821" i="34"/>
  <c r="O1821" i="34"/>
  <c r="R1820" i="34"/>
  <c r="Q1820" i="34"/>
  <c r="P1820" i="34"/>
  <c r="O1820" i="34"/>
  <c r="R1819" i="34"/>
  <c r="Q1819" i="34"/>
  <c r="P1819" i="34"/>
  <c r="O1819" i="34"/>
  <c r="R1818" i="34"/>
  <c r="Q1818" i="34"/>
  <c r="P1818" i="34"/>
  <c r="O1818" i="34"/>
  <c r="R1817" i="34"/>
  <c r="Q1817" i="34"/>
  <c r="P1817" i="34"/>
  <c r="O1817" i="34"/>
  <c r="R1816" i="34"/>
  <c r="Q1816" i="34"/>
  <c r="P1816" i="34"/>
  <c r="O1816" i="34"/>
  <c r="R1815" i="34"/>
  <c r="Q1815" i="34"/>
  <c r="P1815" i="34"/>
  <c r="O1815" i="34"/>
  <c r="R1814" i="34"/>
  <c r="Q1814" i="34"/>
  <c r="P1814" i="34"/>
  <c r="O1814" i="34"/>
  <c r="R1813" i="34"/>
  <c r="Q1813" i="34"/>
  <c r="P1813" i="34"/>
  <c r="O1813" i="34"/>
  <c r="R1812" i="34"/>
  <c r="Q1812" i="34"/>
  <c r="P1812" i="34"/>
  <c r="O1812" i="34"/>
  <c r="R1811" i="34"/>
  <c r="Q1811" i="34"/>
  <c r="P1811" i="34"/>
  <c r="O1811" i="34"/>
  <c r="R1810" i="34"/>
  <c r="Q1810" i="34"/>
  <c r="P1810" i="34"/>
  <c r="O1810" i="34"/>
  <c r="R1809" i="34"/>
  <c r="Q1809" i="34"/>
  <c r="P1809" i="34"/>
  <c r="O1809" i="34"/>
  <c r="R1808" i="34"/>
  <c r="Q1808" i="34"/>
  <c r="P1808" i="34"/>
  <c r="O1808" i="34"/>
  <c r="R1807" i="34"/>
  <c r="Q1807" i="34"/>
  <c r="P1807" i="34"/>
  <c r="O1807" i="34"/>
  <c r="R1806" i="34"/>
  <c r="Q1806" i="34"/>
  <c r="P1806" i="34"/>
  <c r="O1806" i="34"/>
  <c r="R1805" i="34"/>
  <c r="Q1805" i="34"/>
  <c r="P1805" i="34"/>
  <c r="O1805" i="34"/>
  <c r="R1804" i="34"/>
  <c r="Q1804" i="34"/>
  <c r="P1804" i="34"/>
  <c r="O1804" i="34"/>
  <c r="R1803" i="34"/>
  <c r="Q1803" i="34"/>
  <c r="P1803" i="34"/>
  <c r="O1803" i="34"/>
  <c r="R1802" i="34"/>
  <c r="Q1802" i="34"/>
  <c r="P1802" i="34"/>
  <c r="O1802" i="34"/>
  <c r="R1801" i="34"/>
  <c r="Q1801" i="34"/>
  <c r="P1801" i="34"/>
  <c r="O1801" i="34"/>
  <c r="R1800" i="34"/>
  <c r="Q1800" i="34"/>
  <c r="P1800" i="34"/>
  <c r="O1800" i="34"/>
  <c r="R1799" i="34"/>
  <c r="Q1799" i="34"/>
  <c r="P1799" i="34"/>
  <c r="O1799" i="34"/>
  <c r="R1798" i="34"/>
  <c r="Q1798" i="34"/>
  <c r="P1798" i="34"/>
  <c r="O1798" i="34"/>
  <c r="R1797" i="34"/>
  <c r="Q1797" i="34"/>
  <c r="P1797" i="34"/>
  <c r="O1797" i="34"/>
  <c r="R1796" i="34"/>
  <c r="Q1796" i="34"/>
  <c r="P1796" i="34"/>
  <c r="O1796" i="34"/>
  <c r="R1795" i="34"/>
  <c r="Q1795" i="34"/>
  <c r="P1795" i="34"/>
  <c r="O1795" i="34"/>
  <c r="R1794" i="34"/>
  <c r="Q1794" i="34"/>
  <c r="P1794" i="34"/>
  <c r="O1794" i="34"/>
  <c r="R1793" i="34"/>
  <c r="Q1793" i="34"/>
  <c r="P1793" i="34"/>
  <c r="O1793" i="34"/>
  <c r="R1792" i="34"/>
  <c r="Q1792" i="34"/>
  <c r="P1792" i="34"/>
  <c r="O1792" i="34"/>
  <c r="R1791" i="34"/>
  <c r="Q1791" i="34"/>
  <c r="P1791" i="34"/>
  <c r="O1791" i="34"/>
  <c r="R1790" i="34"/>
  <c r="Q1790" i="34"/>
  <c r="P1790" i="34"/>
  <c r="O1790" i="34"/>
  <c r="R1789" i="34"/>
  <c r="Q1789" i="34"/>
  <c r="P1789" i="34"/>
  <c r="O1789" i="34"/>
  <c r="R1788" i="34"/>
  <c r="Q1788" i="34"/>
  <c r="P1788" i="34"/>
  <c r="O1788" i="34"/>
  <c r="R1787" i="34"/>
  <c r="Q1787" i="34"/>
  <c r="P1787" i="34"/>
  <c r="O1787" i="34"/>
  <c r="R1786" i="34"/>
  <c r="Q1786" i="34"/>
  <c r="P1786" i="34"/>
  <c r="O1786" i="34"/>
  <c r="R1785" i="34"/>
  <c r="Q1785" i="34"/>
  <c r="P1785" i="34"/>
  <c r="O1785" i="34"/>
  <c r="R1784" i="34"/>
  <c r="Q1784" i="34"/>
  <c r="P1784" i="34"/>
  <c r="O1784" i="34"/>
  <c r="R1783" i="34"/>
  <c r="Q1783" i="34"/>
  <c r="P1783" i="34"/>
  <c r="O1783" i="34"/>
  <c r="R1782" i="34"/>
  <c r="Q1782" i="34"/>
  <c r="P1782" i="34"/>
  <c r="O1782" i="34"/>
  <c r="R1781" i="34"/>
  <c r="Q1781" i="34"/>
  <c r="P1781" i="34"/>
  <c r="O1781" i="34"/>
  <c r="R1780" i="34"/>
  <c r="Q1780" i="34"/>
  <c r="P1780" i="34"/>
  <c r="O1780" i="34"/>
  <c r="R1779" i="34"/>
  <c r="Q1779" i="34"/>
  <c r="P1779" i="34"/>
  <c r="O1779" i="34"/>
  <c r="R1778" i="34"/>
  <c r="Q1778" i="34"/>
  <c r="P1778" i="34"/>
  <c r="O1778" i="34"/>
  <c r="R1777" i="34"/>
  <c r="Q1777" i="34"/>
  <c r="P1777" i="34"/>
  <c r="O1777" i="34"/>
  <c r="R1776" i="34"/>
  <c r="Q1776" i="34"/>
  <c r="P1776" i="34"/>
  <c r="O1776" i="34"/>
  <c r="R1775" i="34"/>
  <c r="Q1775" i="34"/>
  <c r="P1775" i="34"/>
  <c r="O1775" i="34"/>
  <c r="R1774" i="34"/>
  <c r="Q1774" i="34"/>
  <c r="P1774" i="34"/>
  <c r="O1774" i="34"/>
  <c r="R1773" i="34"/>
  <c r="Q1773" i="34"/>
  <c r="P1773" i="34"/>
  <c r="O1773" i="34"/>
  <c r="R1772" i="34"/>
  <c r="Q1772" i="34"/>
  <c r="P1772" i="34"/>
  <c r="O1772" i="34"/>
  <c r="R1771" i="34"/>
  <c r="Q1771" i="34"/>
  <c r="P1771" i="34"/>
  <c r="O1771" i="34"/>
  <c r="R1770" i="34"/>
  <c r="Q1770" i="34"/>
  <c r="P1770" i="34"/>
  <c r="O1770" i="34"/>
  <c r="R1769" i="34"/>
  <c r="Q1769" i="34"/>
  <c r="P1769" i="34"/>
  <c r="O1769" i="34"/>
  <c r="R1768" i="34"/>
  <c r="Q1768" i="34"/>
  <c r="P1768" i="34"/>
  <c r="O1768" i="34"/>
  <c r="R1767" i="34"/>
  <c r="Q1767" i="34"/>
  <c r="P1767" i="34"/>
  <c r="O1767" i="34"/>
  <c r="R1766" i="34"/>
  <c r="Q1766" i="34"/>
  <c r="P1766" i="34"/>
  <c r="O1766" i="34"/>
  <c r="R1765" i="34"/>
  <c r="Q1765" i="34"/>
  <c r="P1765" i="34"/>
  <c r="O1765" i="34"/>
  <c r="R1764" i="34"/>
  <c r="Q1764" i="34"/>
  <c r="P1764" i="34"/>
  <c r="O1764" i="34"/>
  <c r="R1763" i="34"/>
  <c r="Q1763" i="34"/>
  <c r="P1763" i="34"/>
  <c r="O1763" i="34"/>
  <c r="R1762" i="34"/>
  <c r="Q1762" i="34"/>
  <c r="P1762" i="34"/>
  <c r="O1762" i="34"/>
  <c r="R1761" i="34"/>
  <c r="Q1761" i="34"/>
  <c r="P1761" i="34"/>
  <c r="O1761" i="34"/>
  <c r="R1760" i="34"/>
  <c r="Q1760" i="34"/>
  <c r="P1760" i="34"/>
  <c r="O1760" i="34"/>
  <c r="R1759" i="34"/>
  <c r="Q1759" i="34"/>
  <c r="P1759" i="34"/>
  <c r="O1759" i="34"/>
  <c r="R1758" i="34"/>
  <c r="Q1758" i="34"/>
  <c r="P1758" i="34"/>
  <c r="O1758" i="34"/>
  <c r="R1757" i="34"/>
  <c r="Q1757" i="34"/>
  <c r="P1757" i="34"/>
  <c r="O1757" i="34"/>
  <c r="R1756" i="34"/>
  <c r="Q1756" i="34"/>
  <c r="P1756" i="34"/>
  <c r="O1756" i="34"/>
  <c r="R1755" i="34"/>
  <c r="Q1755" i="34"/>
  <c r="P1755" i="34"/>
  <c r="O1755" i="34"/>
  <c r="R1754" i="34"/>
  <c r="Q1754" i="34"/>
  <c r="P1754" i="34"/>
  <c r="O1754" i="34"/>
  <c r="R1753" i="34"/>
  <c r="Q1753" i="34"/>
  <c r="P1753" i="34"/>
  <c r="O1753" i="34"/>
  <c r="R1752" i="34"/>
  <c r="Q1752" i="34"/>
  <c r="P1752" i="34"/>
  <c r="O1752" i="34"/>
  <c r="R1751" i="34"/>
  <c r="Q1751" i="34"/>
  <c r="P1751" i="34"/>
  <c r="O1751" i="34"/>
  <c r="R1750" i="34"/>
  <c r="Q1750" i="34"/>
  <c r="P1750" i="34"/>
  <c r="O1750" i="34"/>
  <c r="R1749" i="34"/>
  <c r="Q1749" i="34"/>
  <c r="P1749" i="34"/>
  <c r="O1749" i="34"/>
  <c r="R1748" i="34"/>
  <c r="Q1748" i="34"/>
  <c r="P1748" i="34"/>
  <c r="O1748" i="34"/>
  <c r="R1747" i="34"/>
  <c r="Q1747" i="34"/>
  <c r="P1747" i="34"/>
  <c r="O1747" i="34"/>
  <c r="R1746" i="34"/>
  <c r="Q1746" i="34"/>
  <c r="P1746" i="34"/>
  <c r="O1746" i="34"/>
  <c r="R1745" i="34"/>
  <c r="Q1745" i="34"/>
  <c r="P1745" i="34"/>
  <c r="O1745" i="34"/>
  <c r="R1744" i="34"/>
  <c r="Q1744" i="34"/>
  <c r="P1744" i="34"/>
  <c r="O1744" i="34"/>
  <c r="R1743" i="34"/>
  <c r="Q1743" i="34"/>
  <c r="P1743" i="34"/>
  <c r="O1743" i="34"/>
  <c r="R1742" i="34"/>
  <c r="Q1742" i="34"/>
  <c r="P1742" i="34"/>
  <c r="O1742" i="34"/>
  <c r="R1741" i="34"/>
  <c r="Q1741" i="34"/>
  <c r="P1741" i="34"/>
  <c r="O1741" i="34"/>
  <c r="R1740" i="34"/>
  <c r="Q1740" i="34"/>
  <c r="P1740" i="34"/>
  <c r="O1740" i="34"/>
  <c r="R1739" i="34"/>
  <c r="Q1739" i="34"/>
  <c r="P1739" i="34"/>
  <c r="O1739" i="34"/>
  <c r="R1738" i="34"/>
  <c r="Q1738" i="34"/>
  <c r="P1738" i="34"/>
  <c r="O1738" i="34"/>
  <c r="R1737" i="34"/>
  <c r="Q1737" i="34"/>
  <c r="P1737" i="34"/>
  <c r="O1737" i="34"/>
  <c r="R1736" i="34"/>
  <c r="Q1736" i="34"/>
  <c r="P1736" i="34"/>
  <c r="O1736" i="34"/>
  <c r="R1735" i="34"/>
  <c r="Q1735" i="34"/>
  <c r="P1735" i="34"/>
  <c r="O1735" i="34"/>
  <c r="R1734" i="34"/>
  <c r="Q1734" i="34"/>
  <c r="P1734" i="34"/>
  <c r="O1734" i="34"/>
  <c r="R1733" i="34"/>
  <c r="Q1733" i="34"/>
  <c r="P1733" i="34"/>
  <c r="O1733" i="34"/>
  <c r="R1732" i="34"/>
  <c r="Q1732" i="34"/>
  <c r="P1732" i="34"/>
  <c r="O1732" i="34"/>
  <c r="R1731" i="34"/>
  <c r="Q1731" i="34"/>
  <c r="P1731" i="34"/>
  <c r="O1731" i="34"/>
  <c r="R1730" i="34"/>
  <c r="Q1730" i="34"/>
  <c r="P1730" i="34"/>
  <c r="O1730" i="34"/>
  <c r="R1729" i="34"/>
  <c r="Q1729" i="34"/>
  <c r="P1729" i="34"/>
  <c r="O1729" i="34"/>
  <c r="R1728" i="34"/>
  <c r="Q1728" i="34"/>
  <c r="P1728" i="34"/>
  <c r="O1728" i="34"/>
  <c r="R1727" i="34"/>
  <c r="Q1727" i="34"/>
  <c r="P1727" i="34"/>
  <c r="O1727" i="34"/>
  <c r="R1726" i="34"/>
  <c r="Q1726" i="34"/>
  <c r="P1726" i="34"/>
  <c r="O1726" i="34"/>
  <c r="R1725" i="34"/>
  <c r="Q1725" i="34"/>
  <c r="P1725" i="34"/>
  <c r="O1725" i="34"/>
  <c r="R1724" i="34"/>
  <c r="Q1724" i="34"/>
  <c r="P1724" i="34"/>
  <c r="O1724" i="34"/>
  <c r="R1723" i="34"/>
  <c r="Q1723" i="34"/>
  <c r="P1723" i="34"/>
  <c r="O1723" i="34"/>
  <c r="R1722" i="34"/>
  <c r="Q1722" i="34"/>
  <c r="P1722" i="34"/>
  <c r="O1722" i="34"/>
  <c r="R1721" i="34"/>
  <c r="Q1721" i="34"/>
  <c r="P1721" i="34"/>
  <c r="O1721" i="34"/>
  <c r="R1720" i="34"/>
  <c r="Q1720" i="34"/>
  <c r="P1720" i="34"/>
  <c r="O1720" i="34"/>
  <c r="R1719" i="34"/>
  <c r="Q1719" i="34"/>
  <c r="P1719" i="34"/>
  <c r="O1719" i="34"/>
  <c r="R1718" i="34"/>
  <c r="Q1718" i="34"/>
  <c r="P1718" i="34"/>
  <c r="O1718" i="34"/>
  <c r="R1717" i="34"/>
  <c r="Q1717" i="34"/>
  <c r="P1717" i="34"/>
  <c r="O1717" i="34"/>
  <c r="R1716" i="34"/>
  <c r="Q1716" i="34"/>
  <c r="P1716" i="34"/>
  <c r="O1716" i="34"/>
  <c r="R1715" i="34"/>
  <c r="Q1715" i="34"/>
  <c r="P1715" i="34"/>
  <c r="O1715" i="34"/>
  <c r="R1714" i="34"/>
  <c r="Q1714" i="34"/>
  <c r="P1714" i="34"/>
  <c r="O1714" i="34"/>
  <c r="R1713" i="34"/>
  <c r="Q1713" i="34"/>
  <c r="P1713" i="34"/>
  <c r="O1713" i="34"/>
  <c r="R1712" i="34"/>
  <c r="Q1712" i="34"/>
  <c r="P1712" i="34"/>
  <c r="O1712" i="34"/>
  <c r="R1711" i="34"/>
  <c r="Q1711" i="34"/>
  <c r="P1711" i="34"/>
  <c r="O1711" i="34"/>
  <c r="R1710" i="34"/>
  <c r="Q1710" i="34"/>
  <c r="P1710" i="34"/>
  <c r="O1710" i="34"/>
  <c r="R1709" i="34"/>
  <c r="Q1709" i="34"/>
  <c r="P1709" i="34"/>
  <c r="O1709" i="34"/>
  <c r="R1708" i="34"/>
  <c r="Q1708" i="34"/>
  <c r="P1708" i="34"/>
  <c r="O1708" i="34"/>
  <c r="R1707" i="34"/>
  <c r="Q1707" i="34"/>
  <c r="P1707" i="34"/>
  <c r="O1707" i="34"/>
  <c r="R1706" i="34"/>
  <c r="Q1706" i="34"/>
  <c r="P1706" i="34"/>
  <c r="O1706" i="34"/>
  <c r="R1705" i="34"/>
  <c r="Q1705" i="34"/>
  <c r="P1705" i="34"/>
  <c r="O1705" i="34"/>
  <c r="R1704" i="34"/>
  <c r="Q1704" i="34"/>
  <c r="P1704" i="34"/>
  <c r="O1704" i="34"/>
  <c r="R1703" i="34"/>
  <c r="Q1703" i="34"/>
  <c r="P1703" i="34"/>
  <c r="O1703" i="34"/>
  <c r="R1702" i="34"/>
  <c r="Q1702" i="34"/>
  <c r="P1702" i="34"/>
  <c r="O1702" i="34"/>
  <c r="R1701" i="34"/>
  <c r="Q1701" i="34"/>
  <c r="P1701" i="34"/>
  <c r="O1701" i="34"/>
  <c r="R1700" i="34"/>
  <c r="Q1700" i="34"/>
  <c r="P1700" i="34"/>
  <c r="O1700" i="34"/>
  <c r="R1699" i="34"/>
  <c r="Q1699" i="34"/>
  <c r="P1699" i="34"/>
  <c r="O1699" i="34"/>
  <c r="R1698" i="34"/>
  <c r="Q1698" i="34"/>
  <c r="P1698" i="34"/>
  <c r="O1698" i="34"/>
  <c r="R1697" i="34"/>
  <c r="Q1697" i="34"/>
  <c r="P1697" i="34"/>
  <c r="O1697" i="34"/>
  <c r="R1696" i="34"/>
  <c r="Q1696" i="34"/>
  <c r="P1696" i="34"/>
  <c r="O1696" i="34"/>
  <c r="R1695" i="34"/>
  <c r="Q1695" i="34"/>
  <c r="P1695" i="34"/>
  <c r="O1695" i="34"/>
  <c r="R1694" i="34"/>
  <c r="Q1694" i="34"/>
  <c r="P1694" i="34"/>
  <c r="O1694" i="34"/>
  <c r="R1693" i="34"/>
  <c r="Q1693" i="34"/>
  <c r="P1693" i="34"/>
  <c r="O1693" i="34"/>
  <c r="R1692" i="34"/>
  <c r="Q1692" i="34"/>
  <c r="P1692" i="34"/>
  <c r="O1692" i="34"/>
  <c r="R1691" i="34"/>
  <c r="Q1691" i="34"/>
  <c r="P1691" i="34"/>
  <c r="O1691" i="34"/>
  <c r="R1690" i="34"/>
  <c r="Q1690" i="34"/>
  <c r="P1690" i="34"/>
  <c r="O1690" i="34"/>
  <c r="R1689" i="34"/>
  <c r="Q1689" i="34"/>
  <c r="P1689" i="34"/>
  <c r="O1689" i="34"/>
  <c r="R1688" i="34"/>
  <c r="Q1688" i="34"/>
  <c r="P1688" i="34"/>
  <c r="O1688" i="34"/>
  <c r="R1687" i="34"/>
  <c r="Q1687" i="34"/>
  <c r="P1687" i="34"/>
  <c r="O1687" i="34"/>
  <c r="R1686" i="34"/>
  <c r="Q1686" i="34"/>
  <c r="P1686" i="34"/>
  <c r="O1686" i="34"/>
  <c r="R1685" i="34"/>
  <c r="Q1685" i="34"/>
  <c r="P1685" i="34"/>
  <c r="O1685" i="34"/>
  <c r="R1684" i="34"/>
  <c r="Q1684" i="34"/>
  <c r="P1684" i="34"/>
  <c r="O1684" i="34"/>
  <c r="R1683" i="34"/>
  <c r="Q1683" i="34"/>
  <c r="P1683" i="34"/>
  <c r="O1683" i="34"/>
  <c r="R1682" i="34"/>
  <c r="Q1682" i="34"/>
  <c r="P1682" i="34"/>
  <c r="O1682" i="34"/>
  <c r="R1681" i="34"/>
  <c r="Q1681" i="34"/>
  <c r="P1681" i="34"/>
  <c r="O1681" i="34"/>
  <c r="R1680" i="34"/>
  <c r="Q1680" i="34"/>
  <c r="P1680" i="34"/>
  <c r="O1680" i="34"/>
  <c r="R1679" i="34"/>
  <c r="Q1679" i="34"/>
  <c r="P1679" i="34"/>
  <c r="O1679" i="34"/>
  <c r="R1678" i="34"/>
  <c r="Q1678" i="34"/>
  <c r="P1678" i="34"/>
  <c r="O1678" i="34"/>
  <c r="R1677" i="34"/>
  <c r="Q1677" i="34"/>
  <c r="P1677" i="34"/>
  <c r="O1677" i="34"/>
  <c r="R1676" i="34"/>
  <c r="Q1676" i="34"/>
  <c r="P1676" i="34"/>
  <c r="O1676" i="34"/>
  <c r="R1675" i="34"/>
  <c r="Q1675" i="34"/>
  <c r="P1675" i="34"/>
  <c r="O1675" i="34"/>
  <c r="R1674" i="34"/>
  <c r="Q1674" i="34"/>
  <c r="P1674" i="34"/>
  <c r="O1674" i="34"/>
  <c r="R1673" i="34"/>
  <c r="Q1673" i="34"/>
  <c r="P1673" i="34"/>
  <c r="O1673" i="34"/>
  <c r="R1672" i="34"/>
  <c r="Q1672" i="34"/>
  <c r="P1672" i="34"/>
  <c r="O1672" i="34"/>
  <c r="R1671" i="34"/>
  <c r="Q1671" i="34"/>
  <c r="P1671" i="34"/>
  <c r="O1671" i="34"/>
  <c r="R1670" i="34"/>
  <c r="Q1670" i="34"/>
  <c r="P1670" i="34"/>
  <c r="O1670" i="34"/>
  <c r="R1669" i="34"/>
  <c r="Q1669" i="34"/>
  <c r="P1669" i="34"/>
  <c r="O1669" i="34"/>
  <c r="R1668" i="34"/>
  <c r="Q1668" i="34"/>
  <c r="P1668" i="34"/>
  <c r="O1668" i="34"/>
  <c r="R1667" i="34"/>
  <c r="Q1667" i="34"/>
  <c r="P1667" i="34"/>
  <c r="O1667" i="34"/>
  <c r="R1666" i="34"/>
  <c r="Q1666" i="34"/>
  <c r="P1666" i="34"/>
  <c r="O1666" i="34"/>
  <c r="R1665" i="34"/>
  <c r="Q1665" i="34"/>
  <c r="P1665" i="34"/>
  <c r="O1665" i="34"/>
  <c r="R1664" i="34"/>
  <c r="Q1664" i="34"/>
  <c r="P1664" i="34"/>
  <c r="O1664" i="34"/>
  <c r="R1663" i="34"/>
  <c r="Q1663" i="34"/>
  <c r="P1663" i="34"/>
  <c r="O1663" i="34"/>
  <c r="R1662" i="34"/>
  <c r="Q1662" i="34"/>
  <c r="P1662" i="34"/>
  <c r="O1662" i="34"/>
  <c r="R1661" i="34"/>
  <c r="Q1661" i="34"/>
  <c r="P1661" i="34"/>
  <c r="O1661" i="34"/>
  <c r="R1660" i="34"/>
  <c r="Q1660" i="34"/>
  <c r="P1660" i="34"/>
  <c r="O1660" i="34"/>
  <c r="R1659" i="34"/>
  <c r="Q1659" i="34"/>
  <c r="P1659" i="34"/>
  <c r="O1659" i="34"/>
  <c r="R1658" i="34"/>
  <c r="Q1658" i="34"/>
  <c r="P1658" i="34"/>
  <c r="O1658" i="34"/>
  <c r="R1657" i="34"/>
  <c r="Q1657" i="34"/>
  <c r="P1657" i="34"/>
  <c r="O1657" i="34"/>
  <c r="R1656" i="34"/>
  <c r="Q1656" i="34"/>
  <c r="P1656" i="34"/>
  <c r="O1656" i="34"/>
  <c r="R1655" i="34"/>
  <c r="Q1655" i="34"/>
  <c r="P1655" i="34"/>
  <c r="O1655" i="34"/>
  <c r="R1654" i="34"/>
  <c r="Q1654" i="34"/>
  <c r="P1654" i="34"/>
  <c r="O1654" i="34"/>
  <c r="R1653" i="34"/>
  <c r="Q1653" i="34"/>
  <c r="P1653" i="34"/>
  <c r="O1653" i="34"/>
  <c r="R1652" i="34"/>
  <c r="Q1652" i="34"/>
  <c r="P1652" i="34"/>
  <c r="O1652" i="34"/>
  <c r="R1651" i="34"/>
  <c r="Q1651" i="34"/>
  <c r="P1651" i="34"/>
  <c r="O1651" i="34"/>
  <c r="R1650" i="34"/>
  <c r="Q1650" i="34"/>
  <c r="P1650" i="34"/>
  <c r="O1650" i="34"/>
  <c r="R1649" i="34"/>
  <c r="Q1649" i="34"/>
  <c r="P1649" i="34"/>
  <c r="O1649" i="34"/>
  <c r="R1648" i="34"/>
  <c r="Q1648" i="34"/>
  <c r="P1648" i="34"/>
  <c r="O1648" i="34"/>
  <c r="R1647" i="34"/>
  <c r="Q1647" i="34"/>
  <c r="P1647" i="34"/>
  <c r="O1647" i="34"/>
  <c r="R1646" i="34"/>
  <c r="Q1646" i="34"/>
  <c r="P1646" i="34"/>
  <c r="O1646" i="34"/>
  <c r="R1645" i="34"/>
  <c r="Q1645" i="34"/>
  <c r="P1645" i="34"/>
  <c r="O1645" i="34"/>
  <c r="R1644" i="34"/>
  <c r="Q1644" i="34"/>
  <c r="P1644" i="34"/>
  <c r="O1644" i="34"/>
  <c r="R1643" i="34"/>
  <c r="Q1643" i="34"/>
  <c r="P1643" i="34"/>
  <c r="O1643" i="34"/>
  <c r="R1642" i="34"/>
  <c r="Q1642" i="34"/>
  <c r="P1642" i="34"/>
  <c r="O1642" i="34"/>
  <c r="R1641" i="34"/>
  <c r="Q1641" i="34"/>
  <c r="P1641" i="34"/>
  <c r="O1641" i="34"/>
  <c r="R1640" i="34"/>
  <c r="Q1640" i="34"/>
  <c r="P1640" i="34"/>
  <c r="O1640" i="34"/>
  <c r="R1639" i="34"/>
  <c r="Q1639" i="34"/>
  <c r="P1639" i="34"/>
  <c r="O1639" i="34"/>
  <c r="R1638" i="34"/>
  <c r="Q1638" i="34"/>
  <c r="P1638" i="34"/>
  <c r="O1638" i="34"/>
  <c r="R1637" i="34"/>
  <c r="Q1637" i="34"/>
  <c r="P1637" i="34"/>
  <c r="O1637" i="34"/>
  <c r="R1636" i="34"/>
  <c r="Q1636" i="34"/>
  <c r="P1636" i="34"/>
  <c r="O1636" i="34"/>
  <c r="R1635" i="34"/>
  <c r="Q1635" i="34"/>
  <c r="P1635" i="34"/>
  <c r="O1635" i="34"/>
  <c r="R1634" i="34"/>
  <c r="Q1634" i="34"/>
  <c r="P1634" i="34"/>
  <c r="O1634" i="34"/>
  <c r="R1633" i="34"/>
  <c r="Q1633" i="34"/>
  <c r="P1633" i="34"/>
  <c r="O1633" i="34"/>
  <c r="R1632" i="34"/>
  <c r="Q1632" i="34"/>
  <c r="P1632" i="34"/>
  <c r="O1632" i="34"/>
  <c r="R1631" i="34"/>
  <c r="Q1631" i="34"/>
  <c r="P1631" i="34"/>
  <c r="O1631" i="34"/>
  <c r="R1630" i="34"/>
  <c r="Q1630" i="34"/>
  <c r="P1630" i="34"/>
  <c r="O1630" i="34"/>
  <c r="R1629" i="34"/>
  <c r="Q1629" i="34"/>
  <c r="P1629" i="34"/>
  <c r="O1629" i="34"/>
  <c r="R1628" i="34"/>
  <c r="Q1628" i="34"/>
  <c r="P1628" i="34"/>
  <c r="O1628" i="34"/>
  <c r="R1627" i="34"/>
  <c r="Q1627" i="34"/>
  <c r="P1627" i="34"/>
  <c r="O1627" i="34"/>
  <c r="R1626" i="34"/>
  <c r="Q1626" i="34"/>
  <c r="P1626" i="34"/>
  <c r="O1626" i="34"/>
  <c r="R1625" i="34"/>
  <c r="Q1625" i="34"/>
  <c r="P1625" i="34"/>
  <c r="O1625" i="34"/>
  <c r="R1624" i="34"/>
  <c r="Q1624" i="34"/>
  <c r="P1624" i="34"/>
  <c r="O1624" i="34"/>
  <c r="R1623" i="34"/>
  <c r="Q1623" i="34"/>
  <c r="P1623" i="34"/>
  <c r="O1623" i="34"/>
  <c r="R1622" i="34"/>
  <c r="Q1622" i="34"/>
  <c r="P1622" i="34"/>
  <c r="O1622" i="34"/>
  <c r="R1621" i="34"/>
  <c r="Q1621" i="34"/>
  <c r="P1621" i="34"/>
  <c r="O1621" i="34"/>
  <c r="R1620" i="34"/>
  <c r="Q1620" i="34"/>
  <c r="P1620" i="34"/>
  <c r="O1620" i="34"/>
  <c r="R1619" i="34"/>
  <c r="Q1619" i="34"/>
  <c r="P1619" i="34"/>
  <c r="O1619" i="34"/>
  <c r="R1618" i="34"/>
  <c r="Q1618" i="34"/>
  <c r="P1618" i="34"/>
  <c r="O1618" i="34"/>
  <c r="R1617" i="34"/>
  <c r="Q1617" i="34"/>
  <c r="P1617" i="34"/>
  <c r="O1617" i="34"/>
  <c r="R1616" i="34"/>
  <c r="Q1616" i="34"/>
  <c r="P1616" i="34"/>
  <c r="O1616" i="34"/>
  <c r="R1615" i="34"/>
  <c r="Q1615" i="34"/>
  <c r="P1615" i="34"/>
  <c r="O1615" i="34"/>
  <c r="R1614" i="34"/>
  <c r="Q1614" i="34"/>
  <c r="P1614" i="34"/>
  <c r="O1614" i="34"/>
  <c r="R1613" i="34"/>
  <c r="Q1613" i="34"/>
  <c r="P1613" i="34"/>
  <c r="O1613" i="34"/>
  <c r="R1612" i="34"/>
  <c r="Q1612" i="34"/>
  <c r="P1612" i="34"/>
  <c r="O1612" i="34"/>
  <c r="R1611" i="34"/>
  <c r="Q1611" i="34"/>
  <c r="P1611" i="34"/>
  <c r="O1611" i="34"/>
  <c r="R1610" i="34"/>
  <c r="Q1610" i="34"/>
  <c r="P1610" i="34"/>
  <c r="O1610" i="34"/>
  <c r="R1609" i="34"/>
  <c r="Q1609" i="34"/>
  <c r="P1609" i="34"/>
  <c r="O1609" i="34"/>
  <c r="R1608" i="34"/>
  <c r="Q1608" i="34"/>
  <c r="P1608" i="34"/>
  <c r="O1608" i="34"/>
  <c r="R1607" i="34"/>
  <c r="Q1607" i="34"/>
  <c r="P1607" i="34"/>
  <c r="O1607" i="34"/>
  <c r="R1606" i="34"/>
  <c r="Q1606" i="34"/>
  <c r="P1606" i="34"/>
  <c r="O1606" i="34"/>
  <c r="R1605" i="34"/>
  <c r="Q1605" i="34"/>
  <c r="P1605" i="34"/>
  <c r="O1605" i="34"/>
  <c r="R1604" i="34"/>
  <c r="Q1604" i="34"/>
  <c r="P1604" i="34"/>
  <c r="O1604" i="34"/>
  <c r="R1603" i="34"/>
  <c r="Q1603" i="34"/>
  <c r="P1603" i="34"/>
  <c r="O1603" i="34"/>
  <c r="R1602" i="34"/>
  <c r="Q1602" i="34"/>
  <c r="P1602" i="34"/>
  <c r="O1602" i="34"/>
  <c r="R1601" i="34"/>
  <c r="Q1601" i="34"/>
  <c r="P1601" i="34"/>
  <c r="O1601" i="34"/>
  <c r="R1600" i="34"/>
  <c r="Q1600" i="34"/>
  <c r="P1600" i="34"/>
  <c r="O1600" i="34"/>
  <c r="R1599" i="34"/>
  <c r="Q1599" i="34"/>
  <c r="P1599" i="34"/>
  <c r="O1599" i="34"/>
  <c r="R1598" i="34"/>
  <c r="Q1598" i="34"/>
  <c r="P1598" i="34"/>
  <c r="O1598" i="34"/>
  <c r="R1597" i="34"/>
  <c r="Q1597" i="34"/>
  <c r="P1597" i="34"/>
  <c r="O1597" i="34"/>
  <c r="R1596" i="34"/>
  <c r="Q1596" i="34"/>
  <c r="P1596" i="34"/>
  <c r="O1596" i="34"/>
  <c r="R1595" i="34"/>
  <c r="Q1595" i="34"/>
  <c r="P1595" i="34"/>
  <c r="O1595" i="34"/>
  <c r="R1594" i="34"/>
  <c r="Q1594" i="34"/>
  <c r="P1594" i="34"/>
  <c r="O1594" i="34"/>
  <c r="R1593" i="34"/>
  <c r="Q1593" i="34"/>
  <c r="P1593" i="34"/>
  <c r="O1593" i="34"/>
  <c r="R1592" i="34"/>
  <c r="Q1592" i="34"/>
  <c r="P1592" i="34"/>
  <c r="O1592" i="34"/>
  <c r="R1591" i="34"/>
  <c r="Q1591" i="34"/>
  <c r="P1591" i="34"/>
  <c r="O1591" i="34"/>
  <c r="R1590" i="34"/>
  <c r="Q1590" i="34"/>
  <c r="P1590" i="34"/>
  <c r="O1590" i="34"/>
  <c r="R1589" i="34"/>
  <c r="Q1589" i="34"/>
  <c r="P1589" i="34"/>
  <c r="O1589" i="34"/>
  <c r="R1588" i="34"/>
  <c r="Q1588" i="34"/>
  <c r="P1588" i="34"/>
  <c r="O1588" i="34"/>
  <c r="R1587" i="34"/>
  <c r="Q1587" i="34"/>
  <c r="P1587" i="34"/>
  <c r="O1587" i="34"/>
  <c r="R1586" i="34"/>
  <c r="Q1586" i="34"/>
  <c r="P1586" i="34"/>
  <c r="O1586" i="34"/>
  <c r="R1585" i="34"/>
  <c r="Q1585" i="34"/>
  <c r="P1585" i="34"/>
  <c r="O1585" i="34"/>
  <c r="R1584" i="34"/>
  <c r="Q1584" i="34"/>
  <c r="P1584" i="34"/>
  <c r="O1584" i="34"/>
  <c r="R1583" i="34"/>
  <c r="Q1583" i="34"/>
  <c r="P1583" i="34"/>
  <c r="O1583" i="34"/>
  <c r="R1582" i="34"/>
  <c r="Q1582" i="34"/>
  <c r="P1582" i="34"/>
  <c r="O1582" i="34"/>
  <c r="R1581" i="34"/>
  <c r="Q1581" i="34"/>
  <c r="P1581" i="34"/>
  <c r="O1581" i="34"/>
  <c r="R1580" i="34"/>
  <c r="Q1580" i="34"/>
  <c r="P1580" i="34"/>
  <c r="O1580" i="34"/>
  <c r="R1579" i="34"/>
  <c r="Q1579" i="34"/>
  <c r="P1579" i="34"/>
  <c r="O1579" i="34"/>
  <c r="R1578" i="34"/>
  <c r="Q1578" i="34"/>
  <c r="P1578" i="34"/>
  <c r="O1578" i="34"/>
  <c r="R1577" i="34"/>
  <c r="Q1577" i="34"/>
  <c r="P1577" i="34"/>
  <c r="O1577" i="34"/>
  <c r="R1576" i="34"/>
  <c r="Q1576" i="34"/>
  <c r="P1576" i="34"/>
  <c r="O1576" i="34"/>
  <c r="R1575" i="34"/>
  <c r="Q1575" i="34"/>
  <c r="P1575" i="34"/>
  <c r="O1575" i="34"/>
  <c r="R1574" i="34"/>
  <c r="Q1574" i="34"/>
  <c r="P1574" i="34"/>
  <c r="O1574" i="34"/>
  <c r="R1573" i="34"/>
  <c r="Q1573" i="34"/>
  <c r="P1573" i="34"/>
  <c r="O1573" i="34"/>
  <c r="R1572" i="34"/>
  <c r="Q1572" i="34"/>
  <c r="P1572" i="34"/>
  <c r="O1572" i="34"/>
  <c r="R1571" i="34"/>
  <c r="Q1571" i="34"/>
  <c r="P1571" i="34"/>
  <c r="O1571" i="34"/>
  <c r="R1570" i="34"/>
  <c r="Q1570" i="34"/>
  <c r="P1570" i="34"/>
  <c r="O1570" i="34"/>
  <c r="R1569" i="34"/>
  <c r="Q1569" i="34"/>
  <c r="P1569" i="34"/>
  <c r="O1569" i="34"/>
  <c r="R1568" i="34"/>
  <c r="Q1568" i="34"/>
  <c r="P1568" i="34"/>
  <c r="O1568" i="34"/>
  <c r="R1567" i="34"/>
  <c r="Q1567" i="34"/>
  <c r="P1567" i="34"/>
  <c r="O1567" i="34"/>
  <c r="R1566" i="34"/>
  <c r="Q1566" i="34"/>
  <c r="P1566" i="34"/>
  <c r="O1566" i="34"/>
  <c r="R1565" i="34"/>
  <c r="Q1565" i="34"/>
  <c r="P1565" i="34"/>
  <c r="O1565" i="34"/>
  <c r="R1564" i="34"/>
  <c r="Q1564" i="34"/>
  <c r="P1564" i="34"/>
  <c r="O1564" i="34"/>
  <c r="R1563" i="34"/>
  <c r="Q1563" i="34"/>
  <c r="P1563" i="34"/>
  <c r="O1563" i="34"/>
  <c r="R1562" i="34"/>
  <c r="Q1562" i="34"/>
  <c r="P1562" i="34"/>
  <c r="O1562" i="34"/>
  <c r="R1561" i="34"/>
  <c r="Q1561" i="34"/>
  <c r="P1561" i="34"/>
  <c r="O1561" i="34"/>
  <c r="R1560" i="34"/>
  <c r="Q1560" i="34"/>
  <c r="P1560" i="34"/>
  <c r="O1560" i="34"/>
  <c r="R1559" i="34"/>
  <c r="Q1559" i="34"/>
  <c r="P1559" i="34"/>
  <c r="O1559" i="34"/>
  <c r="R1558" i="34"/>
  <c r="Q1558" i="34"/>
  <c r="P1558" i="34"/>
  <c r="O1558" i="34"/>
  <c r="R1557" i="34"/>
  <c r="Q1557" i="34"/>
  <c r="P1557" i="34"/>
  <c r="O1557" i="34"/>
  <c r="R1556" i="34"/>
  <c r="Q1556" i="34"/>
  <c r="P1556" i="34"/>
  <c r="O1556" i="34"/>
  <c r="R1555" i="34"/>
  <c r="Q1555" i="34"/>
  <c r="P1555" i="34"/>
  <c r="O1555" i="34"/>
  <c r="R1554" i="34"/>
  <c r="Q1554" i="34"/>
  <c r="P1554" i="34"/>
  <c r="O1554" i="34"/>
  <c r="R1553" i="34"/>
  <c r="Q1553" i="34"/>
  <c r="P1553" i="34"/>
  <c r="O1553" i="34"/>
  <c r="R1552" i="34"/>
  <c r="Q1552" i="34"/>
  <c r="P1552" i="34"/>
  <c r="O1552" i="34"/>
  <c r="R1551" i="34"/>
  <c r="Q1551" i="34"/>
  <c r="P1551" i="34"/>
  <c r="O1551" i="34"/>
  <c r="R1550" i="34"/>
  <c r="Q1550" i="34"/>
  <c r="P1550" i="34"/>
  <c r="O1550" i="34"/>
  <c r="R1549" i="34"/>
  <c r="Q1549" i="34"/>
  <c r="P1549" i="34"/>
  <c r="O1549" i="34"/>
  <c r="R1548" i="34"/>
  <c r="Q1548" i="34"/>
  <c r="P1548" i="34"/>
  <c r="O1548" i="34"/>
  <c r="R1547" i="34"/>
  <c r="Q1547" i="34"/>
  <c r="P1547" i="34"/>
  <c r="O1547" i="34"/>
  <c r="R1546" i="34"/>
  <c r="Q1546" i="34"/>
  <c r="P1546" i="34"/>
  <c r="O1546" i="34"/>
  <c r="R1545" i="34"/>
  <c r="Q1545" i="34"/>
  <c r="P1545" i="34"/>
  <c r="O1545" i="34"/>
  <c r="R1544" i="34"/>
  <c r="Q1544" i="34"/>
  <c r="P1544" i="34"/>
  <c r="O1544" i="34"/>
  <c r="R1543" i="34"/>
  <c r="Q1543" i="34"/>
  <c r="P1543" i="34"/>
  <c r="O1543" i="34"/>
  <c r="R1542" i="34"/>
  <c r="Q1542" i="34"/>
  <c r="P1542" i="34"/>
  <c r="O1542" i="34"/>
  <c r="R1541" i="34"/>
  <c r="Q1541" i="34"/>
  <c r="P1541" i="34"/>
  <c r="O1541" i="34"/>
  <c r="R1540" i="34"/>
  <c r="Q1540" i="34"/>
  <c r="P1540" i="34"/>
  <c r="O1540" i="34"/>
  <c r="R1539" i="34"/>
  <c r="Q1539" i="34"/>
  <c r="P1539" i="34"/>
  <c r="O1539" i="34"/>
  <c r="R1538" i="34"/>
  <c r="Q1538" i="34"/>
  <c r="P1538" i="34"/>
  <c r="O1538" i="34"/>
  <c r="R1537" i="34"/>
  <c r="Q1537" i="34"/>
  <c r="P1537" i="34"/>
  <c r="O1537" i="34"/>
  <c r="R1536" i="34"/>
  <c r="Q1536" i="34"/>
  <c r="P1536" i="34"/>
  <c r="O1536" i="34"/>
  <c r="R1535" i="34"/>
  <c r="Q1535" i="34"/>
  <c r="P1535" i="34"/>
  <c r="O1535" i="34"/>
  <c r="R1534" i="34"/>
  <c r="Q1534" i="34"/>
  <c r="P1534" i="34"/>
  <c r="O1534" i="34"/>
  <c r="R1533" i="34"/>
  <c r="Q1533" i="34"/>
  <c r="P1533" i="34"/>
  <c r="O1533" i="34"/>
  <c r="R1532" i="34"/>
  <c r="Q1532" i="34"/>
  <c r="P1532" i="34"/>
  <c r="O1532" i="34"/>
  <c r="R1531" i="34"/>
  <c r="Q1531" i="34"/>
  <c r="P1531" i="34"/>
  <c r="O1531" i="34"/>
  <c r="R1530" i="34"/>
  <c r="Q1530" i="34"/>
  <c r="P1530" i="34"/>
  <c r="O1530" i="34"/>
  <c r="R1529" i="34"/>
  <c r="Q1529" i="34"/>
  <c r="P1529" i="34"/>
  <c r="O1529" i="34"/>
  <c r="R1528" i="34"/>
  <c r="Q1528" i="34"/>
  <c r="P1528" i="34"/>
  <c r="O1528" i="34"/>
  <c r="R1527" i="34"/>
  <c r="Q1527" i="34"/>
  <c r="P1527" i="34"/>
  <c r="O1527" i="34"/>
  <c r="R1526" i="34"/>
  <c r="Q1526" i="34"/>
  <c r="P1526" i="34"/>
  <c r="O1526" i="34"/>
  <c r="R1525" i="34"/>
  <c r="Q1525" i="34"/>
  <c r="P1525" i="34"/>
  <c r="O1525" i="34"/>
  <c r="R1524" i="34"/>
  <c r="Q1524" i="34"/>
  <c r="P1524" i="34"/>
  <c r="O1524" i="34"/>
  <c r="R1523" i="34"/>
  <c r="Q1523" i="34"/>
  <c r="P1523" i="34"/>
  <c r="O1523" i="34"/>
  <c r="R1522" i="34"/>
  <c r="Q1522" i="34"/>
  <c r="P1522" i="34"/>
  <c r="O1522" i="34"/>
  <c r="R1521" i="34"/>
  <c r="Q1521" i="34"/>
  <c r="P1521" i="34"/>
  <c r="O1521" i="34"/>
  <c r="R1520" i="34"/>
  <c r="Q1520" i="34"/>
  <c r="P1520" i="34"/>
  <c r="O1520" i="34"/>
  <c r="R1519" i="34"/>
  <c r="Q1519" i="34"/>
  <c r="P1519" i="34"/>
  <c r="O1519" i="34"/>
  <c r="R1518" i="34"/>
  <c r="Q1518" i="34"/>
  <c r="P1518" i="34"/>
  <c r="O1518" i="34"/>
  <c r="R1517" i="34"/>
  <c r="Q1517" i="34"/>
  <c r="P1517" i="34"/>
  <c r="O1517" i="34"/>
  <c r="R1516" i="34"/>
  <c r="Q1516" i="34"/>
  <c r="P1516" i="34"/>
  <c r="O1516" i="34"/>
  <c r="R1515" i="34"/>
  <c r="Q1515" i="34"/>
  <c r="P1515" i="34"/>
  <c r="O1515" i="34"/>
  <c r="R1514" i="34"/>
  <c r="Q1514" i="34"/>
  <c r="P1514" i="34"/>
  <c r="O1514" i="34"/>
  <c r="R1513" i="34"/>
  <c r="Q1513" i="34"/>
  <c r="P1513" i="34"/>
  <c r="O1513" i="34"/>
  <c r="R1512" i="34"/>
  <c r="Q1512" i="34"/>
  <c r="P1512" i="34"/>
  <c r="O1512" i="34"/>
  <c r="R1511" i="34"/>
  <c r="Q1511" i="34"/>
  <c r="P1511" i="34"/>
  <c r="O1511" i="34"/>
  <c r="R1510" i="34"/>
  <c r="Q1510" i="34"/>
  <c r="P1510" i="34"/>
  <c r="O1510" i="34"/>
  <c r="R1509" i="34"/>
  <c r="Q1509" i="34"/>
  <c r="P1509" i="34"/>
  <c r="O1509" i="34"/>
  <c r="R1508" i="34"/>
  <c r="Q1508" i="34"/>
  <c r="P1508" i="34"/>
  <c r="O1508" i="34"/>
  <c r="R1507" i="34"/>
  <c r="Q1507" i="34"/>
  <c r="P1507" i="34"/>
  <c r="O1507" i="34"/>
  <c r="R1506" i="34"/>
  <c r="Q1506" i="34"/>
  <c r="P1506" i="34"/>
  <c r="O1506" i="34"/>
  <c r="R1505" i="34"/>
  <c r="Q1505" i="34"/>
  <c r="P1505" i="34"/>
  <c r="O1505" i="34"/>
  <c r="R1504" i="34"/>
  <c r="Q1504" i="34"/>
  <c r="P1504" i="34"/>
  <c r="O1504" i="34"/>
  <c r="R1503" i="34"/>
  <c r="Q1503" i="34"/>
  <c r="P1503" i="34"/>
  <c r="O1503" i="34"/>
  <c r="R1502" i="34"/>
  <c r="Q1502" i="34"/>
  <c r="P1502" i="34"/>
  <c r="O1502" i="34"/>
  <c r="R1501" i="34"/>
  <c r="Q1501" i="34"/>
  <c r="P1501" i="34"/>
  <c r="O1501" i="34"/>
  <c r="R1500" i="34"/>
  <c r="Q1500" i="34"/>
  <c r="P1500" i="34"/>
  <c r="O1500" i="34"/>
  <c r="R1499" i="34"/>
  <c r="Q1499" i="34"/>
  <c r="P1499" i="34"/>
  <c r="O1499" i="34"/>
  <c r="R1498" i="34"/>
  <c r="Q1498" i="34"/>
  <c r="P1498" i="34"/>
  <c r="O1498" i="34"/>
  <c r="R1497" i="34"/>
  <c r="Q1497" i="34"/>
  <c r="P1497" i="34"/>
  <c r="O1497" i="34"/>
  <c r="R1496" i="34"/>
  <c r="Q1496" i="34"/>
  <c r="P1496" i="34"/>
  <c r="O1496" i="34"/>
  <c r="R1495" i="34"/>
  <c r="Q1495" i="34"/>
  <c r="P1495" i="34"/>
  <c r="O1495" i="34"/>
  <c r="R1494" i="34"/>
  <c r="Q1494" i="34"/>
  <c r="P1494" i="34"/>
  <c r="O1494" i="34"/>
  <c r="R1493" i="34"/>
  <c r="Q1493" i="34"/>
  <c r="P1493" i="34"/>
  <c r="O1493" i="34"/>
  <c r="R1492" i="34"/>
  <c r="Q1492" i="34"/>
  <c r="P1492" i="34"/>
  <c r="O1492" i="34"/>
  <c r="R1491" i="34"/>
  <c r="Q1491" i="34"/>
  <c r="P1491" i="34"/>
  <c r="O1491" i="34"/>
  <c r="R1490" i="34"/>
  <c r="Q1490" i="34"/>
  <c r="P1490" i="34"/>
  <c r="O1490" i="34"/>
  <c r="R1489" i="34"/>
  <c r="Q1489" i="34"/>
  <c r="P1489" i="34"/>
  <c r="O1489" i="34"/>
  <c r="R1488" i="34"/>
  <c r="Q1488" i="34"/>
  <c r="P1488" i="34"/>
  <c r="O1488" i="34"/>
  <c r="R1487" i="34"/>
  <c r="Q1487" i="34"/>
  <c r="P1487" i="34"/>
  <c r="O1487" i="34"/>
  <c r="R1486" i="34"/>
  <c r="Q1486" i="34"/>
  <c r="P1486" i="34"/>
  <c r="O1486" i="34"/>
  <c r="R1485" i="34"/>
  <c r="Q1485" i="34"/>
  <c r="P1485" i="34"/>
  <c r="O1485" i="34"/>
  <c r="R1484" i="34"/>
  <c r="Q1484" i="34"/>
  <c r="P1484" i="34"/>
  <c r="O1484" i="34"/>
  <c r="R1483" i="34"/>
  <c r="Q1483" i="34"/>
  <c r="P1483" i="34"/>
  <c r="O1483" i="34"/>
  <c r="R1482" i="34"/>
  <c r="Q1482" i="34"/>
  <c r="P1482" i="34"/>
  <c r="O1482" i="34"/>
  <c r="R1481" i="34"/>
  <c r="Q1481" i="34"/>
  <c r="P1481" i="34"/>
  <c r="O1481" i="34"/>
  <c r="R1480" i="34"/>
  <c r="Q1480" i="34"/>
  <c r="P1480" i="34"/>
  <c r="O1480" i="34"/>
  <c r="R1479" i="34"/>
  <c r="Q1479" i="34"/>
  <c r="P1479" i="34"/>
  <c r="O1479" i="34"/>
  <c r="R1478" i="34"/>
  <c r="Q1478" i="34"/>
  <c r="P1478" i="34"/>
  <c r="O1478" i="34"/>
  <c r="R1477" i="34"/>
  <c r="Q1477" i="34"/>
  <c r="P1477" i="34"/>
  <c r="O1477" i="34"/>
  <c r="R1476" i="34"/>
  <c r="Q1476" i="34"/>
  <c r="P1476" i="34"/>
  <c r="O1476" i="34"/>
  <c r="R1475" i="34"/>
  <c r="Q1475" i="34"/>
  <c r="P1475" i="34"/>
  <c r="O1475" i="34"/>
  <c r="R1474" i="34"/>
  <c r="Q1474" i="34"/>
  <c r="P1474" i="34"/>
  <c r="O1474" i="34"/>
  <c r="R1473" i="34"/>
  <c r="Q1473" i="34"/>
  <c r="P1473" i="34"/>
  <c r="O1473" i="34"/>
  <c r="R1472" i="34"/>
  <c r="Q1472" i="34"/>
  <c r="P1472" i="34"/>
  <c r="O1472" i="34"/>
  <c r="R1471" i="34"/>
  <c r="Q1471" i="34"/>
  <c r="P1471" i="34"/>
  <c r="O1471" i="34"/>
  <c r="R1470" i="34"/>
  <c r="Q1470" i="34"/>
  <c r="P1470" i="34"/>
  <c r="O1470" i="34"/>
  <c r="R1469" i="34"/>
  <c r="Q1469" i="34"/>
  <c r="P1469" i="34"/>
  <c r="O1469" i="34"/>
  <c r="R1468" i="34"/>
  <c r="Q1468" i="34"/>
  <c r="P1468" i="34"/>
  <c r="O1468" i="34"/>
  <c r="R1467" i="34"/>
  <c r="Q1467" i="34"/>
  <c r="P1467" i="34"/>
  <c r="O1467" i="34"/>
  <c r="R1466" i="34"/>
  <c r="Q1466" i="34"/>
  <c r="P1466" i="34"/>
  <c r="O1466" i="34"/>
  <c r="R1465" i="34"/>
  <c r="Q1465" i="34"/>
  <c r="P1465" i="34"/>
  <c r="O1465" i="34"/>
  <c r="R1464" i="34"/>
  <c r="Q1464" i="34"/>
  <c r="P1464" i="34"/>
  <c r="O1464" i="34"/>
  <c r="R1463" i="34"/>
  <c r="Q1463" i="34"/>
  <c r="P1463" i="34"/>
  <c r="O1463" i="34"/>
  <c r="R1462" i="34"/>
  <c r="Q1462" i="34"/>
  <c r="P1462" i="34"/>
  <c r="O1462" i="34"/>
  <c r="R1461" i="34"/>
  <c r="Q1461" i="34"/>
  <c r="P1461" i="34"/>
  <c r="O1461" i="34"/>
  <c r="R1460" i="34"/>
  <c r="Q1460" i="34"/>
  <c r="P1460" i="34"/>
  <c r="O1460" i="34"/>
  <c r="R1459" i="34"/>
  <c r="Q1459" i="34"/>
  <c r="P1459" i="34"/>
  <c r="O1459" i="34"/>
  <c r="R1458" i="34"/>
  <c r="Q1458" i="34"/>
  <c r="P1458" i="34"/>
  <c r="O1458" i="34"/>
  <c r="R1457" i="34"/>
  <c r="Q1457" i="34"/>
  <c r="P1457" i="34"/>
  <c r="O1457" i="34"/>
  <c r="R1456" i="34"/>
  <c r="Q1456" i="34"/>
  <c r="P1456" i="34"/>
  <c r="O1456" i="34"/>
  <c r="R1455" i="34"/>
  <c r="Q1455" i="34"/>
  <c r="P1455" i="34"/>
  <c r="O1455" i="34"/>
  <c r="R1454" i="34"/>
  <c r="Q1454" i="34"/>
  <c r="P1454" i="34"/>
  <c r="O1454" i="34"/>
  <c r="R1453" i="34"/>
  <c r="Q1453" i="34"/>
  <c r="P1453" i="34"/>
  <c r="O1453" i="34"/>
  <c r="R1452" i="34"/>
  <c r="Q1452" i="34"/>
  <c r="P1452" i="34"/>
  <c r="O1452" i="34"/>
  <c r="R1451" i="34"/>
  <c r="Q1451" i="34"/>
  <c r="P1451" i="34"/>
  <c r="O1451" i="34"/>
  <c r="R1450" i="34"/>
  <c r="Q1450" i="34"/>
  <c r="P1450" i="34"/>
  <c r="O1450" i="34"/>
  <c r="R1449" i="34"/>
  <c r="Q1449" i="34"/>
  <c r="P1449" i="34"/>
  <c r="O1449" i="34"/>
  <c r="R1448" i="34"/>
  <c r="Q1448" i="34"/>
  <c r="P1448" i="34"/>
  <c r="O1448" i="34"/>
  <c r="R1447" i="34"/>
  <c r="Q1447" i="34"/>
  <c r="P1447" i="34"/>
  <c r="O1447" i="34"/>
  <c r="R1446" i="34"/>
  <c r="Q1446" i="34"/>
  <c r="P1446" i="34"/>
  <c r="O1446" i="34"/>
  <c r="R1445" i="34"/>
  <c r="Q1445" i="34"/>
  <c r="P1445" i="34"/>
  <c r="O1445" i="34"/>
  <c r="R1444" i="34"/>
  <c r="Q1444" i="34"/>
  <c r="P1444" i="34"/>
  <c r="O1444" i="34"/>
  <c r="R1443" i="34"/>
  <c r="Q1443" i="34"/>
  <c r="P1443" i="34"/>
  <c r="O1443" i="34"/>
  <c r="R1442" i="34"/>
  <c r="Q1442" i="34"/>
  <c r="P1442" i="34"/>
  <c r="O1442" i="34"/>
  <c r="R1441" i="34"/>
  <c r="Q1441" i="34"/>
  <c r="P1441" i="34"/>
  <c r="O1441" i="34"/>
  <c r="R1440" i="34"/>
  <c r="Q1440" i="34"/>
  <c r="P1440" i="34"/>
  <c r="O1440" i="34"/>
  <c r="R1439" i="34"/>
  <c r="Q1439" i="34"/>
  <c r="P1439" i="34"/>
  <c r="O1439" i="34"/>
  <c r="R1438" i="34"/>
  <c r="Q1438" i="34"/>
  <c r="P1438" i="34"/>
  <c r="O1438" i="34"/>
  <c r="R1437" i="34"/>
  <c r="Q1437" i="34"/>
  <c r="P1437" i="34"/>
  <c r="O1437" i="34"/>
  <c r="R1436" i="34"/>
  <c r="Q1436" i="34"/>
  <c r="P1436" i="34"/>
  <c r="O1436" i="34"/>
  <c r="R1435" i="34"/>
  <c r="Q1435" i="34"/>
  <c r="P1435" i="34"/>
  <c r="O1435" i="34"/>
  <c r="R1434" i="34"/>
  <c r="Q1434" i="34"/>
  <c r="P1434" i="34"/>
  <c r="O1434" i="34"/>
  <c r="R1433" i="34"/>
  <c r="Q1433" i="34"/>
  <c r="P1433" i="34"/>
  <c r="O1433" i="34"/>
  <c r="R1432" i="34"/>
  <c r="Q1432" i="34"/>
  <c r="P1432" i="34"/>
  <c r="O1432" i="34"/>
  <c r="R1431" i="34"/>
  <c r="Q1431" i="34"/>
  <c r="P1431" i="34"/>
  <c r="O1431" i="34"/>
  <c r="R1430" i="34"/>
  <c r="Q1430" i="34"/>
  <c r="P1430" i="34"/>
  <c r="O1430" i="34"/>
  <c r="R1429" i="34"/>
  <c r="Q1429" i="34"/>
  <c r="P1429" i="34"/>
  <c r="O1429" i="34"/>
  <c r="R1428" i="34"/>
  <c r="Q1428" i="34"/>
  <c r="P1428" i="34"/>
  <c r="O1428" i="34"/>
  <c r="R1427" i="34"/>
  <c r="Q1427" i="34"/>
  <c r="P1427" i="34"/>
  <c r="O1427" i="34"/>
  <c r="R1426" i="34"/>
  <c r="Q1426" i="34"/>
  <c r="P1426" i="34"/>
  <c r="O1426" i="34"/>
  <c r="R1425" i="34"/>
  <c r="Q1425" i="34"/>
  <c r="P1425" i="34"/>
  <c r="O1425" i="34"/>
  <c r="R1424" i="34"/>
  <c r="Q1424" i="34"/>
  <c r="P1424" i="34"/>
  <c r="O1424" i="34"/>
  <c r="R1423" i="34"/>
  <c r="Q1423" i="34"/>
  <c r="P1423" i="34"/>
  <c r="O1423" i="34"/>
  <c r="R1422" i="34"/>
  <c r="Q1422" i="34"/>
  <c r="P1422" i="34"/>
  <c r="O1422" i="34"/>
  <c r="R1421" i="34"/>
  <c r="Q1421" i="34"/>
  <c r="P1421" i="34"/>
  <c r="O1421" i="34"/>
  <c r="R1420" i="34"/>
  <c r="Q1420" i="34"/>
  <c r="P1420" i="34"/>
  <c r="O1420" i="34"/>
  <c r="R1419" i="34"/>
  <c r="Q1419" i="34"/>
  <c r="P1419" i="34"/>
  <c r="O1419" i="34"/>
  <c r="R1418" i="34"/>
  <c r="Q1418" i="34"/>
  <c r="P1418" i="34"/>
  <c r="O1418" i="34"/>
  <c r="R1417" i="34"/>
  <c r="Q1417" i="34"/>
  <c r="P1417" i="34"/>
  <c r="O1417" i="34"/>
  <c r="R1416" i="34"/>
  <c r="Q1416" i="34"/>
  <c r="P1416" i="34"/>
  <c r="O1416" i="34"/>
  <c r="R1415" i="34"/>
  <c r="Q1415" i="34"/>
  <c r="P1415" i="34"/>
  <c r="O1415" i="34"/>
  <c r="R1414" i="34"/>
  <c r="Q1414" i="34"/>
  <c r="P1414" i="34"/>
  <c r="O1414" i="34"/>
  <c r="R1413" i="34"/>
  <c r="Q1413" i="34"/>
  <c r="P1413" i="34"/>
  <c r="O1413" i="34"/>
  <c r="R1412" i="34"/>
  <c r="Q1412" i="34"/>
  <c r="P1412" i="34"/>
  <c r="O1412" i="34"/>
  <c r="R1411" i="34"/>
  <c r="Q1411" i="34"/>
  <c r="P1411" i="34"/>
  <c r="O1411" i="34"/>
  <c r="R1410" i="34"/>
  <c r="Q1410" i="34"/>
  <c r="P1410" i="34"/>
  <c r="O1410" i="34"/>
  <c r="R1409" i="34"/>
  <c r="Q1409" i="34"/>
  <c r="P1409" i="34"/>
  <c r="O1409" i="34"/>
  <c r="R1408" i="34"/>
  <c r="Q1408" i="34"/>
  <c r="P1408" i="34"/>
  <c r="O1408" i="34"/>
  <c r="R1407" i="34"/>
  <c r="Q1407" i="34"/>
  <c r="P1407" i="34"/>
  <c r="O1407" i="34"/>
  <c r="R1406" i="34"/>
  <c r="Q1406" i="34"/>
  <c r="P1406" i="34"/>
  <c r="O1406" i="34"/>
  <c r="R1405" i="34"/>
  <c r="Q1405" i="34"/>
  <c r="P1405" i="34"/>
  <c r="O1405" i="34"/>
  <c r="R1404" i="34"/>
  <c r="Q1404" i="34"/>
  <c r="P1404" i="34"/>
  <c r="O1404" i="34"/>
  <c r="R1403" i="34"/>
  <c r="Q1403" i="34"/>
  <c r="P1403" i="34"/>
  <c r="O1403" i="34"/>
  <c r="R1402" i="34"/>
  <c r="Q1402" i="34"/>
  <c r="P1402" i="34"/>
  <c r="O1402" i="34"/>
  <c r="R1401" i="34"/>
  <c r="Q1401" i="34"/>
  <c r="P1401" i="34"/>
  <c r="O1401" i="34"/>
  <c r="R1400" i="34"/>
  <c r="Q1400" i="34"/>
  <c r="P1400" i="34"/>
  <c r="O1400" i="34"/>
  <c r="R1399" i="34"/>
  <c r="Q1399" i="34"/>
  <c r="P1399" i="34"/>
  <c r="O1399" i="34"/>
  <c r="R1398" i="34"/>
  <c r="Q1398" i="34"/>
  <c r="P1398" i="34"/>
  <c r="O1398" i="34"/>
  <c r="R1397" i="34"/>
  <c r="Q1397" i="34"/>
  <c r="P1397" i="34"/>
  <c r="O1397" i="34"/>
  <c r="R1396" i="34"/>
  <c r="Q1396" i="34"/>
  <c r="P1396" i="34"/>
  <c r="O1396" i="34"/>
  <c r="R1395" i="34"/>
  <c r="Q1395" i="34"/>
  <c r="P1395" i="34"/>
  <c r="O1395" i="34"/>
  <c r="R1394" i="34"/>
  <c r="Q1394" i="34"/>
  <c r="P1394" i="34"/>
  <c r="O1394" i="34"/>
  <c r="R1393" i="34"/>
  <c r="Q1393" i="34"/>
  <c r="P1393" i="34"/>
  <c r="O1393" i="34"/>
  <c r="R1392" i="34"/>
  <c r="Q1392" i="34"/>
  <c r="P1392" i="34"/>
  <c r="O1392" i="34"/>
  <c r="R1391" i="34"/>
  <c r="Q1391" i="34"/>
  <c r="P1391" i="34"/>
  <c r="O1391" i="34"/>
  <c r="R1390" i="34"/>
  <c r="Q1390" i="34"/>
  <c r="P1390" i="34"/>
  <c r="O1390" i="34"/>
  <c r="R1389" i="34"/>
  <c r="Q1389" i="34"/>
  <c r="P1389" i="34"/>
  <c r="O1389" i="34"/>
  <c r="R1388" i="34"/>
  <c r="Q1388" i="34"/>
  <c r="P1388" i="34"/>
  <c r="O1388" i="34"/>
  <c r="R1387" i="34"/>
  <c r="Q1387" i="34"/>
  <c r="P1387" i="34"/>
  <c r="O1387" i="34"/>
  <c r="R1386" i="34"/>
  <c r="Q1386" i="34"/>
  <c r="P1386" i="34"/>
  <c r="O1386" i="34"/>
  <c r="R1385" i="34"/>
  <c r="Q1385" i="34"/>
  <c r="P1385" i="34"/>
  <c r="O1385" i="34"/>
  <c r="R1384" i="34"/>
  <c r="Q1384" i="34"/>
  <c r="P1384" i="34"/>
  <c r="O1384" i="34"/>
  <c r="R1383" i="34"/>
  <c r="Q1383" i="34"/>
  <c r="P1383" i="34"/>
  <c r="O1383" i="34"/>
  <c r="R1382" i="34"/>
  <c r="Q1382" i="34"/>
  <c r="P1382" i="34"/>
  <c r="O1382" i="34"/>
  <c r="R1381" i="34"/>
  <c r="Q1381" i="34"/>
  <c r="P1381" i="34"/>
  <c r="O1381" i="34"/>
  <c r="R1380" i="34"/>
  <c r="Q1380" i="34"/>
  <c r="P1380" i="34"/>
  <c r="O1380" i="34"/>
  <c r="R1379" i="34"/>
  <c r="Q1379" i="34"/>
  <c r="P1379" i="34"/>
  <c r="O1379" i="34"/>
  <c r="R1378" i="34"/>
  <c r="Q1378" i="34"/>
  <c r="P1378" i="34"/>
  <c r="O1378" i="34"/>
  <c r="R1377" i="34"/>
  <c r="Q1377" i="34"/>
  <c r="P1377" i="34"/>
  <c r="O1377" i="34"/>
  <c r="R1376" i="34"/>
  <c r="Q1376" i="34"/>
  <c r="P1376" i="34"/>
  <c r="O1376" i="34"/>
  <c r="R1375" i="34"/>
  <c r="Q1375" i="34"/>
  <c r="P1375" i="34"/>
  <c r="O1375" i="34"/>
  <c r="R1374" i="34"/>
  <c r="Q1374" i="34"/>
  <c r="P1374" i="34"/>
  <c r="O1374" i="34"/>
  <c r="R1373" i="34"/>
  <c r="Q1373" i="34"/>
  <c r="P1373" i="34"/>
  <c r="O1373" i="34"/>
  <c r="R1372" i="34"/>
  <c r="Q1372" i="34"/>
  <c r="P1372" i="34"/>
  <c r="O1372" i="34"/>
  <c r="R1371" i="34"/>
  <c r="Q1371" i="34"/>
  <c r="P1371" i="34"/>
  <c r="O1371" i="34"/>
  <c r="R1370" i="34"/>
  <c r="Q1370" i="34"/>
  <c r="P1370" i="34"/>
  <c r="O1370" i="34"/>
  <c r="R1369" i="34"/>
  <c r="Q1369" i="34"/>
  <c r="P1369" i="34"/>
  <c r="O1369" i="34"/>
  <c r="R1368" i="34"/>
  <c r="Q1368" i="34"/>
  <c r="P1368" i="34"/>
  <c r="O1368" i="34"/>
  <c r="R1367" i="34"/>
  <c r="Q1367" i="34"/>
  <c r="P1367" i="34"/>
  <c r="O1367" i="34"/>
  <c r="R1366" i="34"/>
  <c r="Q1366" i="34"/>
  <c r="P1366" i="34"/>
  <c r="O1366" i="34"/>
  <c r="R1365" i="34"/>
  <c r="Q1365" i="34"/>
  <c r="P1365" i="34"/>
  <c r="O1365" i="34"/>
  <c r="R1364" i="34"/>
  <c r="Q1364" i="34"/>
  <c r="P1364" i="34"/>
  <c r="O1364" i="34"/>
  <c r="R1363" i="34"/>
  <c r="Q1363" i="34"/>
  <c r="P1363" i="34"/>
  <c r="O1363" i="34"/>
  <c r="R1362" i="34"/>
  <c r="Q1362" i="34"/>
  <c r="P1362" i="34"/>
  <c r="O1362" i="34"/>
  <c r="R1361" i="34"/>
  <c r="Q1361" i="34"/>
  <c r="P1361" i="34"/>
  <c r="O1361" i="34"/>
  <c r="R1360" i="34"/>
  <c r="Q1360" i="34"/>
  <c r="P1360" i="34"/>
  <c r="O1360" i="34"/>
  <c r="R1359" i="34"/>
  <c r="Q1359" i="34"/>
  <c r="P1359" i="34"/>
  <c r="O1359" i="34"/>
  <c r="R1358" i="34"/>
  <c r="Q1358" i="34"/>
  <c r="P1358" i="34"/>
  <c r="O1358" i="34"/>
  <c r="R1357" i="34"/>
  <c r="Q1357" i="34"/>
  <c r="P1357" i="34"/>
  <c r="O1357" i="34"/>
  <c r="R1356" i="34"/>
  <c r="Q1356" i="34"/>
  <c r="P1356" i="34"/>
  <c r="O1356" i="34"/>
  <c r="R1355" i="34"/>
  <c r="Q1355" i="34"/>
  <c r="P1355" i="34"/>
  <c r="O1355" i="34"/>
  <c r="R1354" i="34"/>
  <c r="Q1354" i="34"/>
  <c r="P1354" i="34"/>
  <c r="O1354" i="34"/>
  <c r="R1353" i="34"/>
  <c r="Q1353" i="34"/>
  <c r="P1353" i="34"/>
  <c r="O1353" i="34"/>
  <c r="R1352" i="34"/>
  <c r="Q1352" i="34"/>
  <c r="P1352" i="34"/>
  <c r="O1352" i="34"/>
  <c r="R1351" i="34"/>
  <c r="Q1351" i="34"/>
  <c r="P1351" i="34"/>
  <c r="O1351" i="34"/>
  <c r="R1350" i="34"/>
  <c r="Q1350" i="34"/>
  <c r="P1350" i="34"/>
  <c r="O1350" i="34"/>
  <c r="R1349" i="34"/>
  <c r="Q1349" i="34"/>
  <c r="P1349" i="34"/>
  <c r="O1349" i="34"/>
  <c r="R1348" i="34"/>
  <c r="Q1348" i="34"/>
  <c r="P1348" i="34"/>
  <c r="O1348" i="34"/>
  <c r="R1347" i="34"/>
  <c r="Q1347" i="34"/>
  <c r="P1347" i="34"/>
  <c r="O1347" i="34"/>
  <c r="R1346" i="34"/>
  <c r="Q1346" i="34"/>
  <c r="P1346" i="34"/>
  <c r="O1346" i="34"/>
  <c r="R1345" i="34"/>
  <c r="Q1345" i="34"/>
  <c r="P1345" i="34"/>
  <c r="O1345" i="34"/>
  <c r="R1344" i="34"/>
  <c r="Q1344" i="34"/>
  <c r="P1344" i="34"/>
  <c r="O1344" i="34"/>
  <c r="R1343" i="34"/>
  <c r="Q1343" i="34"/>
  <c r="P1343" i="34"/>
  <c r="O1343" i="34"/>
  <c r="R1342" i="34"/>
  <c r="Q1342" i="34"/>
  <c r="P1342" i="34"/>
  <c r="O1342" i="34"/>
  <c r="R1341" i="34"/>
  <c r="Q1341" i="34"/>
  <c r="P1341" i="34"/>
  <c r="O1341" i="34"/>
  <c r="R1340" i="34"/>
  <c r="Q1340" i="34"/>
  <c r="P1340" i="34"/>
  <c r="O1340" i="34"/>
  <c r="R1339" i="34"/>
  <c r="Q1339" i="34"/>
  <c r="P1339" i="34"/>
  <c r="O1339" i="34"/>
  <c r="R1338" i="34"/>
  <c r="Q1338" i="34"/>
  <c r="P1338" i="34"/>
  <c r="O1338" i="34"/>
  <c r="R1337" i="34"/>
  <c r="Q1337" i="34"/>
  <c r="P1337" i="34"/>
  <c r="O1337" i="34"/>
  <c r="R1336" i="34"/>
  <c r="Q1336" i="34"/>
  <c r="P1336" i="34"/>
  <c r="O1336" i="34"/>
  <c r="R1335" i="34"/>
  <c r="Q1335" i="34"/>
  <c r="P1335" i="34"/>
  <c r="O1335" i="34"/>
  <c r="R1334" i="34"/>
  <c r="Q1334" i="34"/>
  <c r="P1334" i="34"/>
  <c r="O1334" i="34"/>
  <c r="R1333" i="34"/>
  <c r="Q1333" i="34"/>
  <c r="P1333" i="34"/>
  <c r="O1333" i="34"/>
  <c r="R1332" i="34"/>
  <c r="Q1332" i="34"/>
  <c r="P1332" i="34"/>
  <c r="O1332" i="34"/>
  <c r="R1331" i="34"/>
  <c r="Q1331" i="34"/>
  <c r="P1331" i="34"/>
  <c r="O1331" i="34"/>
  <c r="R1330" i="34"/>
  <c r="Q1330" i="34"/>
  <c r="P1330" i="34"/>
  <c r="O1330" i="34"/>
  <c r="R1329" i="34"/>
  <c r="Q1329" i="34"/>
  <c r="P1329" i="34"/>
  <c r="O1329" i="34"/>
  <c r="R1328" i="34"/>
  <c r="Q1328" i="34"/>
  <c r="P1328" i="34"/>
  <c r="O1328" i="34"/>
  <c r="R1327" i="34"/>
  <c r="Q1327" i="34"/>
  <c r="P1327" i="34"/>
  <c r="O1327" i="34"/>
  <c r="R1326" i="34"/>
  <c r="Q1326" i="34"/>
  <c r="P1326" i="34"/>
  <c r="O1326" i="34"/>
  <c r="R1325" i="34"/>
  <c r="Q1325" i="34"/>
  <c r="P1325" i="34"/>
  <c r="O1325" i="34"/>
  <c r="R1324" i="34"/>
  <c r="Q1324" i="34"/>
  <c r="P1324" i="34"/>
  <c r="O1324" i="34"/>
  <c r="R1323" i="34"/>
  <c r="Q1323" i="34"/>
  <c r="P1323" i="34"/>
  <c r="O1323" i="34"/>
  <c r="R1322" i="34"/>
  <c r="Q1322" i="34"/>
  <c r="P1322" i="34"/>
  <c r="O1322" i="34"/>
  <c r="R1321" i="34"/>
  <c r="Q1321" i="34"/>
  <c r="P1321" i="34"/>
  <c r="O1321" i="34"/>
  <c r="R1320" i="34"/>
  <c r="Q1320" i="34"/>
  <c r="P1320" i="34"/>
  <c r="O1320" i="34"/>
  <c r="R1319" i="34"/>
  <c r="Q1319" i="34"/>
  <c r="P1319" i="34"/>
  <c r="O1319" i="34"/>
  <c r="R1318" i="34"/>
  <c r="Q1318" i="34"/>
  <c r="P1318" i="34"/>
  <c r="O1318" i="34"/>
  <c r="R1317" i="34"/>
  <c r="Q1317" i="34"/>
  <c r="P1317" i="34"/>
  <c r="O1317" i="34"/>
  <c r="R1316" i="34"/>
  <c r="Q1316" i="34"/>
  <c r="P1316" i="34"/>
  <c r="O1316" i="34"/>
  <c r="R1315" i="34"/>
  <c r="Q1315" i="34"/>
  <c r="P1315" i="34"/>
  <c r="O1315" i="34"/>
  <c r="R1314" i="34"/>
  <c r="Q1314" i="34"/>
  <c r="P1314" i="34"/>
  <c r="O1314" i="34"/>
  <c r="R1313" i="34"/>
  <c r="Q1313" i="34"/>
  <c r="P1313" i="34"/>
  <c r="O1313" i="34"/>
  <c r="R1312" i="34"/>
  <c r="Q1312" i="34"/>
  <c r="P1312" i="34"/>
  <c r="O1312" i="34"/>
  <c r="R1311" i="34"/>
  <c r="Q1311" i="34"/>
  <c r="P1311" i="34"/>
  <c r="O1311" i="34"/>
  <c r="R1310" i="34"/>
  <c r="Q1310" i="34"/>
  <c r="P1310" i="34"/>
  <c r="O1310" i="34"/>
  <c r="R1309" i="34"/>
  <c r="Q1309" i="34"/>
  <c r="P1309" i="34"/>
  <c r="O1309" i="34"/>
  <c r="R1308" i="34"/>
  <c r="Q1308" i="34"/>
  <c r="P1308" i="34"/>
  <c r="O1308" i="34"/>
  <c r="R1307" i="34"/>
  <c r="Q1307" i="34"/>
  <c r="P1307" i="34"/>
  <c r="O1307" i="34"/>
  <c r="R1306" i="34"/>
  <c r="Q1306" i="34"/>
  <c r="P1306" i="34"/>
  <c r="O1306" i="34"/>
  <c r="R1305" i="34"/>
  <c r="Q1305" i="34"/>
  <c r="P1305" i="34"/>
  <c r="O1305" i="34"/>
  <c r="R1304" i="34"/>
  <c r="Q1304" i="34"/>
  <c r="P1304" i="34"/>
  <c r="O1304" i="34"/>
  <c r="R1303" i="34"/>
  <c r="Q1303" i="34"/>
  <c r="P1303" i="34"/>
  <c r="O1303" i="34"/>
  <c r="R1302" i="34"/>
  <c r="Q1302" i="34"/>
  <c r="P1302" i="34"/>
  <c r="O1302" i="34"/>
  <c r="R1301" i="34"/>
  <c r="Q1301" i="34"/>
  <c r="P1301" i="34"/>
  <c r="O1301" i="34"/>
  <c r="R1300" i="34"/>
  <c r="Q1300" i="34"/>
  <c r="P1300" i="34"/>
  <c r="O1300" i="34"/>
  <c r="R1299" i="34"/>
  <c r="Q1299" i="34"/>
  <c r="P1299" i="34"/>
  <c r="O1299" i="34"/>
  <c r="R1298" i="34"/>
  <c r="Q1298" i="34"/>
  <c r="P1298" i="34"/>
  <c r="O1298" i="34"/>
  <c r="R1297" i="34"/>
  <c r="Q1297" i="34"/>
  <c r="P1297" i="34"/>
  <c r="O1297" i="34"/>
  <c r="R1296" i="34"/>
  <c r="Q1296" i="34"/>
  <c r="P1296" i="34"/>
  <c r="O1296" i="34"/>
  <c r="R1295" i="34"/>
  <c r="Q1295" i="34"/>
  <c r="P1295" i="34"/>
  <c r="O1295" i="34"/>
  <c r="R1294" i="34"/>
  <c r="Q1294" i="34"/>
  <c r="P1294" i="34"/>
  <c r="O1294" i="34"/>
  <c r="R1293" i="34"/>
  <c r="Q1293" i="34"/>
  <c r="P1293" i="34"/>
  <c r="O1293" i="34"/>
  <c r="R1292" i="34"/>
  <c r="Q1292" i="34"/>
  <c r="P1292" i="34"/>
  <c r="O1292" i="34"/>
  <c r="R1291" i="34"/>
  <c r="Q1291" i="34"/>
  <c r="P1291" i="34"/>
  <c r="O1291" i="34"/>
  <c r="R1290" i="34"/>
  <c r="Q1290" i="34"/>
  <c r="P1290" i="34"/>
  <c r="O1290" i="34"/>
  <c r="R1289" i="34"/>
  <c r="Q1289" i="34"/>
  <c r="P1289" i="34"/>
  <c r="O1289" i="34"/>
  <c r="R1288" i="34"/>
  <c r="Q1288" i="34"/>
  <c r="P1288" i="34"/>
  <c r="O1288" i="34"/>
  <c r="R1287" i="34"/>
  <c r="Q1287" i="34"/>
  <c r="P1287" i="34"/>
  <c r="O1287" i="34"/>
  <c r="R1286" i="34"/>
  <c r="Q1286" i="34"/>
  <c r="P1286" i="34"/>
  <c r="O1286" i="34"/>
  <c r="R1285" i="34"/>
  <c r="Q1285" i="34"/>
  <c r="P1285" i="34"/>
  <c r="O1285" i="34"/>
  <c r="R1284" i="34"/>
  <c r="Q1284" i="34"/>
  <c r="P1284" i="34"/>
  <c r="O1284" i="34"/>
  <c r="R1283" i="34"/>
  <c r="Q1283" i="34"/>
  <c r="P1283" i="34"/>
  <c r="O1283" i="34"/>
  <c r="R1282" i="34"/>
  <c r="Q1282" i="34"/>
  <c r="P1282" i="34"/>
  <c r="O1282" i="34"/>
  <c r="R1281" i="34"/>
  <c r="Q1281" i="34"/>
  <c r="P1281" i="34"/>
  <c r="O1281" i="34"/>
  <c r="R1280" i="34"/>
  <c r="Q1280" i="34"/>
  <c r="P1280" i="34"/>
  <c r="O1280" i="34"/>
  <c r="R1279" i="34"/>
  <c r="Q1279" i="34"/>
  <c r="P1279" i="34"/>
  <c r="O1279" i="34"/>
  <c r="R1278" i="34"/>
  <c r="Q1278" i="34"/>
  <c r="P1278" i="34"/>
  <c r="O1278" i="34"/>
  <c r="R1277" i="34"/>
  <c r="Q1277" i="34"/>
  <c r="P1277" i="34"/>
  <c r="O1277" i="34"/>
  <c r="R1276" i="34"/>
  <c r="Q1276" i="34"/>
  <c r="P1276" i="34"/>
  <c r="O1276" i="34"/>
  <c r="R1275" i="34"/>
  <c r="Q1275" i="34"/>
  <c r="P1275" i="34"/>
  <c r="O1275" i="34"/>
  <c r="R1274" i="34"/>
  <c r="Q1274" i="34"/>
  <c r="P1274" i="34"/>
  <c r="O1274" i="34"/>
  <c r="R1273" i="34"/>
  <c r="Q1273" i="34"/>
  <c r="P1273" i="34"/>
  <c r="O1273" i="34"/>
  <c r="R1272" i="34"/>
  <c r="Q1272" i="34"/>
  <c r="P1272" i="34"/>
  <c r="O1272" i="34"/>
  <c r="R1271" i="34"/>
  <c r="Q1271" i="34"/>
  <c r="P1271" i="34"/>
  <c r="O1271" i="34"/>
  <c r="R1270" i="34"/>
  <c r="Q1270" i="34"/>
  <c r="P1270" i="34"/>
  <c r="O1270" i="34"/>
  <c r="R1269" i="34"/>
  <c r="Q1269" i="34"/>
  <c r="P1269" i="34"/>
  <c r="O1269" i="34"/>
  <c r="R1268" i="34"/>
  <c r="Q1268" i="34"/>
  <c r="P1268" i="34"/>
  <c r="O1268" i="34"/>
  <c r="R1267" i="34"/>
  <c r="Q1267" i="34"/>
  <c r="P1267" i="34"/>
  <c r="O1267" i="34"/>
  <c r="R1266" i="34"/>
  <c r="Q1266" i="34"/>
  <c r="P1266" i="34"/>
  <c r="O1266" i="34"/>
  <c r="R1265" i="34"/>
  <c r="Q1265" i="34"/>
  <c r="P1265" i="34"/>
  <c r="O1265" i="34"/>
  <c r="R1264" i="34"/>
  <c r="Q1264" i="34"/>
  <c r="P1264" i="34"/>
  <c r="O1264" i="34"/>
  <c r="R1263" i="34"/>
  <c r="Q1263" i="34"/>
  <c r="P1263" i="34"/>
  <c r="O1263" i="34"/>
  <c r="R1262" i="34"/>
  <c r="Q1262" i="34"/>
  <c r="P1262" i="34"/>
  <c r="O1262" i="34"/>
  <c r="R1261" i="34"/>
  <c r="Q1261" i="34"/>
  <c r="P1261" i="34"/>
  <c r="O1261" i="34"/>
  <c r="R1260" i="34"/>
  <c r="Q1260" i="34"/>
  <c r="P1260" i="34"/>
  <c r="O1260" i="34"/>
  <c r="R1259" i="34"/>
  <c r="Q1259" i="34"/>
  <c r="P1259" i="34"/>
  <c r="O1259" i="34"/>
  <c r="R1258" i="34"/>
  <c r="Q1258" i="34"/>
  <c r="P1258" i="34"/>
  <c r="O1258" i="34"/>
  <c r="R1257" i="34"/>
  <c r="Q1257" i="34"/>
  <c r="P1257" i="34"/>
  <c r="O1257" i="34"/>
  <c r="R1256" i="34"/>
  <c r="Q1256" i="34"/>
  <c r="P1256" i="34"/>
  <c r="O1256" i="34"/>
  <c r="R1255" i="34"/>
  <c r="Q1255" i="34"/>
  <c r="P1255" i="34"/>
  <c r="O1255" i="34"/>
  <c r="R1254" i="34"/>
  <c r="Q1254" i="34"/>
  <c r="P1254" i="34"/>
  <c r="O1254" i="34"/>
  <c r="R1253" i="34"/>
  <c r="Q1253" i="34"/>
  <c r="P1253" i="34"/>
  <c r="O1253" i="34"/>
  <c r="R1252" i="34"/>
  <c r="Q1252" i="34"/>
  <c r="P1252" i="34"/>
  <c r="O1252" i="34"/>
  <c r="R1251" i="34"/>
  <c r="Q1251" i="34"/>
  <c r="P1251" i="34"/>
  <c r="O1251" i="34"/>
  <c r="R1250" i="34"/>
  <c r="Q1250" i="34"/>
  <c r="P1250" i="34"/>
  <c r="O1250" i="34"/>
  <c r="R1249" i="34"/>
  <c r="Q1249" i="34"/>
  <c r="P1249" i="34"/>
  <c r="O1249" i="34"/>
  <c r="R1248" i="34"/>
  <c r="Q1248" i="34"/>
  <c r="P1248" i="34"/>
  <c r="O1248" i="34"/>
  <c r="R1247" i="34"/>
  <c r="Q1247" i="34"/>
  <c r="P1247" i="34"/>
  <c r="O1247" i="34"/>
  <c r="R1246" i="34"/>
  <c r="Q1246" i="34"/>
  <c r="P1246" i="34"/>
  <c r="O1246" i="34"/>
  <c r="R1245" i="34"/>
  <c r="Q1245" i="34"/>
  <c r="P1245" i="34"/>
  <c r="O1245" i="34"/>
  <c r="R1244" i="34"/>
  <c r="Q1244" i="34"/>
  <c r="P1244" i="34"/>
  <c r="O1244" i="34"/>
  <c r="R1243" i="34"/>
  <c r="Q1243" i="34"/>
  <c r="P1243" i="34"/>
  <c r="O1243" i="34"/>
  <c r="R1242" i="34"/>
  <c r="Q1242" i="34"/>
  <c r="P1242" i="34"/>
  <c r="O1242" i="34"/>
  <c r="R1241" i="34"/>
  <c r="Q1241" i="34"/>
  <c r="P1241" i="34"/>
  <c r="O1241" i="34"/>
  <c r="R1240" i="34"/>
  <c r="Q1240" i="34"/>
  <c r="P1240" i="34"/>
  <c r="O1240" i="34"/>
  <c r="R1239" i="34"/>
  <c r="Q1239" i="34"/>
  <c r="P1239" i="34"/>
  <c r="O1239" i="34"/>
  <c r="R1238" i="34"/>
  <c r="Q1238" i="34"/>
  <c r="P1238" i="34"/>
  <c r="O1238" i="34"/>
  <c r="R1237" i="34"/>
  <c r="Q1237" i="34"/>
  <c r="P1237" i="34"/>
  <c r="O1237" i="34"/>
  <c r="R1236" i="34"/>
  <c r="Q1236" i="34"/>
  <c r="P1236" i="34"/>
  <c r="O1236" i="34"/>
  <c r="R1235" i="34"/>
  <c r="Q1235" i="34"/>
  <c r="P1235" i="34"/>
  <c r="O1235" i="34"/>
  <c r="R1234" i="34"/>
  <c r="Q1234" i="34"/>
  <c r="P1234" i="34"/>
  <c r="O1234" i="34"/>
  <c r="R1233" i="34"/>
  <c r="Q1233" i="34"/>
  <c r="P1233" i="34"/>
  <c r="O1233" i="34"/>
  <c r="R1232" i="34"/>
  <c r="Q1232" i="34"/>
  <c r="P1232" i="34"/>
  <c r="O1232" i="34"/>
  <c r="R1231" i="34"/>
  <c r="Q1231" i="34"/>
  <c r="P1231" i="34"/>
  <c r="O1231" i="34"/>
  <c r="R1230" i="34"/>
  <c r="Q1230" i="34"/>
  <c r="P1230" i="34"/>
  <c r="O1230" i="34"/>
  <c r="R1229" i="34"/>
  <c r="Q1229" i="34"/>
  <c r="P1229" i="34"/>
  <c r="O1229" i="34"/>
  <c r="R1228" i="34"/>
  <c r="Q1228" i="34"/>
  <c r="P1228" i="34"/>
  <c r="O1228" i="34"/>
  <c r="R1227" i="34"/>
  <c r="Q1227" i="34"/>
  <c r="P1227" i="34"/>
  <c r="O1227" i="34"/>
  <c r="R1226" i="34"/>
  <c r="Q1226" i="34"/>
  <c r="P1226" i="34"/>
  <c r="O1226" i="34"/>
  <c r="R1225" i="34"/>
  <c r="Q1225" i="34"/>
  <c r="P1225" i="34"/>
  <c r="O1225" i="34"/>
  <c r="R1224" i="34"/>
  <c r="Q1224" i="34"/>
  <c r="P1224" i="34"/>
  <c r="O1224" i="34"/>
  <c r="R1223" i="34"/>
  <c r="Q1223" i="34"/>
  <c r="P1223" i="34"/>
  <c r="O1223" i="34"/>
  <c r="R1222" i="34"/>
  <c r="Q1222" i="34"/>
  <c r="P1222" i="34"/>
  <c r="O1222" i="34"/>
  <c r="R1221" i="34"/>
  <c r="Q1221" i="34"/>
  <c r="P1221" i="34"/>
  <c r="O1221" i="34"/>
  <c r="R1220" i="34"/>
  <c r="Q1220" i="34"/>
  <c r="P1220" i="34"/>
  <c r="O1220" i="34"/>
  <c r="R1219" i="34"/>
  <c r="Q1219" i="34"/>
  <c r="P1219" i="34"/>
  <c r="O1219" i="34"/>
  <c r="R1218" i="34"/>
  <c r="Q1218" i="34"/>
  <c r="P1218" i="34"/>
  <c r="O1218" i="34"/>
  <c r="R1217" i="34"/>
  <c r="Q1217" i="34"/>
  <c r="P1217" i="34"/>
  <c r="O1217" i="34"/>
  <c r="R1216" i="34"/>
  <c r="Q1216" i="34"/>
  <c r="P1216" i="34"/>
  <c r="O1216" i="34"/>
  <c r="R1215" i="34"/>
  <c r="Q1215" i="34"/>
  <c r="P1215" i="34"/>
  <c r="O1215" i="34"/>
  <c r="R1214" i="34"/>
  <c r="Q1214" i="34"/>
  <c r="P1214" i="34"/>
  <c r="O1214" i="34"/>
  <c r="R1213" i="34"/>
  <c r="Q1213" i="34"/>
  <c r="P1213" i="34"/>
  <c r="O1213" i="34"/>
  <c r="R1212" i="34"/>
  <c r="Q1212" i="34"/>
  <c r="P1212" i="34"/>
  <c r="O1212" i="34"/>
  <c r="R1211" i="34"/>
  <c r="Q1211" i="34"/>
  <c r="P1211" i="34"/>
  <c r="O1211" i="34"/>
  <c r="R1210" i="34"/>
  <c r="Q1210" i="34"/>
  <c r="P1210" i="34"/>
  <c r="O1210" i="34"/>
  <c r="R1209" i="34"/>
  <c r="Q1209" i="34"/>
  <c r="P1209" i="34"/>
  <c r="O1209" i="34"/>
  <c r="R1208" i="34"/>
  <c r="Q1208" i="34"/>
  <c r="P1208" i="34"/>
  <c r="O1208" i="34"/>
  <c r="R1207" i="34"/>
  <c r="Q1207" i="34"/>
  <c r="P1207" i="34"/>
  <c r="O1207" i="34"/>
  <c r="R1206" i="34"/>
  <c r="Q1206" i="34"/>
  <c r="P1206" i="34"/>
  <c r="O1206" i="34"/>
  <c r="R1205" i="34"/>
  <c r="Q1205" i="34"/>
  <c r="P1205" i="34"/>
  <c r="O1205" i="34"/>
  <c r="R1204" i="34"/>
  <c r="Q1204" i="34"/>
  <c r="P1204" i="34"/>
  <c r="O1204" i="34"/>
  <c r="R1203" i="34"/>
  <c r="Q1203" i="34"/>
  <c r="P1203" i="34"/>
  <c r="O1203" i="34"/>
  <c r="R1202" i="34"/>
  <c r="Q1202" i="34"/>
  <c r="P1202" i="34"/>
  <c r="O1202" i="34"/>
  <c r="R1201" i="34"/>
  <c r="Q1201" i="34"/>
  <c r="P1201" i="34"/>
  <c r="O1201" i="34"/>
  <c r="R1200" i="34"/>
  <c r="Q1200" i="34"/>
  <c r="P1200" i="34"/>
  <c r="O1200" i="34"/>
  <c r="R1199" i="34"/>
  <c r="Q1199" i="34"/>
  <c r="P1199" i="34"/>
  <c r="O1199" i="34"/>
  <c r="R1198" i="34"/>
  <c r="Q1198" i="34"/>
  <c r="P1198" i="34"/>
  <c r="O1198" i="34"/>
  <c r="R1197" i="34"/>
  <c r="Q1197" i="34"/>
  <c r="P1197" i="34"/>
  <c r="O1197" i="34"/>
  <c r="R1196" i="34"/>
  <c r="Q1196" i="34"/>
  <c r="P1196" i="34"/>
  <c r="O1196" i="34"/>
  <c r="R1195" i="34"/>
  <c r="Q1195" i="34"/>
  <c r="P1195" i="34"/>
  <c r="O1195" i="34"/>
  <c r="R1194" i="34"/>
  <c r="Q1194" i="34"/>
  <c r="P1194" i="34"/>
  <c r="O1194" i="34"/>
  <c r="R1193" i="34"/>
  <c r="Q1193" i="34"/>
  <c r="P1193" i="34"/>
  <c r="O1193" i="34"/>
  <c r="R1192" i="34"/>
  <c r="Q1192" i="34"/>
  <c r="P1192" i="34"/>
  <c r="O1192" i="34"/>
  <c r="R1191" i="34"/>
  <c r="Q1191" i="34"/>
  <c r="P1191" i="34"/>
  <c r="O1191" i="34"/>
  <c r="R1190" i="34"/>
  <c r="Q1190" i="34"/>
  <c r="P1190" i="34"/>
  <c r="O1190" i="34"/>
  <c r="R1189" i="34"/>
  <c r="Q1189" i="34"/>
  <c r="P1189" i="34"/>
  <c r="O1189" i="34"/>
  <c r="R1188" i="34"/>
  <c r="Q1188" i="34"/>
  <c r="P1188" i="34"/>
  <c r="O1188" i="34"/>
  <c r="R1187" i="34"/>
  <c r="Q1187" i="34"/>
  <c r="P1187" i="34"/>
  <c r="O1187" i="34"/>
  <c r="R1186" i="34"/>
  <c r="Q1186" i="34"/>
  <c r="P1186" i="34"/>
  <c r="O1186" i="34"/>
  <c r="R1185" i="34"/>
  <c r="Q1185" i="34"/>
  <c r="P1185" i="34"/>
  <c r="O1185" i="34"/>
  <c r="R1184" i="34"/>
  <c r="Q1184" i="34"/>
  <c r="P1184" i="34"/>
  <c r="O1184" i="34"/>
  <c r="R1183" i="34"/>
  <c r="Q1183" i="34"/>
  <c r="P1183" i="34"/>
  <c r="O1183" i="34"/>
  <c r="R1182" i="34"/>
  <c r="Q1182" i="34"/>
  <c r="P1182" i="34"/>
  <c r="O1182" i="34"/>
  <c r="R1181" i="34"/>
  <c r="Q1181" i="34"/>
  <c r="P1181" i="34"/>
  <c r="O1181" i="34"/>
  <c r="R1180" i="34"/>
  <c r="Q1180" i="34"/>
  <c r="P1180" i="34"/>
  <c r="O1180" i="34"/>
  <c r="R1179" i="34"/>
  <c r="Q1179" i="34"/>
  <c r="P1179" i="34"/>
  <c r="O1179" i="34"/>
  <c r="R1178" i="34"/>
  <c r="Q1178" i="34"/>
  <c r="P1178" i="34"/>
  <c r="O1178" i="34"/>
  <c r="R1177" i="34"/>
  <c r="Q1177" i="34"/>
  <c r="P1177" i="34"/>
  <c r="O1177" i="34"/>
  <c r="R1176" i="34"/>
  <c r="Q1176" i="34"/>
  <c r="P1176" i="34"/>
  <c r="O1176" i="34"/>
  <c r="R1175" i="34"/>
  <c r="Q1175" i="34"/>
  <c r="P1175" i="34"/>
  <c r="O1175" i="34"/>
  <c r="R1174" i="34"/>
  <c r="Q1174" i="34"/>
  <c r="P1174" i="34"/>
  <c r="O1174" i="34"/>
  <c r="R1173" i="34"/>
  <c r="Q1173" i="34"/>
  <c r="P1173" i="34"/>
  <c r="O1173" i="34"/>
  <c r="R1172" i="34"/>
  <c r="Q1172" i="34"/>
  <c r="P1172" i="34"/>
  <c r="O1172" i="34"/>
  <c r="R1171" i="34"/>
  <c r="Q1171" i="34"/>
  <c r="P1171" i="34"/>
  <c r="O1171" i="34"/>
  <c r="R1170" i="34"/>
  <c r="Q1170" i="34"/>
  <c r="P1170" i="34"/>
  <c r="O1170" i="34"/>
  <c r="R1169" i="34"/>
  <c r="Q1169" i="34"/>
  <c r="P1169" i="34"/>
  <c r="O1169" i="34"/>
  <c r="R1168" i="34"/>
  <c r="Q1168" i="34"/>
  <c r="P1168" i="34"/>
  <c r="O1168" i="34"/>
  <c r="R1167" i="34"/>
  <c r="Q1167" i="34"/>
  <c r="P1167" i="34"/>
  <c r="O1167" i="34"/>
  <c r="R1166" i="34"/>
  <c r="Q1166" i="34"/>
  <c r="P1166" i="34"/>
  <c r="O1166" i="34"/>
  <c r="R1165" i="34"/>
  <c r="Q1165" i="34"/>
  <c r="P1165" i="34"/>
  <c r="O1165" i="34"/>
  <c r="R1164" i="34"/>
  <c r="Q1164" i="34"/>
  <c r="P1164" i="34"/>
  <c r="O1164" i="34"/>
  <c r="R1163" i="34"/>
  <c r="Q1163" i="34"/>
  <c r="P1163" i="34"/>
  <c r="O1163" i="34"/>
  <c r="R1162" i="34"/>
  <c r="Q1162" i="34"/>
  <c r="P1162" i="34"/>
  <c r="O1162" i="34"/>
  <c r="R1161" i="34"/>
  <c r="Q1161" i="34"/>
  <c r="P1161" i="34"/>
  <c r="O1161" i="34"/>
  <c r="R1160" i="34"/>
  <c r="Q1160" i="34"/>
  <c r="P1160" i="34"/>
  <c r="O1160" i="34"/>
  <c r="R1159" i="34"/>
  <c r="Q1159" i="34"/>
  <c r="P1159" i="34"/>
  <c r="O1159" i="34"/>
  <c r="R1158" i="34"/>
  <c r="Q1158" i="34"/>
  <c r="P1158" i="34"/>
  <c r="O1158" i="34"/>
  <c r="R1157" i="34"/>
  <c r="Q1157" i="34"/>
  <c r="P1157" i="34"/>
  <c r="O1157" i="34"/>
  <c r="R1156" i="34"/>
  <c r="Q1156" i="34"/>
  <c r="P1156" i="34"/>
  <c r="O1156" i="34"/>
  <c r="R1155" i="34"/>
  <c r="Q1155" i="34"/>
  <c r="P1155" i="34"/>
  <c r="O1155" i="34"/>
  <c r="R1154" i="34"/>
  <c r="Q1154" i="34"/>
  <c r="P1154" i="34"/>
  <c r="O1154" i="34"/>
  <c r="R1153" i="34"/>
  <c r="Q1153" i="34"/>
  <c r="P1153" i="34"/>
  <c r="O1153" i="34"/>
  <c r="R1152" i="34"/>
  <c r="Q1152" i="34"/>
  <c r="P1152" i="34"/>
  <c r="O1152" i="34"/>
  <c r="R1151" i="34"/>
  <c r="Q1151" i="34"/>
  <c r="P1151" i="34"/>
  <c r="O1151" i="34"/>
  <c r="R1150" i="34"/>
  <c r="Q1150" i="34"/>
  <c r="P1150" i="34"/>
  <c r="O1150" i="34"/>
  <c r="R1149" i="34"/>
  <c r="Q1149" i="34"/>
  <c r="P1149" i="34"/>
  <c r="O1149" i="34"/>
  <c r="R1148" i="34"/>
  <c r="Q1148" i="34"/>
  <c r="P1148" i="34"/>
  <c r="O1148" i="34"/>
  <c r="R1147" i="34"/>
  <c r="Q1147" i="34"/>
  <c r="P1147" i="34"/>
  <c r="O1147" i="34"/>
  <c r="R1146" i="34"/>
  <c r="Q1146" i="34"/>
  <c r="P1146" i="34"/>
  <c r="O1146" i="34"/>
  <c r="R1145" i="34"/>
  <c r="Q1145" i="34"/>
  <c r="P1145" i="34"/>
  <c r="O1145" i="34"/>
  <c r="R1144" i="34"/>
  <c r="Q1144" i="34"/>
  <c r="P1144" i="34"/>
  <c r="O1144" i="34"/>
  <c r="R1143" i="34"/>
  <c r="Q1143" i="34"/>
  <c r="P1143" i="34"/>
  <c r="O1143" i="34"/>
  <c r="R1142" i="34"/>
  <c r="Q1142" i="34"/>
  <c r="P1142" i="34"/>
  <c r="O1142" i="34"/>
  <c r="R1141" i="34"/>
  <c r="Q1141" i="34"/>
  <c r="P1141" i="34"/>
  <c r="O1141" i="34"/>
  <c r="R1140" i="34"/>
  <c r="Q1140" i="34"/>
  <c r="P1140" i="34"/>
  <c r="O1140" i="34"/>
  <c r="R1139" i="34"/>
  <c r="Q1139" i="34"/>
  <c r="P1139" i="34"/>
  <c r="O1139" i="34"/>
  <c r="R1138" i="34"/>
  <c r="Q1138" i="34"/>
  <c r="P1138" i="34"/>
  <c r="O1138" i="34"/>
  <c r="R1137" i="34"/>
  <c r="Q1137" i="34"/>
  <c r="P1137" i="34"/>
  <c r="O1137" i="34"/>
  <c r="R1136" i="34"/>
  <c r="Q1136" i="34"/>
  <c r="P1136" i="34"/>
  <c r="O1136" i="34"/>
  <c r="R1135" i="34"/>
  <c r="Q1135" i="34"/>
  <c r="P1135" i="34"/>
  <c r="O1135" i="34"/>
  <c r="R1134" i="34"/>
  <c r="Q1134" i="34"/>
  <c r="P1134" i="34"/>
  <c r="O1134" i="34"/>
  <c r="R1133" i="34"/>
  <c r="Q1133" i="34"/>
  <c r="P1133" i="34"/>
  <c r="O1133" i="34"/>
  <c r="R1132" i="34"/>
  <c r="Q1132" i="34"/>
  <c r="P1132" i="34"/>
  <c r="O1132" i="34"/>
  <c r="R1131" i="34"/>
  <c r="Q1131" i="34"/>
  <c r="P1131" i="34"/>
  <c r="O1131" i="34"/>
  <c r="R1130" i="34"/>
  <c r="Q1130" i="34"/>
  <c r="P1130" i="34"/>
  <c r="O1130" i="34"/>
  <c r="R1129" i="34"/>
  <c r="Q1129" i="34"/>
  <c r="P1129" i="34"/>
  <c r="O1129" i="34"/>
  <c r="R1128" i="34"/>
  <c r="Q1128" i="34"/>
  <c r="P1128" i="34"/>
  <c r="O1128" i="34"/>
  <c r="R1127" i="34"/>
  <c r="Q1127" i="34"/>
  <c r="P1127" i="34"/>
  <c r="O1127" i="34"/>
  <c r="R1126" i="34"/>
  <c r="Q1126" i="34"/>
  <c r="P1126" i="34"/>
  <c r="O1126" i="34"/>
  <c r="R1125" i="34"/>
  <c r="Q1125" i="34"/>
  <c r="P1125" i="34"/>
  <c r="O1125" i="34"/>
  <c r="R1124" i="34"/>
  <c r="Q1124" i="34"/>
  <c r="P1124" i="34"/>
  <c r="O1124" i="34"/>
  <c r="R1123" i="34"/>
  <c r="Q1123" i="34"/>
  <c r="P1123" i="34"/>
  <c r="O1123" i="34"/>
  <c r="R1122" i="34"/>
  <c r="Q1122" i="34"/>
  <c r="P1122" i="34"/>
  <c r="O1122" i="34"/>
  <c r="R1121" i="34"/>
  <c r="Q1121" i="34"/>
  <c r="P1121" i="34"/>
  <c r="O1121" i="34"/>
  <c r="R1120" i="34"/>
  <c r="Q1120" i="34"/>
  <c r="P1120" i="34"/>
  <c r="O1120" i="34"/>
  <c r="R1119" i="34"/>
  <c r="Q1119" i="34"/>
  <c r="P1119" i="34"/>
  <c r="O1119" i="34"/>
  <c r="R1118" i="34"/>
  <c r="Q1118" i="34"/>
  <c r="P1118" i="34"/>
  <c r="O1118" i="34"/>
  <c r="R1117" i="34"/>
  <c r="Q1117" i="34"/>
  <c r="P1117" i="34"/>
  <c r="O1117" i="34"/>
  <c r="R1116" i="34"/>
  <c r="Q1116" i="34"/>
  <c r="P1116" i="34"/>
  <c r="O1116" i="34"/>
  <c r="R1115" i="34"/>
  <c r="Q1115" i="34"/>
  <c r="P1115" i="34"/>
  <c r="O1115" i="34"/>
  <c r="R1114" i="34"/>
  <c r="Q1114" i="34"/>
  <c r="P1114" i="34"/>
  <c r="O1114" i="34"/>
  <c r="R1113" i="34"/>
  <c r="Q1113" i="34"/>
  <c r="P1113" i="34"/>
  <c r="O1113" i="34"/>
  <c r="R1112" i="34"/>
  <c r="Q1112" i="34"/>
  <c r="P1112" i="34"/>
  <c r="O1112" i="34"/>
  <c r="R1111" i="34"/>
  <c r="Q1111" i="34"/>
  <c r="P1111" i="34"/>
  <c r="O1111" i="34"/>
  <c r="R1110" i="34"/>
  <c r="Q1110" i="34"/>
  <c r="P1110" i="34"/>
  <c r="O1110" i="34"/>
  <c r="R1109" i="34"/>
  <c r="Q1109" i="34"/>
  <c r="P1109" i="34"/>
  <c r="O1109" i="34"/>
  <c r="R1108" i="34"/>
  <c r="Q1108" i="34"/>
  <c r="P1108" i="34"/>
  <c r="O1108" i="34"/>
  <c r="R1107" i="34"/>
  <c r="Q1107" i="34"/>
  <c r="P1107" i="34"/>
  <c r="O1107" i="34"/>
  <c r="R1106" i="34"/>
  <c r="Q1106" i="34"/>
  <c r="P1106" i="34"/>
  <c r="O1106" i="34"/>
  <c r="R1105" i="34"/>
  <c r="Q1105" i="34"/>
  <c r="P1105" i="34"/>
  <c r="O1105" i="34"/>
  <c r="R1104" i="34"/>
  <c r="Q1104" i="34"/>
  <c r="P1104" i="34"/>
  <c r="O1104" i="34"/>
  <c r="R1103" i="34"/>
  <c r="Q1103" i="34"/>
  <c r="P1103" i="34"/>
  <c r="O1103" i="34"/>
  <c r="R1102" i="34"/>
  <c r="Q1102" i="34"/>
  <c r="P1102" i="34"/>
  <c r="O1102" i="34"/>
  <c r="R1101" i="34"/>
  <c r="Q1101" i="34"/>
  <c r="P1101" i="34"/>
  <c r="O1101" i="34"/>
  <c r="R1100" i="34"/>
  <c r="Q1100" i="34"/>
  <c r="P1100" i="34"/>
  <c r="O1100" i="34"/>
  <c r="R1099" i="34"/>
  <c r="Q1099" i="34"/>
  <c r="P1099" i="34"/>
  <c r="O1099" i="34"/>
  <c r="R1098" i="34"/>
  <c r="Q1098" i="34"/>
  <c r="P1098" i="34"/>
  <c r="O1098" i="34"/>
  <c r="R1097" i="34"/>
  <c r="Q1097" i="34"/>
  <c r="P1097" i="34"/>
  <c r="O1097" i="34"/>
  <c r="R1096" i="34"/>
  <c r="Q1096" i="34"/>
  <c r="P1096" i="34"/>
  <c r="O1096" i="34"/>
  <c r="R1095" i="34"/>
  <c r="Q1095" i="34"/>
  <c r="P1095" i="34"/>
  <c r="O1095" i="34"/>
  <c r="R1094" i="34"/>
  <c r="Q1094" i="34"/>
  <c r="P1094" i="34"/>
  <c r="O1094" i="34"/>
  <c r="R1093" i="34"/>
  <c r="Q1093" i="34"/>
  <c r="P1093" i="34"/>
  <c r="O1093" i="34"/>
  <c r="R1092" i="34"/>
  <c r="Q1092" i="34"/>
  <c r="P1092" i="34"/>
  <c r="O1092" i="34"/>
  <c r="R1091" i="34"/>
  <c r="Q1091" i="34"/>
  <c r="P1091" i="34"/>
  <c r="O1091" i="34"/>
  <c r="R1090" i="34"/>
  <c r="Q1090" i="34"/>
  <c r="P1090" i="34"/>
  <c r="O1090" i="34"/>
  <c r="R1089" i="34"/>
  <c r="Q1089" i="34"/>
  <c r="P1089" i="34"/>
  <c r="O1089" i="34"/>
  <c r="R1088" i="34"/>
  <c r="Q1088" i="34"/>
  <c r="P1088" i="34"/>
  <c r="O1088" i="34"/>
  <c r="R1087" i="34"/>
  <c r="Q1087" i="34"/>
  <c r="P1087" i="34"/>
  <c r="O1087" i="34"/>
  <c r="R1086" i="34"/>
  <c r="Q1086" i="34"/>
  <c r="P1086" i="34"/>
  <c r="O1086" i="34"/>
  <c r="R1085" i="34"/>
  <c r="Q1085" i="34"/>
  <c r="P1085" i="34"/>
  <c r="O1085" i="34"/>
  <c r="R1084" i="34"/>
  <c r="Q1084" i="34"/>
  <c r="P1084" i="34"/>
  <c r="O1084" i="34"/>
  <c r="R1083" i="34"/>
  <c r="Q1083" i="34"/>
  <c r="P1083" i="34"/>
  <c r="O1083" i="34"/>
  <c r="R1082" i="34"/>
  <c r="Q1082" i="34"/>
  <c r="P1082" i="34"/>
  <c r="O1082" i="34"/>
  <c r="R1081" i="34"/>
  <c r="Q1081" i="34"/>
  <c r="P1081" i="34"/>
  <c r="O1081" i="34"/>
  <c r="R1080" i="34"/>
  <c r="Q1080" i="34"/>
  <c r="P1080" i="34"/>
  <c r="O1080" i="34"/>
  <c r="R1079" i="34"/>
  <c r="Q1079" i="34"/>
  <c r="P1079" i="34"/>
  <c r="O1079" i="34"/>
  <c r="R1078" i="34"/>
  <c r="Q1078" i="34"/>
  <c r="P1078" i="34"/>
  <c r="O1078" i="34"/>
  <c r="R1077" i="34"/>
  <c r="Q1077" i="34"/>
  <c r="P1077" i="34"/>
  <c r="O1077" i="34"/>
  <c r="R1076" i="34"/>
  <c r="Q1076" i="34"/>
  <c r="P1076" i="34"/>
  <c r="O1076" i="34"/>
  <c r="R1075" i="34"/>
  <c r="Q1075" i="34"/>
  <c r="P1075" i="34"/>
  <c r="O1075" i="34"/>
  <c r="R1074" i="34"/>
  <c r="Q1074" i="34"/>
  <c r="P1074" i="34"/>
  <c r="O1074" i="34"/>
  <c r="R1073" i="34"/>
  <c r="Q1073" i="34"/>
  <c r="P1073" i="34"/>
  <c r="O1073" i="34"/>
  <c r="R1072" i="34"/>
  <c r="Q1072" i="34"/>
  <c r="P1072" i="34"/>
  <c r="O1072" i="34"/>
  <c r="R1071" i="34"/>
  <c r="Q1071" i="34"/>
  <c r="P1071" i="34"/>
  <c r="O1071" i="34"/>
  <c r="R1070" i="34"/>
  <c r="Q1070" i="34"/>
  <c r="P1070" i="34"/>
  <c r="O1070" i="34"/>
  <c r="R1069" i="34"/>
  <c r="Q1069" i="34"/>
  <c r="P1069" i="34"/>
  <c r="O1069" i="34"/>
  <c r="R1068" i="34"/>
  <c r="Q1068" i="34"/>
  <c r="P1068" i="34"/>
  <c r="O1068" i="34"/>
  <c r="R1067" i="34"/>
  <c r="Q1067" i="34"/>
  <c r="P1067" i="34"/>
  <c r="O1067" i="34"/>
  <c r="R1066" i="34"/>
  <c r="Q1066" i="34"/>
  <c r="P1066" i="34"/>
  <c r="O1066" i="34"/>
  <c r="R1065" i="34"/>
  <c r="Q1065" i="34"/>
  <c r="P1065" i="34"/>
  <c r="O1065" i="34"/>
  <c r="R1064" i="34"/>
  <c r="Q1064" i="34"/>
  <c r="P1064" i="34"/>
  <c r="O1064" i="34"/>
  <c r="R1063" i="34"/>
  <c r="Q1063" i="34"/>
  <c r="P1063" i="34"/>
  <c r="O1063" i="34"/>
  <c r="R1062" i="34"/>
  <c r="Q1062" i="34"/>
  <c r="P1062" i="34"/>
  <c r="O1062" i="34"/>
  <c r="R1061" i="34"/>
  <c r="Q1061" i="34"/>
  <c r="P1061" i="34"/>
  <c r="O1061" i="34"/>
  <c r="R1060" i="34"/>
  <c r="Q1060" i="34"/>
  <c r="P1060" i="34"/>
  <c r="O1060" i="34"/>
  <c r="R1059" i="34"/>
  <c r="Q1059" i="34"/>
  <c r="P1059" i="34"/>
  <c r="O1059" i="34"/>
  <c r="R1058" i="34"/>
  <c r="Q1058" i="34"/>
  <c r="P1058" i="34"/>
  <c r="O1058" i="34"/>
  <c r="R1057" i="34"/>
  <c r="Q1057" i="34"/>
  <c r="P1057" i="34"/>
  <c r="O1057" i="34"/>
  <c r="R1056" i="34"/>
  <c r="Q1056" i="34"/>
  <c r="P1056" i="34"/>
  <c r="O1056" i="34"/>
  <c r="R1055" i="34"/>
  <c r="Q1055" i="34"/>
  <c r="P1055" i="34"/>
  <c r="O1055" i="34"/>
  <c r="R1054" i="34"/>
  <c r="Q1054" i="34"/>
  <c r="P1054" i="34"/>
  <c r="O1054" i="34"/>
  <c r="R1053" i="34"/>
  <c r="Q1053" i="34"/>
  <c r="P1053" i="34"/>
  <c r="O1053" i="34"/>
  <c r="R1052" i="34"/>
  <c r="Q1052" i="34"/>
  <c r="P1052" i="34"/>
  <c r="O1052" i="34"/>
  <c r="R1051" i="34"/>
  <c r="Q1051" i="34"/>
  <c r="P1051" i="34"/>
  <c r="O1051" i="34"/>
  <c r="R1050" i="34"/>
  <c r="Q1050" i="34"/>
  <c r="P1050" i="34"/>
  <c r="O1050" i="34"/>
  <c r="R1049" i="34"/>
  <c r="Q1049" i="34"/>
  <c r="P1049" i="34"/>
  <c r="O1049" i="34"/>
  <c r="R1048" i="34"/>
  <c r="Q1048" i="34"/>
  <c r="P1048" i="34"/>
  <c r="O1048" i="34"/>
  <c r="R1047" i="34"/>
  <c r="Q1047" i="34"/>
  <c r="P1047" i="34"/>
  <c r="O1047" i="34"/>
  <c r="R1046" i="34"/>
  <c r="Q1046" i="34"/>
  <c r="P1046" i="34"/>
  <c r="O1046" i="34"/>
  <c r="R1045" i="34"/>
  <c r="Q1045" i="34"/>
  <c r="P1045" i="34"/>
  <c r="O1045" i="34"/>
  <c r="R1044" i="34"/>
  <c r="Q1044" i="34"/>
  <c r="P1044" i="34"/>
  <c r="O1044" i="34"/>
  <c r="R1043" i="34"/>
  <c r="Q1043" i="34"/>
  <c r="P1043" i="34"/>
  <c r="O1043" i="34"/>
  <c r="R1042" i="34"/>
  <c r="Q1042" i="34"/>
  <c r="P1042" i="34"/>
  <c r="O1042" i="34"/>
  <c r="R1041" i="34"/>
  <c r="Q1041" i="34"/>
  <c r="P1041" i="34"/>
  <c r="O1041" i="34"/>
  <c r="R1040" i="34"/>
  <c r="Q1040" i="34"/>
  <c r="P1040" i="34"/>
  <c r="O1040" i="34"/>
  <c r="R1039" i="34"/>
  <c r="Q1039" i="34"/>
  <c r="P1039" i="34"/>
  <c r="O1039" i="34"/>
  <c r="R1038" i="34"/>
  <c r="Q1038" i="34"/>
  <c r="P1038" i="34"/>
  <c r="O1038" i="34"/>
  <c r="R1037" i="34"/>
  <c r="Q1037" i="34"/>
  <c r="P1037" i="34"/>
  <c r="O1037" i="34"/>
  <c r="R1036" i="34"/>
  <c r="Q1036" i="34"/>
  <c r="P1036" i="34"/>
  <c r="O1036" i="34"/>
  <c r="R1035" i="34"/>
  <c r="Q1035" i="34"/>
  <c r="P1035" i="34"/>
  <c r="O1035" i="34"/>
  <c r="R1034" i="34"/>
  <c r="Q1034" i="34"/>
  <c r="P1034" i="34"/>
  <c r="O1034" i="34"/>
  <c r="R1033" i="34"/>
  <c r="Q1033" i="34"/>
  <c r="P1033" i="34"/>
  <c r="O1033" i="34"/>
  <c r="R1032" i="34"/>
  <c r="Q1032" i="34"/>
  <c r="P1032" i="34"/>
  <c r="O1032" i="34"/>
  <c r="R1031" i="34"/>
  <c r="Q1031" i="34"/>
  <c r="P1031" i="34"/>
  <c r="O1031" i="34"/>
  <c r="R1030" i="34"/>
  <c r="Q1030" i="34"/>
  <c r="P1030" i="34"/>
  <c r="O1030" i="34"/>
  <c r="R1029" i="34"/>
  <c r="Q1029" i="34"/>
  <c r="P1029" i="34"/>
  <c r="O1029" i="34"/>
  <c r="R1028" i="34"/>
  <c r="Q1028" i="34"/>
  <c r="P1028" i="34"/>
  <c r="O1028" i="34"/>
  <c r="R1027" i="34"/>
  <c r="Q1027" i="34"/>
  <c r="P1027" i="34"/>
  <c r="O1027" i="34"/>
  <c r="R1026" i="34"/>
  <c r="Q1026" i="34"/>
  <c r="P1026" i="34"/>
  <c r="O1026" i="34"/>
  <c r="R1025" i="34"/>
  <c r="Q1025" i="34"/>
  <c r="P1025" i="34"/>
  <c r="O1025" i="34"/>
  <c r="R1024" i="34"/>
  <c r="Q1024" i="34"/>
  <c r="P1024" i="34"/>
  <c r="O1024" i="34"/>
  <c r="R1023" i="34"/>
  <c r="Q1023" i="34"/>
  <c r="P1023" i="34"/>
  <c r="O1023" i="34"/>
  <c r="R1022" i="34"/>
  <c r="Q1022" i="34"/>
  <c r="P1022" i="34"/>
  <c r="O1022" i="34"/>
  <c r="R1021" i="34"/>
  <c r="Q1021" i="34"/>
  <c r="P1021" i="34"/>
  <c r="O1021" i="34"/>
  <c r="R1020" i="34"/>
  <c r="Q1020" i="34"/>
  <c r="P1020" i="34"/>
  <c r="O1020" i="34"/>
  <c r="R1019" i="34"/>
  <c r="Q1019" i="34"/>
  <c r="P1019" i="34"/>
  <c r="O1019" i="34"/>
  <c r="R1018" i="34"/>
  <c r="Q1018" i="34"/>
  <c r="P1018" i="34"/>
  <c r="O1018" i="34"/>
  <c r="R1017" i="34"/>
  <c r="Q1017" i="34"/>
  <c r="P1017" i="34"/>
  <c r="O1017" i="34"/>
  <c r="R1016" i="34"/>
  <c r="Q1016" i="34"/>
  <c r="P1016" i="34"/>
  <c r="O1016" i="34"/>
  <c r="R1015" i="34"/>
  <c r="Q1015" i="34"/>
  <c r="P1015" i="34"/>
  <c r="O1015" i="34"/>
  <c r="R1014" i="34"/>
  <c r="Q1014" i="34"/>
  <c r="P1014" i="34"/>
  <c r="O1014" i="34"/>
  <c r="R1013" i="34"/>
  <c r="Q1013" i="34"/>
  <c r="P1013" i="34"/>
  <c r="O1013" i="34"/>
  <c r="R1012" i="34"/>
  <c r="Q1012" i="34"/>
  <c r="P1012" i="34"/>
  <c r="O1012" i="34"/>
  <c r="R1011" i="34"/>
  <c r="Q1011" i="34"/>
  <c r="P1011" i="34"/>
  <c r="O1011" i="34"/>
  <c r="R1010" i="34"/>
  <c r="Q1010" i="34"/>
  <c r="P1010" i="34"/>
  <c r="O1010" i="34"/>
  <c r="R1009" i="34"/>
  <c r="Q1009" i="34"/>
  <c r="P1009" i="34"/>
  <c r="O1009" i="34"/>
  <c r="R1008" i="34"/>
  <c r="Q1008" i="34"/>
  <c r="P1008" i="34"/>
  <c r="O1008" i="34"/>
  <c r="R1007" i="34"/>
  <c r="Q1007" i="34"/>
  <c r="P1007" i="34"/>
  <c r="O1007" i="34"/>
  <c r="R1006" i="34"/>
  <c r="Q1006" i="34"/>
  <c r="P1006" i="34"/>
  <c r="O1006" i="34"/>
  <c r="R1005" i="34"/>
  <c r="Q1005" i="34"/>
  <c r="P1005" i="34"/>
  <c r="O1005" i="34"/>
  <c r="R1004" i="34"/>
  <c r="Q1004" i="34"/>
  <c r="P1004" i="34"/>
  <c r="O1004" i="34"/>
  <c r="R1003" i="34"/>
  <c r="Q1003" i="34"/>
  <c r="P1003" i="34"/>
  <c r="O1003" i="34"/>
  <c r="R1002" i="34"/>
  <c r="Q1002" i="34"/>
  <c r="P1002" i="34"/>
  <c r="O1002" i="34"/>
  <c r="R1001" i="34"/>
  <c r="Q1001" i="34"/>
  <c r="P1001" i="34"/>
  <c r="O1001" i="34"/>
  <c r="R1000" i="34"/>
  <c r="Q1000" i="34"/>
  <c r="P1000" i="34"/>
  <c r="O1000" i="34"/>
  <c r="R999" i="34"/>
  <c r="Q999" i="34"/>
  <c r="P999" i="34"/>
  <c r="O999" i="34"/>
  <c r="R998" i="34"/>
  <c r="Q998" i="34"/>
  <c r="P998" i="34"/>
  <c r="O998" i="34"/>
  <c r="R997" i="34"/>
  <c r="Q997" i="34"/>
  <c r="P997" i="34"/>
  <c r="O997" i="34"/>
  <c r="R996" i="34"/>
  <c r="Q996" i="34"/>
  <c r="P996" i="34"/>
  <c r="O996" i="34"/>
  <c r="R995" i="34"/>
  <c r="Q995" i="34"/>
  <c r="P995" i="34"/>
  <c r="O995" i="34"/>
  <c r="R994" i="34"/>
  <c r="Q994" i="34"/>
  <c r="P994" i="34"/>
  <c r="O994" i="34"/>
  <c r="R993" i="34"/>
  <c r="Q993" i="34"/>
  <c r="P993" i="34"/>
  <c r="O993" i="34"/>
  <c r="R992" i="34"/>
  <c r="Q992" i="34"/>
  <c r="P992" i="34"/>
  <c r="O992" i="34"/>
  <c r="R991" i="34"/>
  <c r="Q991" i="34"/>
  <c r="P991" i="34"/>
  <c r="O991" i="34"/>
  <c r="R990" i="34"/>
  <c r="Q990" i="34"/>
  <c r="P990" i="34"/>
  <c r="O990" i="34"/>
  <c r="R989" i="34"/>
  <c r="Q989" i="34"/>
  <c r="P989" i="34"/>
  <c r="O989" i="34"/>
  <c r="R988" i="34"/>
  <c r="Q988" i="34"/>
  <c r="P988" i="34"/>
  <c r="O988" i="34"/>
  <c r="R987" i="34"/>
  <c r="Q987" i="34"/>
  <c r="P987" i="34"/>
  <c r="O987" i="34"/>
  <c r="R986" i="34"/>
  <c r="Q986" i="34"/>
  <c r="P986" i="34"/>
  <c r="O986" i="34"/>
  <c r="R985" i="34"/>
  <c r="Q985" i="34"/>
  <c r="P985" i="34"/>
  <c r="O985" i="34"/>
  <c r="R984" i="34"/>
  <c r="Q984" i="34"/>
  <c r="P984" i="34"/>
  <c r="O984" i="34"/>
  <c r="R983" i="34"/>
  <c r="Q983" i="34"/>
  <c r="P983" i="34"/>
  <c r="O983" i="34"/>
  <c r="R982" i="34"/>
  <c r="Q982" i="34"/>
  <c r="P982" i="34"/>
  <c r="O982" i="34"/>
  <c r="R981" i="34"/>
  <c r="Q981" i="34"/>
  <c r="P981" i="34"/>
  <c r="O981" i="34"/>
  <c r="R980" i="34"/>
  <c r="Q980" i="34"/>
  <c r="P980" i="34"/>
  <c r="O980" i="34"/>
  <c r="R979" i="34"/>
  <c r="Q979" i="34"/>
  <c r="P979" i="34"/>
  <c r="O979" i="34"/>
  <c r="R978" i="34"/>
  <c r="Q978" i="34"/>
  <c r="P978" i="34"/>
  <c r="O978" i="34"/>
  <c r="R977" i="34"/>
  <c r="Q977" i="34"/>
  <c r="P977" i="34"/>
  <c r="O977" i="34"/>
  <c r="R976" i="34"/>
  <c r="Q976" i="34"/>
  <c r="P976" i="34"/>
  <c r="O976" i="34"/>
  <c r="R975" i="34"/>
  <c r="Q975" i="34"/>
  <c r="P975" i="34"/>
  <c r="O975" i="34"/>
  <c r="R974" i="34"/>
  <c r="Q974" i="34"/>
  <c r="P974" i="34"/>
  <c r="O974" i="34"/>
  <c r="R973" i="34"/>
  <c r="Q973" i="34"/>
  <c r="P973" i="34"/>
  <c r="O973" i="34"/>
  <c r="R972" i="34"/>
  <c r="Q972" i="34"/>
  <c r="P972" i="34"/>
  <c r="O972" i="34"/>
  <c r="R971" i="34"/>
  <c r="Q971" i="34"/>
  <c r="P971" i="34"/>
  <c r="O971" i="34"/>
  <c r="R970" i="34"/>
  <c r="Q970" i="34"/>
  <c r="P970" i="34"/>
  <c r="O970" i="34"/>
  <c r="R969" i="34"/>
  <c r="Q969" i="34"/>
  <c r="P969" i="34"/>
  <c r="O969" i="34"/>
  <c r="R968" i="34"/>
  <c r="Q968" i="34"/>
  <c r="P968" i="34"/>
  <c r="O968" i="34"/>
  <c r="R967" i="34"/>
  <c r="Q967" i="34"/>
  <c r="P967" i="34"/>
  <c r="O967" i="34"/>
  <c r="R966" i="34"/>
  <c r="Q966" i="34"/>
  <c r="P966" i="34"/>
  <c r="O966" i="34"/>
  <c r="R965" i="34"/>
  <c r="Q965" i="34"/>
  <c r="P965" i="34"/>
  <c r="O965" i="34"/>
  <c r="R964" i="34"/>
  <c r="Q964" i="34"/>
  <c r="P964" i="34"/>
  <c r="O964" i="34"/>
  <c r="R963" i="34"/>
  <c r="Q963" i="34"/>
  <c r="P963" i="34"/>
  <c r="O963" i="34"/>
  <c r="R962" i="34"/>
  <c r="Q962" i="34"/>
  <c r="P962" i="34"/>
  <c r="O962" i="34"/>
  <c r="R961" i="34"/>
  <c r="Q961" i="34"/>
  <c r="P961" i="34"/>
  <c r="O961" i="34"/>
  <c r="R960" i="34"/>
  <c r="Q960" i="34"/>
  <c r="P960" i="34"/>
  <c r="O960" i="34"/>
  <c r="R959" i="34"/>
  <c r="Q959" i="34"/>
  <c r="P959" i="34"/>
  <c r="O959" i="34"/>
  <c r="R958" i="34"/>
  <c r="Q958" i="34"/>
  <c r="P958" i="34"/>
  <c r="O958" i="34"/>
  <c r="R957" i="34"/>
  <c r="Q957" i="34"/>
  <c r="P957" i="34"/>
  <c r="O957" i="34"/>
  <c r="R956" i="34"/>
  <c r="Q956" i="34"/>
  <c r="P956" i="34"/>
  <c r="O956" i="34"/>
  <c r="R955" i="34"/>
  <c r="Q955" i="34"/>
  <c r="P955" i="34"/>
  <c r="O955" i="34"/>
  <c r="R954" i="34"/>
  <c r="Q954" i="34"/>
  <c r="P954" i="34"/>
  <c r="O954" i="34"/>
  <c r="R953" i="34"/>
  <c r="Q953" i="34"/>
  <c r="P953" i="34"/>
  <c r="O953" i="34"/>
  <c r="R952" i="34"/>
  <c r="Q952" i="34"/>
  <c r="P952" i="34"/>
  <c r="O952" i="34"/>
  <c r="R951" i="34"/>
  <c r="Q951" i="34"/>
  <c r="P951" i="34"/>
  <c r="O951" i="34"/>
  <c r="R950" i="34"/>
  <c r="Q950" i="34"/>
  <c r="P950" i="34"/>
  <c r="O950" i="34"/>
  <c r="R949" i="34"/>
  <c r="Q949" i="34"/>
  <c r="P949" i="34"/>
  <c r="O949" i="34"/>
  <c r="R948" i="34"/>
  <c r="Q948" i="34"/>
  <c r="P948" i="34"/>
  <c r="O948" i="34"/>
  <c r="R947" i="34"/>
  <c r="Q947" i="34"/>
  <c r="P947" i="34"/>
  <c r="O947" i="34"/>
  <c r="R946" i="34"/>
  <c r="Q946" i="34"/>
  <c r="P946" i="34"/>
  <c r="O946" i="34"/>
  <c r="R945" i="34"/>
  <c r="Q945" i="34"/>
  <c r="P945" i="34"/>
  <c r="O945" i="34"/>
  <c r="R944" i="34"/>
  <c r="Q944" i="34"/>
  <c r="P944" i="34"/>
  <c r="O944" i="34"/>
  <c r="R943" i="34"/>
  <c r="Q943" i="34"/>
  <c r="P943" i="34"/>
  <c r="O943" i="34"/>
  <c r="R942" i="34"/>
  <c r="Q942" i="34"/>
  <c r="P942" i="34"/>
  <c r="O942" i="34"/>
  <c r="R941" i="34"/>
  <c r="Q941" i="34"/>
  <c r="P941" i="34"/>
  <c r="O941" i="34"/>
  <c r="R940" i="34"/>
  <c r="Q940" i="34"/>
  <c r="P940" i="34"/>
  <c r="O940" i="34"/>
  <c r="R939" i="34"/>
  <c r="Q939" i="34"/>
  <c r="P939" i="34"/>
  <c r="O939" i="34"/>
  <c r="R938" i="34"/>
  <c r="Q938" i="34"/>
  <c r="P938" i="34"/>
  <c r="O938" i="34"/>
  <c r="R937" i="34"/>
  <c r="Q937" i="34"/>
  <c r="P937" i="34"/>
  <c r="O937" i="34"/>
  <c r="R936" i="34"/>
  <c r="Q936" i="34"/>
  <c r="P936" i="34"/>
  <c r="O936" i="34"/>
  <c r="R935" i="34"/>
  <c r="Q935" i="34"/>
  <c r="P935" i="34"/>
  <c r="O935" i="34"/>
  <c r="R934" i="34"/>
  <c r="Q934" i="34"/>
  <c r="P934" i="34"/>
  <c r="O934" i="34"/>
  <c r="R933" i="34"/>
  <c r="Q933" i="34"/>
  <c r="P933" i="34"/>
  <c r="O933" i="34"/>
  <c r="R932" i="34"/>
  <c r="Q932" i="34"/>
  <c r="P932" i="34"/>
  <c r="O932" i="34"/>
  <c r="R931" i="34"/>
  <c r="Q931" i="34"/>
  <c r="P931" i="34"/>
  <c r="O931" i="34"/>
  <c r="R930" i="34"/>
  <c r="Q930" i="34"/>
  <c r="P930" i="34"/>
  <c r="O930" i="34"/>
  <c r="R929" i="34"/>
  <c r="Q929" i="34"/>
  <c r="P929" i="34"/>
  <c r="O929" i="34"/>
  <c r="R928" i="34"/>
  <c r="Q928" i="34"/>
  <c r="P928" i="34"/>
  <c r="O928" i="34"/>
  <c r="R927" i="34"/>
  <c r="Q927" i="34"/>
  <c r="P927" i="34"/>
  <c r="O927" i="34"/>
  <c r="R926" i="34"/>
  <c r="Q926" i="34"/>
  <c r="P926" i="34"/>
  <c r="O926" i="34"/>
  <c r="R925" i="34"/>
  <c r="Q925" i="34"/>
  <c r="P925" i="34"/>
  <c r="O925" i="34"/>
  <c r="R924" i="34"/>
  <c r="Q924" i="34"/>
  <c r="P924" i="34"/>
  <c r="O924" i="34"/>
  <c r="R923" i="34"/>
  <c r="Q923" i="34"/>
  <c r="P923" i="34"/>
  <c r="O923" i="34"/>
  <c r="R922" i="34"/>
  <c r="Q922" i="34"/>
  <c r="P922" i="34"/>
  <c r="O922" i="34"/>
  <c r="R921" i="34"/>
  <c r="Q921" i="34"/>
  <c r="P921" i="34"/>
  <c r="O921" i="34"/>
  <c r="R920" i="34"/>
  <c r="Q920" i="34"/>
  <c r="P920" i="34"/>
  <c r="O920" i="34"/>
  <c r="R919" i="34"/>
  <c r="Q919" i="34"/>
  <c r="P919" i="34"/>
  <c r="O919" i="34"/>
  <c r="R918" i="34"/>
  <c r="Q918" i="34"/>
  <c r="P918" i="34"/>
  <c r="O918" i="34"/>
  <c r="R917" i="34"/>
  <c r="Q917" i="34"/>
  <c r="P917" i="34"/>
  <c r="O917" i="34"/>
  <c r="R916" i="34"/>
  <c r="Q916" i="34"/>
  <c r="P916" i="34"/>
  <c r="O916" i="34"/>
  <c r="R915" i="34"/>
  <c r="Q915" i="34"/>
  <c r="P915" i="34"/>
  <c r="O915" i="34"/>
  <c r="R914" i="34"/>
  <c r="Q914" i="34"/>
  <c r="P914" i="34"/>
  <c r="O914" i="34"/>
  <c r="R913" i="34"/>
  <c r="Q913" i="34"/>
  <c r="P913" i="34"/>
  <c r="O913" i="34"/>
  <c r="R912" i="34"/>
  <c r="Q912" i="34"/>
  <c r="P912" i="34"/>
  <c r="O912" i="34"/>
  <c r="R911" i="34"/>
  <c r="Q911" i="34"/>
  <c r="P911" i="34"/>
  <c r="O911" i="34"/>
  <c r="R910" i="34"/>
  <c r="Q910" i="34"/>
  <c r="P910" i="34"/>
  <c r="O910" i="34"/>
  <c r="R909" i="34"/>
  <c r="Q909" i="34"/>
  <c r="P909" i="34"/>
  <c r="O909" i="34"/>
  <c r="R908" i="34"/>
  <c r="Q908" i="34"/>
  <c r="P908" i="34"/>
  <c r="O908" i="34"/>
  <c r="R907" i="34"/>
  <c r="Q907" i="34"/>
  <c r="P907" i="34"/>
  <c r="O907" i="34"/>
  <c r="R906" i="34"/>
  <c r="Q906" i="34"/>
  <c r="P906" i="34"/>
  <c r="O906" i="34"/>
  <c r="R905" i="34"/>
  <c r="Q905" i="34"/>
  <c r="P905" i="34"/>
  <c r="O905" i="34"/>
  <c r="R904" i="34"/>
  <c r="Q904" i="34"/>
  <c r="P904" i="34"/>
  <c r="O904" i="34"/>
  <c r="R903" i="34"/>
  <c r="Q903" i="34"/>
  <c r="P903" i="34"/>
  <c r="O903" i="34"/>
  <c r="R902" i="34"/>
  <c r="Q902" i="34"/>
  <c r="P902" i="34"/>
  <c r="O902" i="34"/>
  <c r="R901" i="34"/>
  <c r="Q901" i="34"/>
  <c r="P901" i="34"/>
  <c r="O901" i="34"/>
  <c r="R900" i="34"/>
  <c r="Q900" i="34"/>
  <c r="P900" i="34"/>
  <c r="O900" i="34"/>
  <c r="R899" i="34"/>
  <c r="Q899" i="34"/>
  <c r="P899" i="34"/>
  <c r="O899" i="34"/>
  <c r="R898" i="34"/>
  <c r="Q898" i="34"/>
  <c r="P898" i="34"/>
  <c r="O898" i="34"/>
  <c r="R897" i="34"/>
  <c r="Q897" i="34"/>
  <c r="P897" i="34"/>
  <c r="O897" i="34"/>
  <c r="R896" i="34"/>
  <c r="Q896" i="34"/>
  <c r="P896" i="34"/>
  <c r="O896" i="34"/>
  <c r="R895" i="34"/>
  <c r="Q895" i="34"/>
  <c r="P895" i="34"/>
  <c r="O895" i="34"/>
  <c r="R894" i="34"/>
  <c r="Q894" i="34"/>
  <c r="P894" i="34"/>
  <c r="O894" i="34"/>
  <c r="R893" i="34"/>
  <c r="Q893" i="34"/>
  <c r="P893" i="34"/>
  <c r="O893" i="34"/>
  <c r="R892" i="34"/>
  <c r="Q892" i="34"/>
  <c r="P892" i="34"/>
  <c r="O892" i="34"/>
  <c r="R891" i="34"/>
  <c r="Q891" i="34"/>
  <c r="P891" i="34"/>
  <c r="O891" i="34"/>
  <c r="R890" i="34"/>
  <c r="Q890" i="34"/>
  <c r="P890" i="34"/>
  <c r="O890" i="34"/>
  <c r="R889" i="34"/>
  <c r="Q889" i="34"/>
  <c r="P889" i="34"/>
  <c r="O889" i="34"/>
  <c r="R888" i="34"/>
  <c r="Q888" i="34"/>
  <c r="P888" i="34"/>
  <c r="O888" i="34"/>
  <c r="R887" i="34"/>
  <c r="Q887" i="34"/>
  <c r="P887" i="34"/>
  <c r="O887" i="34"/>
  <c r="R886" i="34"/>
  <c r="Q886" i="34"/>
  <c r="P886" i="34"/>
  <c r="O886" i="34"/>
  <c r="R885" i="34"/>
  <c r="Q885" i="34"/>
  <c r="P885" i="34"/>
  <c r="O885" i="34"/>
  <c r="R884" i="34"/>
  <c r="Q884" i="34"/>
  <c r="P884" i="34"/>
  <c r="O884" i="34"/>
  <c r="R883" i="34"/>
  <c r="Q883" i="34"/>
  <c r="P883" i="34"/>
  <c r="O883" i="34"/>
  <c r="R882" i="34"/>
  <c r="Q882" i="34"/>
  <c r="P882" i="34"/>
  <c r="O882" i="34"/>
  <c r="R881" i="34"/>
  <c r="Q881" i="34"/>
  <c r="P881" i="34"/>
  <c r="O881" i="34"/>
  <c r="R880" i="34"/>
  <c r="Q880" i="34"/>
  <c r="P880" i="34"/>
  <c r="O880" i="34"/>
  <c r="R879" i="34"/>
  <c r="Q879" i="34"/>
  <c r="P879" i="34"/>
  <c r="O879" i="34"/>
  <c r="R878" i="34"/>
  <c r="Q878" i="34"/>
  <c r="P878" i="34"/>
  <c r="O878" i="34"/>
  <c r="R877" i="34"/>
  <c r="Q877" i="34"/>
  <c r="P877" i="34"/>
  <c r="O877" i="34"/>
  <c r="R876" i="34"/>
  <c r="Q876" i="34"/>
  <c r="P876" i="34"/>
  <c r="O876" i="34"/>
  <c r="R875" i="34"/>
  <c r="Q875" i="34"/>
  <c r="P875" i="34"/>
  <c r="O875" i="34"/>
  <c r="R874" i="34"/>
  <c r="Q874" i="34"/>
  <c r="P874" i="34"/>
  <c r="O874" i="34"/>
  <c r="R873" i="34"/>
  <c r="Q873" i="34"/>
  <c r="P873" i="34"/>
  <c r="O873" i="34"/>
  <c r="R872" i="34"/>
  <c r="Q872" i="34"/>
  <c r="P872" i="34"/>
  <c r="O872" i="34"/>
  <c r="R871" i="34"/>
  <c r="Q871" i="34"/>
  <c r="P871" i="34"/>
  <c r="O871" i="34"/>
  <c r="R870" i="34"/>
  <c r="Q870" i="34"/>
  <c r="P870" i="34"/>
  <c r="O870" i="34"/>
  <c r="R869" i="34"/>
  <c r="Q869" i="34"/>
  <c r="P869" i="34"/>
  <c r="O869" i="34"/>
  <c r="R868" i="34"/>
  <c r="Q868" i="34"/>
  <c r="P868" i="34"/>
  <c r="O868" i="34"/>
  <c r="R867" i="34"/>
  <c r="Q867" i="34"/>
  <c r="P867" i="34"/>
  <c r="O867" i="34"/>
  <c r="R866" i="34"/>
  <c r="Q866" i="34"/>
  <c r="P866" i="34"/>
  <c r="O866" i="34"/>
  <c r="R865" i="34"/>
  <c r="Q865" i="34"/>
  <c r="P865" i="34"/>
  <c r="O865" i="34"/>
  <c r="R864" i="34"/>
  <c r="Q864" i="34"/>
  <c r="P864" i="34"/>
  <c r="O864" i="34"/>
  <c r="R863" i="34"/>
  <c r="Q863" i="34"/>
  <c r="P863" i="34"/>
  <c r="O863" i="34"/>
  <c r="R862" i="34"/>
  <c r="Q862" i="34"/>
  <c r="P862" i="34"/>
  <c r="O862" i="34"/>
  <c r="R861" i="34"/>
  <c r="Q861" i="34"/>
  <c r="P861" i="34"/>
  <c r="O861" i="34"/>
  <c r="R860" i="34"/>
  <c r="Q860" i="34"/>
  <c r="P860" i="34"/>
  <c r="O860" i="34"/>
  <c r="R859" i="34"/>
  <c r="Q859" i="34"/>
  <c r="P859" i="34"/>
  <c r="O859" i="34"/>
  <c r="R858" i="34"/>
  <c r="Q858" i="34"/>
  <c r="P858" i="34"/>
  <c r="O858" i="34"/>
  <c r="R857" i="34"/>
  <c r="Q857" i="34"/>
  <c r="P857" i="34"/>
  <c r="O857" i="34"/>
  <c r="R856" i="34"/>
  <c r="Q856" i="34"/>
  <c r="P856" i="34"/>
  <c r="O856" i="34"/>
  <c r="R855" i="34"/>
  <c r="Q855" i="34"/>
  <c r="P855" i="34"/>
  <c r="O855" i="34"/>
  <c r="R854" i="34"/>
  <c r="Q854" i="34"/>
  <c r="P854" i="34"/>
  <c r="O854" i="34"/>
  <c r="R853" i="34"/>
  <c r="Q853" i="34"/>
  <c r="P853" i="34"/>
  <c r="O853" i="34"/>
  <c r="R852" i="34"/>
  <c r="Q852" i="34"/>
  <c r="P852" i="34"/>
  <c r="O852" i="34"/>
  <c r="R851" i="34"/>
  <c r="Q851" i="34"/>
  <c r="P851" i="34"/>
  <c r="O851" i="34"/>
  <c r="R850" i="34"/>
  <c r="Q850" i="34"/>
  <c r="P850" i="34"/>
  <c r="O850" i="34"/>
  <c r="R849" i="34"/>
  <c r="Q849" i="34"/>
  <c r="P849" i="34"/>
  <c r="O849" i="34"/>
  <c r="R848" i="34"/>
  <c r="Q848" i="34"/>
  <c r="P848" i="34"/>
  <c r="O848" i="34"/>
  <c r="R847" i="34"/>
  <c r="Q847" i="34"/>
  <c r="P847" i="34"/>
  <c r="O847" i="34"/>
  <c r="R846" i="34"/>
  <c r="Q846" i="34"/>
  <c r="P846" i="34"/>
  <c r="O846" i="34"/>
  <c r="R845" i="34"/>
  <c r="Q845" i="34"/>
  <c r="P845" i="34"/>
  <c r="O845" i="34"/>
  <c r="R844" i="34"/>
  <c r="Q844" i="34"/>
  <c r="P844" i="34"/>
  <c r="O844" i="34"/>
  <c r="R843" i="34"/>
  <c r="Q843" i="34"/>
  <c r="P843" i="34"/>
  <c r="O843" i="34"/>
  <c r="R842" i="34"/>
  <c r="Q842" i="34"/>
  <c r="P842" i="34"/>
  <c r="O842" i="34"/>
  <c r="R841" i="34"/>
  <c r="Q841" i="34"/>
  <c r="P841" i="34"/>
  <c r="O841" i="34"/>
  <c r="R840" i="34"/>
  <c r="Q840" i="34"/>
  <c r="P840" i="34"/>
  <c r="O840" i="34"/>
  <c r="R839" i="34"/>
  <c r="Q839" i="34"/>
  <c r="P839" i="34"/>
  <c r="O839" i="34"/>
  <c r="R838" i="34"/>
  <c r="Q838" i="34"/>
  <c r="P838" i="34"/>
  <c r="O838" i="34"/>
  <c r="R837" i="34"/>
  <c r="Q837" i="34"/>
  <c r="P837" i="34"/>
  <c r="O837" i="34"/>
  <c r="R836" i="34"/>
  <c r="Q836" i="34"/>
  <c r="P836" i="34"/>
  <c r="O836" i="34"/>
  <c r="R835" i="34"/>
  <c r="Q835" i="34"/>
  <c r="P835" i="34"/>
  <c r="O835" i="34"/>
  <c r="R834" i="34"/>
  <c r="Q834" i="34"/>
  <c r="P834" i="34"/>
  <c r="O834" i="34"/>
  <c r="R833" i="34"/>
  <c r="Q833" i="34"/>
  <c r="P833" i="34"/>
  <c r="O833" i="34"/>
  <c r="R832" i="34"/>
  <c r="Q832" i="34"/>
  <c r="P832" i="34"/>
  <c r="O832" i="34"/>
  <c r="R831" i="34"/>
  <c r="Q831" i="34"/>
  <c r="P831" i="34"/>
  <c r="O831" i="34"/>
  <c r="R830" i="34"/>
  <c r="Q830" i="34"/>
  <c r="P830" i="34"/>
  <c r="O830" i="34"/>
  <c r="R829" i="34"/>
  <c r="Q829" i="34"/>
  <c r="P829" i="34"/>
  <c r="O829" i="34"/>
  <c r="R828" i="34"/>
  <c r="Q828" i="34"/>
  <c r="P828" i="34"/>
  <c r="O828" i="34"/>
  <c r="R827" i="34"/>
  <c r="Q827" i="34"/>
  <c r="P827" i="34"/>
  <c r="O827" i="34"/>
  <c r="R826" i="34"/>
  <c r="Q826" i="34"/>
  <c r="P826" i="34"/>
  <c r="O826" i="34"/>
  <c r="R825" i="34"/>
  <c r="Q825" i="34"/>
  <c r="P825" i="34"/>
  <c r="O825" i="34"/>
  <c r="R824" i="34"/>
  <c r="Q824" i="34"/>
  <c r="P824" i="34"/>
  <c r="O824" i="34"/>
  <c r="R823" i="34"/>
  <c r="Q823" i="34"/>
  <c r="P823" i="34"/>
  <c r="O823" i="34"/>
  <c r="R822" i="34"/>
  <c r="Q822" i="34"/>
  <c r="P822" i="34"/>
  <c r="O822" i="34"/>
  <c r="R821" i="34"/>
  <c r="Q821" i="34"/>
  <c r="P821" i="34"/>
  <c r="O821" i="34"/>
  <c r="R820" i="34"/>
  <c r="Q820" i="34"/>
  <c r="P820" i="34"/>
  <c r="O820" i="34"/>
  <c r="R819" i="34"/>
  <c r="Q819" i="34"/>
  <c r="P819" i="34"/>
  <c r="O819" i="34"/>
  <c r="R818" i="34"/>
  <c r="Q818" i="34"/>
  <c r="P818" i="34"/>
  <c r="O818" i="34"/>
  <c r="R817" i="34"/>
  <c r="Q817" i="34"/>
  <c r="P817" i="34"/>
  <c r="O817" i="34"/>
  <c r="R816" i="34"/>
  <c r="Q816" i="34"/>
  <c r="P816" i="34"/>
  <c r="O816" i="34"/>
  <c r="R815" i="34"/>
  <c r="Q815" i="34"/>
  <c r="P815" i="34"/>
  <c r="O815" i="34"/>
  <c r="R814" i="34"/>
  <c r="Q814" i="34"/>
  <c r="P814" i="34"/>
  <c r="O814" i="34"/>
  <c r="R813" i="34"/>
  <c r="Q813" i="34"/>
  <c r="P813" i="34"/>
  <c r="O813" i="34"/>
  <c r="R812" i="34"/>
  <c r="Q812" i="34"/>
  <c r="P812" i="34"/>
  <c r="O812" i="34"/>
  <c r="R811" i="34"/>
  <c r="Q811" i="34"/>
  <c r="P811" i="34"/>
  <c r="O811" i="34"/>
  <c r="R810" i="34"/>
  <c r="Q810" i="34"/>
  <c r="P810" i="34"/>
  <c r="O810" i="34"/>
  <c r="R809" i="34"/>
  <c r="Q809" i="34"/>
  <c r="P809" i="34"/>
  <c r="O809" i="34"/>
  <c r="R808" i="34"/>
  <c r="Q808" i="34"/>
  <c r="P808" i="34"/>
  <c r="O808" i="34"/>
  <c r="R807" i="34"/>
  <c r="Q807" i="34"/>
  <c r="P807" i="34"/>
  <c r="O807" i="34"/>
  <c r="R806" i="34"/>
  <c r="Q806" i="34"/>
  <c r="P806" i="34"/>
  <c r="O806" i="34"/>
  <c r="R805" i="34"/>
  <c r="Q805" i="34"/>
  <c r="P805" i="34"/>
  <c r="O805" i="34"/>
  <c r="R804" i="34"/>
  <c r="Q804" i="34"/>
  <c r="P804" i="34"/>
  <c r="O804" i="34"/>
  <c r="R803" i="34"/>
  <c r="Q803" i="34"/>
  <c r="P803" i="34"/>
  <c r="O803" i="34"/>
  <c r="R802" i="34"/>
  <c r="Q802" i="34"/>
  <c r="P802" i="34"/>
  <c r="O802" i="34"/>
  <c r="R801" i="34"/>
  <c r="Q801" i="34"/>
  <c r="P801" i="34"/>
  <c r="O801" i="34"/>
  <c r="R800" i="34"/>
  <c r="Q800" i="34"/>
  <c r="P800" i="34"/>
  <c r="O800" i="34"/>
  <c r="R799" i="34"/>
  <c r="Q799" i="34"/>
  <c r="P799" i="34"/>
  <c r="O799" i="34"/>
  <c r="R798" i="34"/>
  <c r="Q798" i="34"/>
  <c r="P798" i="34"/>
  <c r="O798" i="34"/>
  <c r="R797" i="34"/>
  <c r="Q797" i="34"/>
  <c r="P797" i="34"/>
  <c r="O797" i="34"/>
  <c r="R796" i="34"/>
  <c r="Q796" i="34"/>
  <c r="P796" i="34"/>
  <c r="O796" i="34"/>
  <c r="R795" i="34"/>
  <c r="Q795" i="34"/>
  <c r="P795" i="34"/>
  <c r="O795" i="34"/>
  <c r="R794" i="34"/>
  <c r="Q794" i="34"/>
  <c r="P794" i="34"/>
  <c r="O794" i="34"/>
  <c r="R793" i="34"/>
  <c r="Q793" i="34"/>
  <c r="P793" i="34"/>
  <c r="O793" i="34"/>
  <c r="R792" i="34"/>
  <c r="Q792" i="34"/>
  <c r="P792" i="34"/>
  <c r="O792" i="34"/>
  <c r="R791" i="34"/>
  <c r="Q791" i="34"/>
  <c r="P791" i="34"/>
  <c r="O791" i="34"/>
  <c r="R790" i="34"/>
  <c r="Q790" i="34"/>
  <c r="P790" i="34"/>
  <c r="O790" i="34"/>
  <c r="R789" i="34"/>
  <c r="Q789" i="34"/>
  <c r="P789" i="34"/>
  <c r="O789" i="34"/>
  <c r="R788" i="34"/>
  <c r="Q788" i="34"/>
  <c r="P788" i="34"/>
  <c r="O788" i="34"/>
  <c r="R787" i="34"/>
  <c r="Q787" i="34"/>
  <c r="P787" i="34"/>
  <c r="O787" i="34"/>
  <c r="R786" i="34"/>
  <c r="Q786" i="34"/>
  <c r="P786" i="34"/>
  <c r="O786" i="34"/>
  <c r="R785" i="34"/>
  <c r="Q785" i="34"/>
  <c r="P785" i="34"/>
  <c r="O785" i="34"/>
  <c r="R784" i="34"/>
  <c r="Q784" i="34"/>
  <c r="P784" i="34"/>
  <c r="O784" i="34"/>
  <c r="R783" i="34"/>
  <c r="Q783" i="34"/>
  <c r="P783" i="34"/>
  <c r="O783" i="34"/>
  <c r="R782" i="34"/>
  <c r="Q782" i="34"/>
  <c r="P782" i="34"/>
  <c r="O782" i="34"/>
  <c r="R781" i="34"/>
  <c r="P781" i="34"/>
  <c r="O781" i="34"/>
  <c r="R780" i="34"/>
  <c r="P780" i="34"/>
  <c r="O780" i="34"/>
  <c r="R779" i="34"/>
  <c r="P779" i="34"/>
  <c r="O779" i="34"/>
  <c r="R778" i="34"/>
  <c r="P778" i="34"/>
  <c r="O778" i="34"/>
  <c r="R777" i="34"/>
  <c r="P777" i="34"/>
  <c r="O777" i="34"/>
  <c r="R776" i="34"/>
  <c r="P776" i="34"/>
  <c r="O776" i="34"/>
  <c r="R775" i="34"/>
  <c r="P775" i="34"/>
  <c r="O775" i="34"/>
  <c r="R774" i="34"/>
  <c r="P774" i="34"/>
  <c r="O774" i="34"/>
  <c r="R773" i="34"/>
  <c r="P773" i="34"/>
  <c r="O773" i="34"/>
  <c r="R772" i="34"/>
  <c r="P772" i="34"/>
  <c r="O772" i="34"/>
  <c r="R771" i="34"/>
  <c r="P771" i="34"/>
  <c r="O771" i="34"/>
  <c r="R770" i="34"/>
  <c r="P770" i="34"/>
  <c r="O770" i="34"/>
  <c r="R769" i="34"/>
  <c r="P769" i="34"/>
  <c r="O769" i="34"/>
  <c r="R768" i="34"/>
  <c r="P768" i="34"/>
  <c r="O768" i="34"/>
  <c r="R767" i="34"/>
  <c r="P767" i="34"/>
  <c r="O767" i="34"/>
  <c r="R766" i="34"/>
  <c r="P766" i="34"/>
  <c r="O766" i="34"/>
  <c r="R765" i="34"/>
  <c r="P765" i="34"/>
  <c r="O765" i="34"/>
  <c r="R764" i="34"/>
  <c r="P764" i="34"/>
  <c r="O764" i="34"/>
  <c r="R763" i="34"/>
  <c r="P763" i="34"/>
  <c r="O763" i="34"/>
  <c r="R762" i="34"/>
  <c r="P762" i="34"/>
  <c r="O762" i="34"/>
  <c r="R761" i="34"/>
  <c r="Q761" i="34"/>
  <c r="P761" i="34"/>
  <c r="O761" i="34"/>
  <c r="R760" i="34"/>
  <c r="Q760" i="34"/>
  <c r="P760" i="34"/>
  <c r="O760" i="34"/>
  <c r="R759" i="34"/>
  <c r="Q759" i="34"/>
  <c r="P759" i="34"/>
  <c r="O759" i="34"/>
  <c r="R758" i="34"/>
  <c r="Q758" i="34"/>
  <c r="P758" i="34"/>
  <c r="O758" i="34"/>
  <c r="R757" i="34"/>
  <c r="Q757" i="34"/>
  <c r="P757" i="34"/>
  <c r="O757" i="34"/>
  <c r="R756" i="34"/>
  <c r="Q756" i="34"/>
  <c r="P756" i="34"/>
  <c r="O756" i="34"/>
  <c r="R755" i="34"/>
  <c r="Q755" i="34"/>
  <c r="P755" i="34"/>
  <c r="O755" i="34"/>
  <c r="R754" i="34"/>
  <c r="Q754" i="34"/>
  <c r="P754" i="34"/>
  <c r="O754" i="34"/>
  <c r="R753" i="34"/>
  <c r="Q753" i="34"/>
  <c r="P753" i="34"/>
  <c r="O753" i="34"/>
  <c r="R752" i="34"/>
  <c r="Q752" i="34"/>
  <c r="P752" i="34"/>
  <c r="O752" i="34"/>
  <c r="R751" i="34"/>
  <c r="Q751" i="34"/>
  <c r="P751" i="34"/>
  <c r="O751" i="34"/>
  <c r="R750" i="34"/>
  <c r="Q750" i="34"/>
  <c r="P750" i="34"/>
  <c r="O750" i="34"/>
  <c r="R749" i="34"/>
  <c r="Q749" i="34"/>
  <c r="P749" i="34"/>
  <c r="O749" i="34"/>
  <c r="R748" i="34"/>
  <c r="Q748" i="34"/>
  <c r="P748" i="34"/>
  <c r="O748" i="34"/>
  <c r="R747" i="34"/>
  <c r="Q747" i="34"/>
  <c r="P747" i="34"/>
  <c r="O747" i="34"/>
  <c r="R746" i="34"/>
  <c r="Q746" i="34"/>
  <c r="P746" i="34"/>
  <c r="O746" i="34"/>
  <c r="R745" i="34"/>
  <c r="Q745" i="34"/>
  <c r="P745" i="34"/>
  <c r="O745" i="34"/>
  <c r="R744" i="34"/>
  <c r="Q744" i="34"/>
  <c r="P744" i="34"/>
  <c r="O744" i="34"/>
  <c r="R743" i="34"/>
  <c r="Q743" i="34"/>
  <c r="P743" i="34"/>
  <c r="O743" i="34"/>
  <c r="R742" i="34"/>
  <c r="Q742" i="34"/>
  <c r="P742" i="34"/>
  <c r="O742" i="34"/>
  <c r="R741" i="34"/>
  <c r="Q741" i="34"/>
  <c r="P741" i="34"/>
  <c r="O741" i="34"/>
  <c r="R740" i="34"/>
  <c r="Q740" i="34"/>
  <c r="P740" i="34"/>
  <c r="O740" i="34"/>
  <c r="R739" i="34"/>
  <c r="Q739" i="34"/>
  <c r="P739" i="34"/>
  <c r="O739" i="34"/>
  <c r="R738" i="34"/>
  <c r="Q738" i="34"/>
  <c r="P738" i="34"/>
  <c r="O738" i="34"/>
  <c r="R737" i="34"/>
  <c r="Q737" i="34"/>
  <c r="P737" i="34"/>
  <c r="O737" i="34"/>
  <c r="R736" i="34"/>
  <c r="Q736" i="34"/>
  <c r="P736" i="34"/>
  <c r="O736" i="34"/>
  <c r="R735" i="34"/>
  <c r="Q735" i="34"/>
  <c r="P735" i="34"/>
  <c r="O735" i="34"/>
  <c r="R734" i="34"/>
  <c r="Q734" i="34"/>
  <c r="P734" i="34"/>
  <c r="O734" i="34"/>
  <c r="R733" i="34"/>
  <c r="Q733" i="34"/>
  <c r="P733" i="34"/>
  <c r="O733" i="34"/>
  <c r="R732" i="34"/>
  <c r="Q732" i="34"/>
  <c r="P732" i="34"/>
  <c r="O732" i="34"/>
  <c r="R731" i="34"/>
  <c r="Q731" i="34"/>
  <c r="P731" i="34"/>
  <c r="O731" i="34"/>
  <c r="R730" i="34"/>
  <c r="Q730" i="34"/>
  <c r="P730" i="34"/>
  <c r="O730" i="34"/>
  <c r="R729" i="34"/>
  <c r="Q729" i="34"/>
  <c r="P729" i="34"/>
  <c r="O729" i="34"/>
  <c r="R728" i="34"/>
  <c r="Q728" i="34"/>
  <c r="P728" i="34"/>
  <c r="O728" i="34"/>
  <c r="R727" i="34"/>
  <c r="Q727" i="34"/>
  <c r="P727" i="34"/>
  <c r="O727" i="34"/>
  <c r="R726" i="34"/>
  <c r="Q726" i="34"/>
  <c r="P726" i="34"/>
  <c r="O726" i="34"/>
  <c r="R725" i="34"/>
  <c r="Q725" i="34"/>
  <c r="P725" i="34"/>
  <c r="O725" i="34"/>
  <c r="R724" i="34"/>
  <c r="Q724" i="34"/>
  <c r="P724" i="34"/>
  <c r="O724" i="34"/>
  <c r="R723" i="34"/>
  <c r="Q723" i="34"/>
  <c r="P723" i="34"/>
  <c r="O723" i="34"/>
  <c r="R722" i="34"/>
  <c r="Q722" i="34"/>
  <c r="P722" i="34"/>
  <c r="O722" i="34"/>
  <c r="R721" i="34"/>
  <c r="Q721" i="34"/>
  <c r="P721" i="34"/>
  <c r="O721" i="34"/>
  <c r="R720" i="34"/>
  <c r="Q720" i="34"/>
  <c r="P720" i="34"/>
  <c r="O720" i="34"/>
  <c r="R719" i="34"/>
  <c r="Q719" i="34"/>
  <c r="P719" i="34"/>
  <c r="O719" i="34"/>
  <c r="R718" i="34"/>
  <c r="Q718" i="34"/>
  <c r="P718" i="34"/>
  <c r="O718" i="34"/>
  <c r="R717" i="34"/>
  <c r="Q717" i="34"/>
  <c r="P717" i="34"/>
  <c r="O717" i="34"/>
  <c r="R716" i="34"/>
  <c r="Q716" i="34"/>
  <c r="P716" i="34"/>
  <c r="O716" i="34"/>
  <c r="R715" i="34"/>
  <c r="Q715" i="34"/>
  <c r="P715" i="34"/>
  <c r="O715" i="34"/>
  <c r="R714" i="34"/>
  <c r="Q714" i="34"/>
  <c r="P714" i="34"/>
  <c r="O714" i="34"/>
  <c r="R713" i="34"/>
  <c r="Q713" i="34"/>
  <c r="P713" i="34"/>
  <c r="O713" i="34"/>
  <c r="R712" i="34"/>
  <c r="Q712" i="34"/>
  <c r="P712" i="34"/>
  <c r="O712" i="34"/>
  <c r="R711" i="34"/>
  <c r="Q711" i="34"/>
  <c r="P711" i="34"/>
  <c r="O711" i="34"/>
  <c r="R710" i="34"/>
  <c r="Q710" i="34"/>
  <c r="P710" i="34"/>
  <c r="O710" i="34"/>
  <c r="R709" i="34"/>
  <c r="Q709" i="34"/>
  <c r="P709" i="34"/>
  <c r="O709" i="34"/>
  <c r="R708" i="34"/>
  <c r="Q708" i="34"/>
  <c r="P708" i="34"/>
  <c r="O708" i="34"/>
  <c r="R707" i="34"/>
  <c r="Q707" i="34"/>
  <c r="P707" i="34"/>
  <c r="O707" i="34"/>
  <c r="R706" i="34"/>
  <c r="Q706" i="34"/>
  <c r="P706" i="34"/>
  <c r="O706" i="34"/>
  <c r="R705" i="34"/>
  <c r="Q705" i="34"/>
  <c r="P705" i="34"/>
  <c r="O705" i="34"/>
  <c r="R704" i="34"/>
  <c r="Q704" i="34"/>
  <c r="P704" i="34"/>
  <c r="O704" i="34"/>
  <c r="R703" i="34"/>
  <c r="Q703" i="34"/>
  <c r="P703" i="34"/>
  <c r="O703" i="34"/>
  <c r="R702" i="34"/>
  <c r="Q702" i="34"/>
  <c r="P702" i="34"/>
  <c r="O702" i="34"/>
  <c r="R701" i="34"/>
  <c r="Q701" i="34"/>
  <c r="P701" i="34"/>
  <c r="O701" i="34"/>
  <c r="R700" i="34"/>
  <c r="Q700" i="34"/>
  <c r="P700" i="34"/>
  <c r="O700" i="34"/>
  <c r="R699" i="34"/>
  <c r="Q699" i="34"/>
  <c r="P699" i="34"/>
  <c r="O699" i="34"/>
  <c r="R698" i="34"/>
  <c r="Q698" i="34"/>
  <c r="P698" i="34"/>
  <c r="O698" i="34"/>
  <c r="R697" i="34"/>
  <c r="Q697" i="34"/>
  <c r="P697" i="34"/>
  <c r="O697" i="34"/>
  <c r="R696" i="34"/>
  <c r="Q696" i="34"/>
  <c r="P696" i="34"/>
  <c r="O696" i="34"/>
  <c r="R695" i="34"/>
  <c r="Q695" i="34"/>
  <c r="P695" i="34"/>
  <c r="O695" i="34"/>
  <c r="R694" i="34"/>
  <c r="Q694" i="34"/>
  <c r="P694" i="34"/>
  <c r="O694" i="34"/>
  <c r="R693" i="34"/>
  <c r="Q693" i="34"/>
  <c r="P693" i="34"/>
  <c r="O693" i="34"/>
  <c r="R692" i="34"/>
  <c r="Q692" i="34"/>
  <c r="P692" i="34"/>
  <c r="O692" i="34"/>
  <c r="R691" i="34"/>
  <c r="Q691" i="34"/>
  <c r="P691" i="34"/>
  <c r="O691" i="34"/>
  <c r="R690" i="34"/>
  <c r="Q690" i="34"/>
  <c r="P690" i="34"/>
  <c r="O690" i="34"/>
  <c r="R689" i="34"/>
  <c r="Q689" i="34"/>
  <c r="P689" i="34"/>
  <c r="O689" i="34"/>
  <c r="R688" i="34"/>
  <c r="Q688" i="34"/>
  <c r="P688" i="34"/>
  <c r="O688" i="34"/>
  <c r="R687" i="34"/>
  <c r="Q687" i="34"/>
  <c r="P687" i="34"/>
  <c r="O687" i="34"/>
  <c r="R686" i="34"/>
  <c r="Q686" i="34"/>
  <c r="P686" i="34"/>
  <c r="O686" i="34"/>
  <c r="R685" i="34"/>
  <c r="Q685" i="34"/>
  <c r="P685" i="34"/>
  <c r="O685" i="34"/>
  <c r="R684" i="34"/>
  <c r="Q684" i="34"/>
  <c r="P684" i="34"/>
  <c r="O684" i="34"/>
  <c r="R683" i="34"/>
  <c r="Q683" i="34"/>
  <c r="P683" i="34"/>
  <c r="O683" i="34"/>
  <c r="R682" i="34"/>
  <c r="Q682" i="34"/>
  <c r="P682" i="34"/>
  <c r="O682" i="34"/>
  <c r="R681" i="34"/>
  <c r="Q681" i="34"/>
  <c r="P681" i="34"/>
  <c r="O681" i="34"/>
  <c r="R680" i="34"/>
  <c r="Q680" i="34"/>
  <c r="P680" i="34"/>
  <c r="O680" i="34"/>
  <c r="R679" i="34"/>
  <c r="Q679" i="34"/>
  <c r="P679" i="34"/>
  <c r="O679" i="34"/>
  <c r="R678" i="34"/>
  <c r="Q678" i="34"/>
  <c r="P678" i="34"/>
  <c r="O678" i="34"/>
  <c r="R677" i="34"/>
  <c r="Q677" i="34"/>
  <c r="P677" i="34"/>
  <c r="O677" i="34"/>
  <c r="R676" i="34"/>
  <c r="Q676" i="34"/>
  <c r="P676" i="34"/>
  <c r="O676" i="34"/>
  <c r="R675" i="34"/>
  <c r="Q675" i="34"/>
  <c r="P675" i="34"/>
  <c r="O675" i="34"/>
  <c r="R674" i="34"/>
  <c r="Q674" i="34"/>
  <c r="P674" i="34"/>
  <c r="O674" i="34"/>
  <c r="R673" i="34"/>
  <c r="Q673" i="34"/>
  <c r="P673" i="34"/>
  <c r="O673" i="34"/>
  <c r="R672" i="34"/>
  <c r="Q672" i="34"/>
  <c r="P672" i="34"/>
  <c r="O672" i="34"/>
  <c r="R671" i="34"/>
  <c r="Q671" i="34"/>
  <c r="P671" i="34"/>
  <c r="O671" i="34"/>
  <c r="R670" i="34"/>
  <c r="Q670" i="34"/>
  <c r="P670" i="34"/>
  <c r="O670" i="34"/>
  <c r="R669" i="34"/>
  <c r="Q669" i="34"/>
  <c r="P669" i="34"/>
  <c r="O669" i="34"/>
  <c r="R668" i="34"/>
  <c r="Q668" i="34"/>
  <c r="P668" i="34"/>
  <c r="O668" i="34"/>
  <c r="R667" i="34"/>
  <c r="Q667" i="34"/>
  <c r="P667" i="34"/>
  <c r="O667" i="34"/>
  <c r="R666" i="34"/>
  <c r="Q666" i="34"/>
  <c r="P666" i="34"/>
  <c r="O666" i="34"/>
  <c r="R665" i="34"/>
  <c r="Q665" i="34"/>
  <c r="P665" i="34"/>
  <c r="O665" i="34"/>
  <c r="R664" i="34"/>
  <c r="Q664" i="34"/>
  <c r="P664" i="34"/>
  <c r="O664" i="34"/>
  <c r="R663" i="34"/>
  <c r="Q663" i="34"/>
  <c r="P663" i="34"/>
  <c r="O663" i="34"/>
  <c r="R662" i="34"/>
  <c r="Q662" i="34"/>
  <c r="P662" i="34"/>
  <c r="O662" i="34"/>
  <c r="R661" i="34"/>
  <c r="Q661" i="34"/>
  <c r="P661" i="34"/>
  <c r="O661" i="34"/>
  <c r="R660" i="34"/>
  <c r="Q660" i="34"/>
  <c r="P660" i="34"/>
  <c r="O660" i="34"/>
  <c r="R659" i="34"/>
  <c r="Q659" i="34"/>
  <c r="P659" i="34"/>
  <c r="O659" i="34"/>
  <c r="R658" i="34"/>
  <c r="Q658" i="34"/>
  <c r="P658" i="34"/>
  <c r="O658" i="34"/>
  <c r="R657" i="34"/>
  <c r="Q657" i="34"/>
  <c r="P657" i="34"/>
  <c r="O657" i="34"/>
  <c r="R656" i="34"/>
  <c r="Q656" i="34"/>
  <c r="P656" i="34"/>
  <c r="O656" i="34"/>
  <c r="R655" i="34"/>
  <c r="Q655" i="34"/>
  <c r="P655" i="34"/>
  <c r="O655" i="34"/>
  <c r="R654" i="34"/>
  <c r="Q654" i="34"/>
  <c r="P654" i="34"/>
  <c r="O654" i="34"/>
  <c r="R653" i="34"/>
  <c r="Q653" i="34"/>
  <c r="P653" i="34"/>
  <c r="O653" i="34"/>
  <c r="R652" i="34"/>
  <c r="Q652" i="34"/>
  <c r="P652" i="34"/>
  <c r="O652" i="34"/>
  <c r="R651" i="34"/>
  <c r="Q651" i="34"/>
  <c r="P651" i="34"/>
  <c r="O651" i="34"/>
  <c r="R650" i="34"/>
  <c r="Q650" i="34"/>
  <c r="P650" i="34"/>
  <c r="O650" i="34"/>
  <c r="R649" i="34"/>
  <c r="Q649" i="34"/>
  <c r="P649" i="34"/>
  <c r="O649" i="34"/>
  <c r="R648" i="34"/>
  <c r="Q648" i="34"/>
  <c r="P648" i="34"/>
  <c r="O648" i="34"/>
  <c r="R647" i="34"/>
  <c r="Q647" i="34"/>
  <c r="P647" i="34"/>
  <c r="O647" i="34"/>
  <c r="R646" i="34"/>
  <c r="Q646" i="34"/>
  <c r="P646" i="34"/>
  <c r="O646" i="34"/>
  <c r="R645" i="34"/>
  <c r="Q645" i="34"/>
  <c r="P645" i="34"/>
  <c r="O645" i="34"/>
  <c r="R644" i="34"/>
  <c r="Q644" i="34"/>
  <c r="P644" i="34"/>
  <c r="O644" i="34"/>
  <c r="R643" i="34"/>
  <c r="Q643" i="34"/>
  <c r="P643" i="34"/>
  <c r="O643" i="34"/>
  <c r="R642" i="34"/>
  <c r="Q642" i="34"/>
  <c r="P642" i="34"/>
  <c r="O642" i="34"/>
  <c r="R641" i="34"/>
  <c r="Q641" i="34"/>
  <c r="P641" i="34"/>
  <c r="O641" i="34"/>
  <c r="R640" i="34"/>
  <c r="Q640" i="34"/>
  <c r="P640" i="34"/>
  <c r="O640" i="34"/>
  <c r="R639" i="34"/>
  <c r="Q639" i="34"/>
  <c r="P639" i="34"/>
  <c r="O639" i="34"/>
  <c r="R638" i="34"/>
  <c r="Q638" i="34"/>
  <c r="P638" i="34"/>
  <c r="O638" i="34"/>
  <c r="R637" i="34"/>
  <c r="Q637" i="34"/>
  <c r="P637" i="34"/>
  <c r="O637" i="34"/>
  <c r="R636" i="34"/>
  <c r="Q636" i="34"/>
  <c r="P636" i="34"/>
  <c r="O636" i="34"/>
  <c r="R635" i="34"/>
  <c r="Q635" i="34"/>
  <c r="P635" i="34"/>
  <c r="O635" i="34"/>
  <c r="R634" i="34"/>
  <c r="Q634" i="34"/>
  <c r="P634" i="34"/>
  <c r="O634" i="34"/>
  <c r="R633" i="34"/>
  <c r="Q633" i="34"/>
  <c r="P633" i="34"/>
  <c r="O633" i="34"/>
  <c r="R632" i="34"/>
  <c r="Q632" i="34"/>
  <c r="P632" i="34"/>
  <c r="O632" i="34"/>
  <c r="R631" i="34"/>
  <c r="Q631" i="34"/>
  <c r="P631" i="34"/>
  <c r="O631" i="34"/>
  <c r="R630" i="34"/>
  <c r="Q630" i="34"/>
  <c r="P630" i="34"/>
  <c r="O630" i="34"/>
  <c r="R629" i="34"/>
  <c r="Q629" i="34"/>
  <c r="P629" i="34"/>
  <c r="O629" i="34"/>
  <c r="R628" i="34"/>
  <c r="Q628" i="34"/>
  <c r="P628" i="34"/>
  <c r="O628" i="34"/>
  <c r="R627" i="34"/>
  <c r="Q627" i="34"/>
  <c r="P627" i="34"/>
  <c r="O627" i="34"/>
  <c r="R626" i="34"/>
  <c r="Q626" i="34"/>
  <c r="P626" i="34"/>
  <c r="O626" i="34"/>
  <c r="R625" i="34"/>
  <c r="Q625" i="34"/>
  <c r="P625" i="34"/>
  <c r="O625" i="34"/>
  <c r="R624" i="34"/>
  <c r="Q624" i="34"/>
  <c r="P624" i="34"/>
  <c r="O624" i="34"/>
  <c r="R623" i="34"/>
  <c r="Q623" i="34"/>
  <c r="P623" i="34"/>
  <c r="O623" i="34"/>
  <c r="R622" i="34"/>
  <c r="Q622" i="34"/>
  <c r="P622" i="34"/>
  <c r="O622" i="34"/>
  <c r="R621" i="34"/>
  <c r="Q621" i="34"/>
  <c r="P621" i="34"/>
  <c r="O621" i="34"/>
  <c r="R620" i="34"/>
  <c r="Q620" i="34"/>
  <c r="P620" i="34"/>
  <c r="O620" i="34"/>
  <c r="R619" i="34"/>
  <c r="Q619" i="34"/>
  <c r="P619" i="34"/>
  <c r="O619" i="34"/>
  <c r="R618" i="34"/>
  <c r="Q618" i="34"/>
  <c r="P618" i="34"/>
  <c r="O618" i="34"/>
  <c r="R617" i="34"/>
  <c r="Q617" i="34"/>
  <c r="P617" i="34"/>
  <c r="O617" i="34"/>
  <c r="R616" i="34"/>
  <c r="Q616" i="34"/>
  <c r="P616" i="34"/>
  <c r="O616" i="34"/>
  <c r="R615" i="34"/>
  <c r="Q615" i="34"/>
  <c r="P615" i="34"/>
  <c r="O615" i="34"/>
  <c r="R614" i="34"/>
  <c r="Q614" i="34"/>
  <c r="P614" i="34"/>
  <c r="O614" i="34"/>
  <c r="R613" i="34"/>
  <c r="Q613" i="34"/>
  <c r="P613" i="34"/>
  <c r="O613" i="34"/>
  <c r="R612" i="34"/>
  <c r="Q612" i="34"/>
  <c r="P612" i="34"/>
  <c r="O612" i="34"/>
  <c r="R611" i="34"/>
  <c r="Q611" i="34"/>
  <c r="P611" i="34"/>
  <c r="O611" i="34"/>
  <c r="R610" i="34"/>
  <c r="Q610" i="34"/>
  <c r="P610" i="34"/>
  <c r="O610" i="34"/>
  <c r="R609" i="34"/>
  <c r="Q609" i="34"/>
  <c r="P609" i="34"/>
  <c r="O609" i="34"/>
  <c r="R608" i="34"/>
  <c r="Q608" i="34"/>
  <c r="P608" i="34"/>
  <c r="O608" i="34"/>
  <c r="R607" i="34"/>
  <c r="Q607" i="34"/>
  <c r="P607" i="34"/>
  <c r="O607" i="34"/>
  <c r="R606" i="34"/>
  <c r="Q606" i="34"/>
  <c r="P606" i="34"/>
  <c r="O606" i="34"/>
  <c r="R605" i="34"/>
  <c r="Q605" i="34"/>
  <c r="P605" i="34"/>
  <c r="O605" i="34"/>
  <c r="R604" i="34"/>
  <c r="Q604" i="34"/>
  <c r="P604" i="34"/>
  <c r="O604" i="34"/>
  <c r="R603" i="34"/>
  <c r="Q603" i="34"/>
  <c r="P603" i="34"/>
  <c r="O603" i="34"/>
  <c r="R602" i="34"/>
  <c r="Q602" i="34"/>
  <c r="P602" i="34"/>
  <c r="O602" i="34"/>
  <c r="R601" i="34"/>
  <c r="Q601" i="34"/>
  <c r="P601" i="34"/>
  <c r="O601" i="34"/>
  <c r="R600" i="34"/>
  <c r="Q600" i="34"/>
  <c r="P600" i="34"/>
  <c r="O600" i="34"/>
  <c r="R599" i="34"/>
  <c r="Q599" i="34"/>
  <c r="P599" i="34"/>
  <c r="O599" i="34"/>
  <c r="R598" i="34"/>
  <c r="Q598" i="34"/>
  <c r="P598" i="34"/>
  <c r="O598" i="34"/>
  <c r="R597" i="34"/>
  <c r="Q597" i="34"/>
  <c r="P597" i="34"/>
  <c r="O597" i="34"/>
  <c r="R596" i="34"/>
  <c r="Q596" i="34"/>
  <c r="P596" i="34"/>
  <c r="O596" i="34"/>
  <c r="R595" i="34"/>
  <c r="Q595" i="34"/>
  <c r="P595" i="34"/>
  <c r="O595" i="34"/>
  <c r="R594" i="34"/>
  <c r="Q594" i="34"/>
  <c r="P594" i="34"/>
  <c r="O594" i="34"/>
  <c r="R593" i="34"/>
  <c r="Q593" i="34"/>
  <c r="P593" i="34"/>
  <c r="O593" i="34"/>
  <c r="R592" i="34"/>
  <c r="Q592" i="34"/>
  <c r="P592" i="34"/>
  <c r="O592" i="34"/>
  <c r="R591" i="34"/>
  <c r="Q591" i="34"/>
  <c r="P591" i="34"/>
  <c r="O591" i="34"/>
  <c r="R590" i="34"/>
  <c r="Q590" i="34"/>
  <c r="P590" i="34"/>
  <c r="O590" i="34"/>
  <c r="R589" i="34"/>
  <c r="Q589" i="34"/>
  <c r="P589" i="34"/>
  <c r="O589" i="34"/>
  <c r="R588" i="34"/>
  <c r="Q588" i="34"/>
  <c r="P588" i="34"/>
  <c r="O588" i="34"/>
  <c r="R587" i="34"/>
  <c r="Q587" i="34"/>
  <c r="P587" i="34"/>
  <c r="O587" i="34"/>
  <c r="R586" i="34"/>
  <c r="Q586" i="34"/>
  <c r="P586" i="34"/>
  <c r="O586" i="34"/>
  <c r="R585" i="34"/>
  <c r="Q585" i="34"/>
  <c r="P585" i="34"/>
  <c r="O585" i="34"/>
  <c r="R584" i="34"/>
  <c r="Q584" i="34"/>
  <c r="P584" i="34"/>
  <c r="O584" i="34"/>
  <c r="R583" i="34"/>
  <c r="Q583" i="34"/>
  <c r="P583" i="34"/>
  <c r="O583" i="34"/>
  <c r="R582" i="34"/>
  <c r="Q582" i="34"/>
  <c r="P582" i="34"/>
  <c r="O582" i="34"/>
  <c r="R581" i="34"/>
  <c r="Q581" i="34"/>
  <c r="P581" i="34"/>
  <c r="O581" i="34"/>
  <c r="R580" i="34"/>
  <c r="Q580" i="34"/>
  <c r="P580" i="34"/>
  <c r="O580" i="34"/>
  <c r="R579" i="34"/>
  <c r="Q579" i="34"/>
  <c r="P579" i="34"/>
  <c r="O579" i="34"/>
  <c r="R578" i="34"/>
  <c r="Q578" i="34"/>
  <c r="P578" i="34"/>
  <c r="O578" i="34"/>
  <c r="R577" i="34"/>
  <c r="Q577" i="34"/>
  <c r="P577" i="34"/>
  <c r="O577" i="34"/>
  <c r="R576" i="34"/>
  <c r="Q576" i="34"/>
  <c r="P576" i="34"/>
  <c r="O576" i="34"/>
  <c r="R575" i="34"/>
  <c r="Q575" i="34"/>
  <c r="P575" i="34"/>
  <c r="O575" i="34"/>
  <c r="R574" i="34"/>
  <c r="Q574" i="34"/>
  <c r="P574" i="34"/>
  <c r="O574" i="34"/>
  <c r="R573" i="34"/>
  <c r="Q573" i="34"/>
  <c r="P573" i="34"/>
  <c r="O573" i="34"/>
  <c r="R572" i="34"/>
  <c r="Q572" i="34"/>
  <c r="P572" i="34"/>
  <c r="O572" i="34"/>
  <c r="R571" i="34"/>
  <c r="Q571" i="34"/>
  <c r="P571" i="34"/>
  <c r="O571" i="34"/>
  <c r="R570" i="34"/>
  <c r="Q570" i="34"/>
  <c r="P570" i="34"/>
  <c r="O570" i="34"/>
  <c r="R569" i="34"/>
  <c r="Q569" i="34"/>
  <c r="P569" i="34"/>
  <c r="O569" i="34"/>
  <c r="R568" i="34"/>
  <c r="Q568" i="34"/>
  <c r="P568" i="34"/>
  <c r="O568" i="34"/>
  <c r="R567" i="34"/>
  <c r="Q567" i="34"/>
  <c r="P567" i="34"/>
  <c r="O567" i="34"/>
  <c r="R566" i="34"/>
  <c r="Q566" i="34"/>
  <c r="P566" i="34"/>
  <c r="O566" i="34"/>
  <c r="R565" i="34"/>
  <c r="Q565" i="34"/>
  <c r="P565" i="34"/>
  <c r="O565" i="34"/>
  <c r="R564" i="34"/>
  <c r="Q564" i="34"/>
  <c r="P564" i="34"/>
  <c r="O564" i="34"/>
  <c r="R563" i="34"/>
  <c r="Q563" i="34"/>
  <c r="P563" i="34"/>
  <c r="O563" i="34"/>
  <c r="R562" i="34"/>
  <c r="Q562" i="34"/>
  <c r="P562" i="34"/>
  <c r="O562" i="34"/>
  <c r="R561" i="34"/>
  <c r="Q561" i="34"/>
  <c r="P561" i="34"/>
  <c r="O561" i="34"/>
  <c r="R560" i="34"/>
  <c r="Q560" i="34"/>
  <c r="P560" i="34"/>
  <c r="O560" i="34"/>
  <c r="R559" i="34"/>
  <c r="Q559" i="34"/>
  <c r="P559" i="34"/>
  <c r="O559" i="34"/>
  <c r="R558" i="34"/>
  <c r="Q558" i="34"/>
  <c r="P558" i="34"/>
  <c r="O558" i="34"/>
  <c r="R557" i="34"/>
  <c r="Q557" i="34"/>
  <c r="P557" i="34"/>
  <c r="O557" i="34"/>
  <c r="R556" i="34"/>
  <c r="Q556" i="34"/>
  <c r="P556" i="34"/>
  <c r="O556" i="34"/>
  <c r="R555" i="34"/>
  <c r="Q555" i="34"/>
  <c r="P555" i="34"/>
  <c r="O555" i="34"/>
  <c r="R554" i="34"/>
  <c r="Q554" i="34"/>
  <c r="P554" i="34"/>
  <c r="O554" i="34"/>
  <c r="R553" i="34"/>
  <c r="Q553" i="34"/>
  <c r="P553" i="34"/>
  <c r="O553" i="34"/>
  <c r="R552" i="34"/>
  <c r="Q552" i="34"/>
  <c r="P552" i="34"/>
  <c r="O552" i="34"/>
  <c r="R551" i="34"/>
  <c r="Q551" i="34"/>
  <c r="P551" i="34"/>
  <c r="O551" i="34"/>
  <c r="R550" i="34"/>
  <c r="Q550" i="34"/>
  <c r="P550" i="34"/>
  <c r="O550" i="34"/>
  <c r="R549" i="34"/>
  <c r="Q549" i="34"/>
  <c r="P549" i="34"/>
  <c r="O549" i="34"/>
  <c r="R548" i="34"/>
  <c r="Q548" i="34"/>
  <c r="P548" i="34"/>
  <c r="O548" i="34"/>
  <c r="R547" i="34"/>
  <c r="Q547" i="34"/>
  <c r="P547" i="34"/>
  <c r="O547" i="34"/>
  <c r="R546" i="34"/>
  <c r="Q546" i="34"/>
  <c r="P546" i="34"/>
  <c r="O546" i="34"/>
  <c r="R545" i="34"/>
  <c r="Q545" i="34"/>
  <c r="P545" i="34"/>
  <c r="O545" i="34"/>
  <c r="R544" i="34"/>
  <c r="Q544" i="34"/>
  <c r="P544" i="34"/>
  <c r="O544" i="34"/>
  <c r="R543" i="34"/>
  <c r="Q543" i="34"/>
  <c r="P543" i="34"/>
  <c r="O543" i="34"/>
  <c r="R542" i="34"/>
  <c r="Q542" i="34"/>
  <c r="P542" i="34"/>
  <c r="O542" i="34"/>
  <c r="R541" i="34"/>
  <c r="Q541" i="34"/>
  <c r="P541" i="34"/>
  <c r="O541" i="34"/>
  <c r="R540" i="34"/>
  <c r="Q540" i="34"/>
  <c r="P540" i="34"/>
  <c r="O540" i="34"/>
  <c r="R539" i="34"/>
  <c r="Q539" i="34"/>
  <c r="P539" i="34"/>
  <c r="O539" i="34"/>
  <c r="R538" i="34"/>
  <c r="Q538" i="34"/>
  <c r="P538" i="34"/>
  <c r="O538" i="34"/>
  <c r="R537" i="34"/>
  <c r="Q537" i="34"/>
  <c r="P537" i="34"/>
  <c r="O537" i="34"/>
  <c r="R536" i="34"/>
  <c r="Q536" i="34"/>
  <c r="P536" i="34"/>
  <c r="O536" i="34"/>
  <c r="R535" i="34"/>
  <c r="Q535" i="34"/>
  <c r="P535" i="34"/>
  <c r="O535" i="34"/>
  <c r="R534" i="34"/>
  <c r="Q534" i="34"/>
  <c r="P534" i="34"/>
  <c r="O534" i="34"/>
  <c r="R533" i="34"/>
  <c r="Q533" i="34"/>
  <c r="P533" i="34"/>
  <c r="O533" i="34"/>
  <c r="R532" i="34"/>
  <c r="Q532" i="34"/>
  <c r="P532" i="34"/>
  <c r="O532" i="34"/>
  <c r="R531" i="34"/>
  <c r="Q531" i="34"/>
  <c r="P531" i="34"/>
  <c r="O531" i="34"/>
  <c r="R530" i="34"/>
  <c r="Q530" i="34"/>
  <c r="P530" i="34"/>
  <c r="O530" i="34"/>
  <c r="R529" i="34"/>
  <c r="Q529" i="34"/>
  <c r="P529" i="34"/>
  <c r="O529" i="34"/>
  <c r="R528" i="34"/>
  <c r="Q528" i="34"/>
  <c r="P528" i="34"/>
  <c r="O528" i="34"/>
  <c r="R527" i="34"/>
  <c r="Q527" i="34"/>
  <c r="P527" i="34"/>
  <c r="O527" i="34"/>
  <c r="R526" i="34"/>
  <c r="Q526" i="34"/>
  <c r="P526" i="34"/>
  <c r="O526" i="34"/>
  <c r="R525" i="34"/>
  <c r="Q525" i="34"/>
  <c r="P525" i="34"/>
  <c r="O525" i="34"/>
  <c r="R524" i="34"/>
  <c r="Q524" i="34"/>
  <c r="P524" i="34"/>
  <c r="O524" i="34"/>
  <c r="R523" i="34"/>
  <c r="Q523" i="34"/>
  <c r="P523" i="34"/>
  <c r="O523" i="34"/>
  <c r="R522" i="34"/>
  <c r="Q522" i="34"/>
  <c r="P522" i="34"/>
  <c r="O522" i="34"/>
  <c r="R521" i="34"/>
  <c r="Q521" i="34"/>
  <c r="P521" i="34"/>
  <c r="O521" i="34"/>
  <c r="R520" i="34"/>
  <c r="Q520" i="34"/>
  <c r="P520" i="34"/>
  <c r="O520" i="34"/>
  <c r="R519" i="34"/>
  <c r="Q519" i="34"/>
  <c r="P519" i="34"/>
  <c r="O519" i="34"/>
  <c r="R518" i="34"/>
  <c r="Q518" i="34"/>
  <c r="P518" i="34"/>
  <c r="O518" i="34"/>
  <c r="R517" i="34"/>
  <c r="Q517" i="34"/>
  <c r="P517" i="34"/>
  <c r="O517" i="34"/>
  <c r="R516" i="34"/>
  <c r="Q516" i="34"/>
  <c r="P516" i="34"/>
  <c r="O516" i="34"/>
  <c r="R515" i="34"/>
  <c r="Q515" i="34"/>
  <c r="P515" i="34"/>
  <c r="O515" i="34"/>
  <c r="R514" i="34"/>
  <c r="Q514" i="34"/>
  <c r="P514" i="34"/>
  <c r="O514" i="34"/>
  <c r="R513" i="34"/>
  <c r="Q513" i="34"/>
  <c r="P513" i="34"/>
  <c r="O513" i="34"/>
  <c r="R512" i="34"/>
  <c r="Q512" i="34"/>
  <c r="P512" i="34"/>
  <c r="O512" i="34"/>
  <c r="R511" i="34"/>
  <c r="Q511" i="34"/>
  <c r="P511" i="34"/>
  <c r="O511" i="34"/>
  <c r="R510" i="34"/>
  <c r="Q510" i="34"/>
  <c r="P510" i="34"/>
  <c r="O510" i="34"/>
  <c r="R509" i="34"/>
  <c r="Q509" i="34"/>
  <c r="P509" i="34"/>
  <c r="O509" i="34"/>
  <c r="R508" i="34"/>
  <c r="Q508" i="34"/>
  <c r="P508" i="34"/>
  <c r="O508" i="34"/>
  <c r="R507" i="34"/>
  <c r="Q507" i="34"/>
  <c r="P507" i="34"/>
  <c r="O507" i="34"/>
  <c r="R506" i="34"/>
  <c r="Q506" i="34"/>
  <c r="P506" i="34"/>
  <c r="O506" i="34"/>
  <c r="R505" i="34"/>
  <c r="Q505" i="34"/>
  <c r="P505" i="34"/>
  <c r="O505" i="34"/>
  <c r="R504" i="34"/>
  <c r="Q504" i="34"/>
  <c r="P504" i="34"/>
  <c r="O504" i="34"/>
  <c r="R503" i="34"/>
  <c r="Q503" i="34"/>
  <c r="P503" i="34"/>
  <c r="O503" i="34"/>
  <c r="R502" i="34"/>
  <c r="Q502" i="34"/>
  <c r="P502" i="34"/>
  <c r="O502" i="34"/>
  <c r="R501" i="34"/>
  <c r="Q501" i="34"/>
  <c r="P501" i="34"/>
  <c r="O501" i="34"/>
  <c r="R500" i="34"/>
  <c r="Q500" i="34"/>
  <c r="P500" i="34"/>
  <c r="O500" i="34"/>
  <c r="R499" i="34"/>
  <c r="Q499" i="34"/>
  <c r="P499" i="34"/>
  <c r="O499" i="34"/>
  <c r="R498" i="34"/>
  <c r="Q498" i="34"/>
  <c r="P498" i="34"/>
  <c r="O498" i="34"/>
  <c r="R497" i="34"/>
  <c r="Q497" i="34"/>
  <c r="P497" i="34"/>
  <c r="O497" i="34"/>
  <c r="R496" i="34"/>
  <c r="Q496" i="34"/>
  <c r="P496" i="34"/>
  <c r="O496" i="34"/>
  <c r="R495" i="34"/>
  <c r="Q495" i="34"/>
  <c r="P495" i="34"/>
  <c r="O495" i="34"/>
  <c r="R494" i="34"/>
  <c r="Q494" i="34"/>
  <c r="P494" i="34"/>
  <c r="O494" i="34"/>
  <c r="R493" i="34"/>
  <c r="Q493" i="34"/>
  <c r="P493" i="34"/>
  <c r="O493" i="34"/>
  <c r="R492" i="34"/>
  <c r="Q492" i="34"/>
  <c r="P492" i="34"/>
  <c r="O492" i="34"/>
  <c r="R491" i="34"/>
  <c r="Q491" i="34"/>
  <c r="P491" i="34"/>
  <c r="O491" i="34"/>
  <c r="R490" i="34"/>
  <c r="Q490" i="34"/>
  <c r="P490" i="34"/>
  <c r="O490" i="34"/>
  <c r="R489" i="34"/>
  <c r="Q489" i="34"/>
  <c r="P489" i="34"/>
  <c r="O489" i="34"/>
  <c r="R488" i="34"/>
  <c r="Q488" i="34"/>
  <c r="P488" i="34"/>
  <c r="O488" i="34"/>
  <c r="R487" i="34"/>
  <c r="Q487" i="34"/>
  <c r="P487" i="34"/>
  <c r="O487" i="34"/>
  <c r="R486" i="34"/>
  <c r="Q486" i="34"/>
  <c r="P486" i="34"/>
  <c r="O486" i="34"/>
  <c r="R485" i="34"/>
  <c r="Q485" i="34"/>
  <c r="P485" i="34"/>
  <c r="O485" i="34"/>
  <c r="R484" i="34"/>
  <c r="Q484" i="34"/>
  <c r="P484" i="34"/>
  <c r="O484" i="34"/>
  <c r="R483" i="34"/>
  <c r="Q483" i="34"/>
  <c r="P483" i="34"/>
  <c r="O483" i="34"/>
  <c r="R482" i="34"/>
  <c r="Q482" i="34"/>
  <c r="P482" i="34"/>
  <c r="O482" i="34"/>
  <c r="R481" i="34"/>
  <c r="Q481" i="34"/>
  <c r="P481" i="34"/>
  <c r="O481" i="34"/>
  <c r="R480" i="34"/>
  <c r="Q480" i="34"/>
  <c r="P480" i="34"/>
  <c r="O480" i="34"/>
  <c r="R479" i="34"/>
  <c r="Q479" i="34"/>
  <c r="P479" i="34"/>
  <c r="O479" i="34"/>
  <c r="R478" i="34"/>
  <c r="Q478" i="34"/>
  <c r="P478" i="34"/>
  <c r="O478" i="34"/>
  <c r="R477" i="34"/>
  <c r="Q477" i="34"/>
  <c r="P477" i="34"/>
  <c r="O477" i="34"/>
  <c r="R476" i="34"/>
  <c r="Q476" i="34"/>
  <c r="P476" i="34"/>
  <c r="O476" i="34"/>
  <c r="R475" i="34"/>
  <c r="Q475" i="34"/>
  <c r="P475" i="34"/>
  <c r="O475" i="34"/>
  <c r="R474" i="34"/>
  <c r="Q474" i="34"/>
  <c r="P474" i="34"/>
  <c r="O474" i="34"/>
  <c r="R473" i="34"/>
  <c r="Q473" i="34"/>
  <c r="P473" i="34"/>
  <c r="O473" i="34"/>
  <c r="R472" i="34"/>
  <c r="Q472" i="34"/>
  <c r="P472" i="34"/>
  <c r="O472" i="34"/>
  <c r="R471" i="34"/>
  <c r="Q471" i="34"/>
  <c r="P471" i="34"/>
  <c r="O471" i="34"/>
  <c r="R470" i="34"/>
  <c r="Q470" i="34"/>
  <c r="P470" i="34"/>
  <c r="O470" i="34"/>
  <c r="R469" i="34"/>
  <c r="Q469" i="34"/>
  <c r="P469" i="34"/>
  <c r="O469" i="34"/>
  <c r="R468" i="34"/>
  <c r="Q468" i="34"/>
  <c r="P468" i="34"/>
  <c r="O468" i="34"/>
  <c r="R467" i="34"/>
  <c r="Q467" i="34"/>
  <c r="P467" i="34"/>
  <c r="O467" i="34"/>
  <c r="R466" i="34"/>
  <c r="Q466" i="34"/>
  <c r="P466" i="34"/>
  <c r="O466" i="34"/>
  <c r="R465" i="34"/>
  <c r="Q465" i="34"/>
  <c r="P465" i="34"/>
  <c r="O465" i="34"/>
  <c r="R464" i="34"/>
  <c r="Q464" i="34"/>
  <c r="P464" i="34"/>
  <c r="O464" i="34"/>
  <c r="R463" i="34"/>
  <c r="Q463" i="34"/>
  <c r="P463" i="34"/>
  <c r="O463" i="34"/>
  <c r="R462" i="34"/>
  <c r="Q462" i="34"/>
  <c r="P462" i="34"/>
  <c r="O462" i="34"/>
  <c r="R461" i="34"/>
  <c r="Q461" i="34"/>
  <c r="P461" i="34"/>
  <c r="O461" i="34"/>
  <c r="R460" i="34"/>
  <c r="Q460" i="34"/>
  <c r="P460" i="34"/>
  <c r="O460" i="34"/>
  <c r="R459" i="34"/>
  <c r="Q459" i="34"/>
  <c r="P459" i="34"/>
  <c r="O459" i="34"/>
  <c r="R458" i="34"/>
  <c r="Q458" i="34"/>
  <c r="P458" i="34"/>
  <c r="O458" i="34"/>
  <c r="R457" i="34"/>
  <c r="Q457" i="34"/>
  <c r="P457" i="34"/>
  <c r="O457" i="34"/>
  <c r="R456" i="34"/>
  <c r="Q456" i="34"/>
  <c r="P456" i="34"/>
  <c r="O456" i="34"/>
  <c r="R455" i="34"/>
  <c r="Q455" i="34"/>
  <c r="P455" i="34"/>
  <c r="O455" i="34"/>
  <c r="R454" i="34"/>
  <c r="Q454" i="34"/>
  <c r="P454" i="34"/>
  <c r="O454" i="34"/>
  <c r="R453" i="34"/>
  <c r="Q453" i="34"/>
  <c r="P453" i="34"/>
  <c r="O453" i="34"/>
  <c r="R452" i="34"/>
  <c r="Q452" i="34"/>
  <c r="P452" i="34"/>
  <c r="O452" i="34"/>
  <c r="R451" i="34"/>
  <c r="Q451" i="34"/>
  <c r="P451" i="34"/>
  <c r="O451" i="34"/>
  <c r="R450" i="34"/>
  <c r="Q450" i="34"/>
  <c r="P450" i="34"/>
  <c r="O450" i="34"/>
  <c r="R449" i="34"/>
  <c r="Q449" i="34"/>
  <c r="P449" i="34"/>
  <c r="O449" i="34"/>
  <c r="R448" i="34"/>
  <c r="Q448" i="34"/>
  <c r="P448" i="34"/>
  <c r="O448" i="34"/>
  <c r="R447" i="34"/>
  <c r="Q447" i="34"/>
  <c r="P447" i="34"/>
  <c r="O447" i="34"/>
  <c r="R446" i="34"/>
  <c r="Q446" i="34"/>
  <c r="P446" i="34"/>
  <c r="O446" i="34"/>
  <c r="R445" i="34"/>
  <c r="Q445" i="34"/>
  <c r="P445" i="34"/>
  <c r="O445" i="34"/>
  <c r="R444" i="34"/>
  <c r="Q444" i="34"/>
  <c r="P444" i="34"/>
  <c r="O444" i="34"/>
  <c r="R443" i="34"/>
  <c r="Q443" i="34"/>
  <c r="P443" i="34"/>
  <c r="O443" i="34"/>
  <c r="R442" i="34"/>
  <c r="Q442" i="34"/>
  <c r="P442" i="34"/>
  <c r="O442" i="34"/>
  <c r="R441" i="34"/>
  <c r="Q441" i="34"/>
  <c r="P441" i="34"/>
  <c r="O441" i="34"/>
  <c r="R440" i="34"/>
  <c r="Q440" i="34"/>
  <c r="P440" i="34"/>
  <c r="O440" i="34"/>
  <c r="R439" i="34"/>
  <c r="Q439" i="34"/>
  <c r="P439" i="34"/>
  <c r="O439" i="34"/>
  <c r="R438" i="34"/>
  <c r="Q438" i="34"/>
  <c r="P438" i="34"/>
  <c r="O438" i="34"/>
  <c r="R437" i="34"/>
  <c r="Q437" i="34"/>
  <c r="P437" i="34"/>
  <c r="O437" i="34"/>
  <c r="R436" i="34"/>
  <c r="Q436" i="34"/>
  <c r="P436" i="34"/>
  <c r="O436" i="34"/>
  <c r="R435" i="34"/>
  <c r="Q435" i="34"/>
  <c r="P435" i="34"/>
  <c r="O435" i="34"/>
  <c r="R434" i="34"/>
  <c r="Q434" i="34"/>
  <c r="P434" i="34"/>
  <c r="O434" i="34"/>
  <c r="R433" i="34"/>
  <c r="Q433" i="34"/>
  <c r="P433" i="34"/>
  <c r="O433" i="34"/>
  <c r="R432" i="34"/>
  <c r="Q432" i="34"/>
  <c r="P432" i="34"/>
  <c r="O432" i="34"/>
  <c r="R431" i="34"/>
  <c r="Q431" i="34"/>
  <c r="P431" i="34"/>
  <c r="O431" i="34"/>
  <c r="R430" i="34"/>
  <c r="Q430" i="34"/>
  <c r="P430" i="34"/>
  <c r="O430" i="34"/>
  <c r="R429" i="34"/>
  <c r="Q429" i="34"/>
  <c r="P429" i="34"/>
  <c r="O429" i="34"/>
  <c r="R428" i="34"/>
  <c r="Q428" i="34"/>
  <c r="P428" i="34"/>
  <c r="O428" i="34"/>
  <c r="R427" i="34"/>
  <c r="Q427" i="34"/>
  <c r="P427" i="34"/>
  <c r="O427" i="34"/>
  <c r="R426" i="34"/>
  <c r="Q426" i="34"/>
  <c r="P426" i="34"/>
  <c r="O426" i="34"/>
  <c r="R425" i="34"/>
  <c r="Q425" i="34"/>
  <c r="P425" i="34"/>
  <c r="O425" i="34"/>
  <c r="R424" i="34"/>
  <c r="Q424" i="34"/>
  <c r="P424" i="34"/>
  <c r="O424" i="34"/>
  <c r="R423" i="34"/>
  <c r="Q423" i="34"/>
  <c r="P423" i="34"/>
  <c r="O423" i="34"/>
  <c r="R422" i="34"/>
  <c r="Q422" i="34"/>
  <c r="P422" i="34"/>
  <c r="O422" i="34"/>
  <c r="R421" i="34"/>
  <c r="Q421" i="34"/>
  <c r="P421" i="34"/>
  <c r="O421" i="34"/>
  <c r="R420" i="34"/>
  <c r="Q420" i="34"/>
  <c r="P420" i="34"/>
  <c r="O420" i="34"/>
  <c r="R419" i="34"/>
  <c r="Q419" i="34"/>
  <c r="P419" i="34"/>
  <c r="O419" i="34"/>
  <c r="R418" i="34"/>
  <c r="Q418" i="34"/>
  <c r="P418" i="34"/>
  <c r="O418" i="34"/>
  <c r="R417" i="34"/>
  <c r="Q417" i="34"/>
  <c r="P417" i="34"/>
  <c r="O417" i="34"/>
  <c r="R416" i="34"/>
  <c r="Q416" i="34"/>
  <c r="P416" i="34"/>
  <c r="O416" i="34"/>
  <c r="R415" i="34"/>
  <c r="Q415" i="34"/>
  <c r="P415" i="34"/>
  <c r="O415" i="34"/>
  <c r="R414" i="34"/>
  <c r="Q414" i="34"/>
  <c r="P414" i="34"/>
  <c r="O414" i="34"/>
  <c r="R413" i="34"/>
  <c r="Q413" i="34"/>
  <c r="P413" i="34"/>
  <c r="O413" i="34"/>
  <c r="R412" i="34"/>
  <c r="Q412" i="34"/>
  <c r="P412" i="34"/>
  <c r="O412" i="34"/>
  <c r="R411" i="34"/>
  <c r="Q411" i="34"/>
  <c r="P411" i="34"/>
  <c r="O411" i="34"/>
  <c r="R410" i="34"/>
  <c r="Q410" i="34"/>
  <c r="P410" i="34"/>
  <c r="O410" i="34"/>
  <c r="R409" i="34"/>
  <c r="Q409" i="34"/>
  <c r="P409" i="34"/>
  <c r="O409" i="34"/>
  <c r="R408" i="34"/>
  <c r="Q408" i="34"/>
  <c r="P408" i="34"/>
  <c r="O408" i="34"/>
  <c r="R407" i="34"/>
  <c r="Q407" i="34"/>
  <c r="P407" i="34"/>
  <c r="O407" i="34"/>
  <c r="R406" i="34"/>
  <c r="Q406" i="34"/>
  <c r="P406" i="34"/>
  <c r="O406" i="34"/>
  <c r="R405" i="34"/>
  <c r="Q405" i="34"/>
  <c r="P405" i="34"/>
  <c r="O405" i="34"/>
  <c r="R404" i="34"/>
  <c r="Q404" i="34"/>
  <c r="P404" i="34"/>
  <c r="O404" i="34"/>
  <c r="R403" i="34"/>
  <c r="Q403" i="34"/>
  <c r="P403" i="34"/>
  <c r="O403" i="34"/>
  <c r="R402" i="34"/>
  <c r="Q402" i="34"/>
  <c r="P402" i="34"/>
  <c r="O402" i="34"/>
  <c r="R401" i="34"/>
  <c r="Q401" i="34"/>
  <c r="P401" i="34"/>
  <c r="O401" i="34"/>
  <c r="R400" i="34"/>
  <c r="Q400" i="34"/>
  <c r="P400" i="34"/>
  <c r="O400" i="34"/>
  <c r="R399" i="34"/>
  <c r="Q399" i="34"/>
  <c r="P399" i="34"/>
  <c r="O399" i="34"/>
  <c r="R398" i="34"/>
  <c r="Q398" i="34"/>
  <c r="P398" i="34"/>
  <c r="O398" i="34"/>
  <c r="R397" i="34"/>
  <c r="Q397" i="34"/>
  <c r="P397" i="34"/>
  <c r="O397" i="34"/>
  <c r="R396" i="34"/>
  <c r="Q396" i="34"/>
  <c r="P396" i="34"/>
  <c r="O396" i="34"/>
  <c r="R395" i="34"/>
  <c r="Q395" i="34"/>
  <c r="P395" i="34"/>
  <c r="O395" i="34"/>
  <c r="R394" i="34"/>
  <c r="Q394" i="34"/>
  <c r="P394" i="34"/>
  <c r="O394" i="34"/>
  <c r="R393" i="34"/>
  <c r="Q393" i="34"/>
  <c r="P393" i="34"/>
  <c r="O393" i="34"/>
  <c r="R392" i="34"/>
  <c r="Q392" i="34"/>
  <c r="P392" i="34"/>
  <c r="O392" i="34"/>
  <c r="R391" i="34"/>
  <c r="Q391" i="34"/>
  <c r="P391" i="34"/>
  <c r="O391" i="34"/>
  <c r="R390" i="34"/>
  <c r="Q390" i="34"/>
  <c r="P390" i="34"/>
  <c r="O390" i="34"/>
  <c r="R389" i="34"/>
  <c r="Q389" i="34"/>
  <c r="P389" i="34"/>
  <c r="O389" i="34"/>
  <c r="R388" i="34"/>
  <c r="Q388" i="34"/>
  <c r="P388" i="34"/>
  <c r="O388" i="34"/>
  <c r="R387" i="34"/>
  <c r="Q387" i="34"/>
  <c r="P387" i="34"/>
  <c r="O387" i="34"/>
  <c r="R386" i="34"/>
  <c r="Q386" i="34"/>
  <c r="P386" i="34"/>
  <c r="O386" i="34"/>
  <c r="R385" i="34"/>
  <c r="Q385" i="34"/>
  <c r="P385" i="34"/>
  <c r="O385" i="34"/>
  <c r="R384" i="34"/>
  <c r="Q384" i="34"/>
  <c r="P384" i="34"/>
  <c r="O384" i="34"/>
  <c r="R383" i="34"/>
  <c r="Q383" i="34"/>
  <c r="P383" i="34"/>
  <c r="O383" i="34"/>
  <c r="R382" i="34"/>
  <c r="Q382" i="34"/>
  <c r="P382" i="34"/>
  <c r="O382" i="34"/>
  <c r="R381" i="34"/>
  <c r="Q381" i="34"/>
  <c r="P381" i="34"/>
  <c r="O381" i="34"/>
  <c r="R380" i="34"/>
  <c r="Q380" i="34"/>
  <c r="P380" i="34"/>
  <c r="O380" i="34"/>
  <c r="R379" i="34"/>
  <c r="Q379" i="34"/>
  <c r="P379" i="34"/>
  <c r="O379" i="34"/>
  <c r="R378" i="34"/>
  <c r="Q378" i="34"/>
  <c r="P378" i="34"/>
  <c r="O378" i="34"/>
  <c r="R377" i="34"/>
  <c r="Q377" i="34"/>
  <c r="P377" i="34"/>
  <c r="O377" i="34"/>
  <c r="R376" i="34"/>
  <c r="Q376" i="34"/>
  <c r="P376" i="34"/>
  <c r="O376" i="34"/>
  <c r="R375" i="34"/>
  <c r="Q375" i="34"/>
  <c r="P375" i="34"/>
  <c r="O375" i="34"/>
  <c r="R374" i="34"/>
  <c r="Q374" i="34"/>
  <c r="P374" i="34"/>
  <c r="O374" i="34"/>
  <c r="R373" i="34"/>
  <c r="Q373" i="34"/>
  <c r="P373" i="34"/>
  <c r="O373" i="34"/>
  <c r="R372" i="34"/>
  <c r="Q372" i="34"/>
  <c r="P372" i="34"/>
  <c r="O372" i="34"/>
  <c r="R371" i="34"/>
  <c r="Q371" i="34"/>
  <c r="P371" i="34"/>
  <c r="O371" i="34"/>
  <c r="R370" i="34"/>
  <c r="Q370" i="34"/>
  <c r="P370" i="34"/>
  <c r="O370" i="34"/>
  <c r="R369" i="34"/>
  <c r="Q369" i="34"/>
  <c r="P369" i="34"/>
  <c r="O369" i="34"/>
  <c r="R368" i="34"/>
  <c r="Q368" i="34"/>
  <c r="P368" i="34"/>
  <c r="O368" i="34"/>
  <c r="R367" i="34"/>
  <c r="Q367" i="34"/>
  <c r="P367" i="34"/>
  <c r="O367" i="34"/>
  <c r="R366" i="34"/>
  <c r="Q366" i="34"/>
  <c r="P366" i="34"/>
  <c r="O366" i="34"/>
  <c r="R365" i="34"/>
  <c r="Q365" i="34"/>
  <c r="P365" i="34"/>
  <c r="O365" i="34"/>
  <c r="R364" i="34"/>
  <c r="Q364" i="34"/>
  <c r="P364" i="34"/>
  <c r="O364" i="34"/>
  <c r="R363" i="34"/>
  <c r="Q363" i="34"/>
  <c r="P363" i="34"/>
  <c r="O363" i="34"/>
  <c r="R362" i="34"/>
  <c r="Q362" i="34"/>
  <c r="P362" i="34"/>
  <c r="O362" i="34"/>
  <c r="R361" i="34"/>
  <c r="Q361" i="34"/>
  <c r="P361" i="34"/>
  <c r="O361" i="34"/>
  <c r="R360" i="34"/>
  <c r="Q360" i="34"/>
  <c r="P360" i="34"/>
  <c r="O360" i="34"/>
  <c r="R359" i="34"/>
  <c r="Q359" i="34"/>
  <c r="P359" i="34"/>
  <c r="O359" i="34"/>
  <c r="R358" i="34"/>
  <c r="Q358" i="34"/>
  <c r="P358" i="34"/>
  <c r="O358" i="34"/>
  <c r="R357" i="34"/>
  <c r="Q357" i="34"/>
  <c r="P357" i="34"/>
  <c r="O357" i="34"/>
  <c r="R356" i="34"/>
  <c r="Q356" i="34"/>
  <c r="P356" i="34"/>
  <c r="O356" i="34"/>
  <c r="R355" i="34"/>
  <c r="Q355" i="34"/>
  <c r="P355" i="34"/>
  <c r="O355" i="34"/>
  <c r="R354" i="34"/>
  <c r="Q354" i="34"/>
  <c r="P354" i="34"/>
  <c r="O354" i="34"/>
  <c r="R353" i="34"/>
  <c r="Q353" i="34"/>
  <c r="P353" i="34"/>
  <c r="O353" i="34"/>
  <c r="R352" i="34"/>
  <c r="Q352" i="34"/>
  <c r="P352" i="34"/>
  <c r="O352" i="34"/>
  <c r="R351" i="34"/>
  <c r="Q351" i="34"/>
  <c r="P351" i="34"/>
  <c r="O351" i="34"/>
  <c r="R350" i="34"/>
  <c r="Q350" i="34"/>
  <c r="P350" i="34"/>
  <c r="O350" i="34"/>
  <c r="R349" i="34"/>
  <c r="Q349" i="34"/>
  <c r="P349" i="34"/>
  <c r="O349" i="34"/>
  <c r="R348" i="34"/>
  <c r="Q348" i="34"/>
  <c r="P348" i="34"/>
  <c r="O348" i="34"/>
  <c r="R347" i="34"/>
  <c r="Q347" i="34"/>
  <c r="P347" i="34"/>
  <c r="O347" i="34"/>
  <c r="R346" i="34"/>
  <c r="Q346" i="34"/>
  <c r="P346" i="34"/>
  <c r="O346" i="34"/>
  <c r="R345" i="34"/>
  <c r="Q345" i="34"/>
  <c r="P345" i="34"/>
  <c r="O345" i="34"/>
  <c r="R344" i="34"/>
  <c r="Q344" i="34"/>
  <c r="P344" i="34"/>
  <c r="O344" i="34"/>
  <c r="R343" i="34"/>
  <c r="Q343" i="34"/>
  <c r="P343" i="34"/>
  <c r="O343" i="34"/>
  <c r="R342" i="34"/>
  <c r="Q342" i="34"/>
  <c r="P342" i="34"/>
  <c r="O342" i="34"/>
  <c r="R341" i="34"/>
  <c r="Q341" i="34"/>
  <c r="P341" i="34"/>
  <c r="O341" i="34"/>
  <c r="R340" i="34"/>
  <c r="Q340" i="34"/>
  <c r="P340" i="34"/>
  <c r="O340" i="34"/>
  <c r="R339" i="34"/>
  <c r="Q339" i="34"/>
  <c r="P339" i="34"/>
  <c r="O339" i="34"/>
  <c r="R338" i="34"/>
  <c r="Q338" i="34"/>
  <c r="P338" i="34"/>
  <c r="O338" i="34"/>
  <c r="R337" i="34"/>
  <c r="Q337" i="34"/>
  <c r="P337" i="34"/>
  <c r="O337" i="34"/>
  <c r="R336" i="34"/>
  <c r="Q336" i="34"/>
  <c r="P336" i="34"/>
  <c r="O336" i="34"/>
  <c r="R335" i="34"/>
  <c r="Q335" i="34"/>
  <c r="P335" i="34"/>
  <c r="O335" i="34"/>
  <c r="R334" i="34"/>
  <c r="Q334" i="34"/>
  <c r="P334" i="34"/>
  <c r="O334" i="34"/>
  <c r="R333" i="34"/>
  <c r="Q333" i="34"/>
  <c r="P333" i="34"/>
  <c r="O333" i="34"/>
  <c r="R332" i="34"/>
  <c r="Q332" i="34"/>
  <c r="P332" i="34"/>
  <c r="O332" i="34"/>
  <c r="R331" i="34"/>
  <c r="Q331" i="34"/>
  <c r="P331" i="34"/>
  <c r="O331" i="34"/>
  <c r="R330" i="34"/>
  <c r="Q330" i="34"/>
  <c r="P330" i="34"/>
  <c r="O330" i="34"/>
  <c r="R329" i="34"/>
  <c r="Q329" i="34"/>
  <c r="P329" i="34"/>
  <c r="O329" i="34"/>
  <c r="R328" i="34"/>
  <c r="Q328" i="34"/>
  <c r="P328" i="34"/>
  <c r="O328" i="34"/>
  <c r="R327" i="34"/>
  <c r="Q327" i="34"/>
  <c r="P327" i="34"/>
  <c r="O327" i="34"/>
  <c r="R326" i="34"/>
  <c r="Q326" i="34"/>
  <c r="P326" i="34"/>
  <c r="O326" i="34"/>
  <c r="R325" i="34"/>
  <c r="Q325" i="34"/>
  <c r="P325" i="34"/>
  <c r="O325" i="34"/>
  <c r="R324" i="34"/>
  <c r="Q324" i="34"/>
  <c r="P324" i="34"/>
  <c r="O324" i="34"/>
  <c r="R323" i="34"/>
  <c r="Q323" i="34"/>
  <c r="P323" i="34"/>
  <c r="O323" i="34"/>
  <c r="R322" i="34"/>
  <c r="Q322" i="34"/>
  <c r="P322" i="34"/>
  <c r="O322" i="34"/>
  <c r="R321" i="34"/>
  <c r="Q321" i="34"/>
  <c r="P321" i="34"/>
  <c r="O321" i="34"/>
  <c r="R320" i="34"/>
  <c r="Q320" i="34"/>
  <c r="P320" i="34"/>
  <c r="O320" i="34"/>
  <c r="R319" i="34"/>
  <c r="Q319" i="34"/>
  <c r="P319" i="34"/>
  <c r="O319" i="34"/>
  <c r="R318" i="34"/>
  <c r="Q318" i="34"/>
  <c r="P318" i="34"/>
  <c r="O318" i="34"/>
  <c r="R317" i="34"/>
  <c r="Q317" i="34"/>
  <c r="P317" i="34"/>
  <c r="O317" i="34"/>
  <c r="R316" i="34"/>
  <c r="Q316" i="34"/>
  <c r="P316" i="34"/>
  <c r="O316" i="34"/>
  <c r="R315" i="34"/>
  <c r="Q315" i="34"/>
  <c r="P315" i="34"/>
  <c r="O315" i="34"/>
  <c r="R314" i="34"/>
  <c r="Q314" i="34"/>
  <c r="P314" i="34"/>
  <c r="O314" i="34"/>
  <c r="R313" i="34"/>
  <c r="Q313" i="34"/>
  <c r="P313" i="34"/>
  <c r="O313" i="34"/>
  <c r="R312" i="34"/>
  <c r="Q312" i="34"/>
  <c r="P312" i="34"/>
  <c r="O312" i="34"/>
  <c r="R311" i="34"/>
  <c r="Q311" i="34"/>
  <c r="P311" i="34"/>
  <c r="O311" i="34"/>
  <c r="R310" i="34"/>
  <c r="Q310" i="34"/>
  <c r="P310" i="34"/>
  <c r="O310" i="34"/>
  <c r="R309" i="34"/>
  <c r="Q309" i="34"/>
  <c r="P309" i="34"/>
  <c r="O309" i="34"/>
  <c r="R308" i="34"/>
  <c r="Q308" i="34"/>
  <c r="P308" i="34"/>
  <c r="O308" i="34"/>
  <c r="R307" i="34"/>
  <c r="Q307" i="34"/>
  <c r="P307" i="34"/>
  <c r="O307" i="34"/>
  <c r="R306" i="34"/>
  <c r="Q306" i="34"/>
  <c r="P306" i="34"/>
  <c r="O306" i="34"/>
  <c r="R305" i="34"/>
  <c r="Q305" i="34"/>
  <c r="P305" i="34"/>
  <c r="O305" i="34"/>
  <c r="R304" i="34"/>
  <c r="Q304" i="34"/>
  <c r="P304" i="34"/>
  <c r="O304" i="34"/>
  <c r="R303" i="34"/>
  <c r="Q303" i="34"/>
  <c r="P303" i="34"/>
  <c r="O303" i="34"/>
  <c r="R302" i="34"/>
  <c r="Q302" i="34"/>
  <c r="P302" i="34"/>
  <c r="O302" i="34"/>
  <c r="R301" i="34"/>
  <c r="Q301" i="34"/>
  <c r="P301" i="34"/>
  <c r="O301" i="34"/>
  <c r="R300" i="34"/>
  <c r="Q300" i="34"/>
  <c r="P300" i="34"/>
  <c r="O300" i="34"/>
  <c r="R299" i="34"/>
  <c r="Q299" i="34"/>
  <c r="P299" i="34"/>
  <c r="O299" i="34"/>
  <c r="R298" i="34"/>
  <c r="Q298" i="34"/>
  <c r="P298" i="34"/>
  <c r="O298" i="34"/>
  <c r="R297" i="34"/>
  <c r="Q297" i="34"/>
  <c r="P297" i="34"/>
  <c r="O297" i="34"/>
  <c r="R296" i="34"/>
  <c r="Q296" i="34"/>
  <c r="P296" i="34"/>
  <c r="O296" i="34"/>
  <c r="R295" i="34"/>
  <c r="Q295" i="34"/>
  <c r="P295" i="34"/>
  <c r="O295" i="34"/>
  <c r="R294" i="34"/>
  <c r="Q294" i="34"/>
  <c r="P294" i="34"/>
  <c r="O294" i="34"/>
  <c r="R293" i="34"/>
  <c r="Q293" i="34"/>
  <c r="P293" i="34"/>
  <c r="O293" i="34"/>
  <c r="R292" i="34"/>
  <c r="Q292" i="34"/>
  <c r="P292" i="34"/>
  <c r="O292" i="34"/>
  <c r="R291" i="34"/>
  <c r="Q291" i="34"/>
  <c r="P291" i="34"/>
  <c r="O291" i="34"/>
  <c r="R290" i="34"/>
  <c r="Q290" i="34"/>
  <c r="P290" i="34"/>
  <c r="O290" i="34"/>
  <c r="R289" i="34"/>
  <c r="Q289" i="34"/>
  <c r="P289" i="34"/>
  <c r="O289" i="34"/>
  <c r="R288" i="34"/>
  <c r="Q288" i="34"/>
  <c r="P288" i="34"/>
  <c r="O288" i="34"/>
  <c r="R287" i="34"/>
  <c r="Q287" i="34"/>
  <c r="P287" i="34"/>
  <c r="O287" i="34"/>
  <c r="R286" i="34"/>
  <c r="Q286" i="34"/>
  <c r="P286" i="34"/>
  <c r="O286" i="34"/>
  <c r="R285" i="34"/>
  <c r="Q285" i="34"/>
  <c r="P285" i="34"/>
  <c r="O285" i="34"/>
  <c r="R284" i="34"/>
  <c r="Q284" i="34"/>
  <c r="P284" i="34"/>
  <c r="O284" i="34"/>
  <c r="R283" i="34"/>
  <c r="Q283" i="34"/>
  <c r="P283" i="34"/>
  <c r="O283" i="34"/>
  <c r="R282" i="34"/>
  <c r="Q282" i="34"/>
  <c r="P282" i="34"/>
  <c r="O282" i="34"/>
  <c r="R281" i="34"/>
  <c r="Q281" i="34"/>
  <c r="P281" i="34"/>
  <c r="O281" i="34"/>
  <c r="R280" i="34"/>
  <c r="Q280" i="34"/>
  <c r="P280" i="34"/>
  <c r="O280" i="34"/>
  <c r="R279" i="34"/>
  <c r="Q279" i="34"/>
  <c r="P279" i="34"/>
  <c r="O279" i="34"/>
  <c r="R278" i="34"/>
  <c r="Q278" i="34"/>
  <c r="P278" i="34"/>
  <c r="O278" i="34"/>
  <c r="R277" i="34"/>
  <c r="Q277" i="34"/>
  <c r="P277" i="34"/>
  <c r="O277" i="34"/>
  <c r="R276" i="34"/>
  <c r="Q276" i="34"/>
  <c r="P276" i="34"/>
  <c r="O276" i="34"/>
  <c r="R275" i="34"/>
  <c r="Q275" i="34"/>
  <c r="P275" i="34"/>
  <c r="O275" i="34"/>
  <c r="R274" i="34"/>
  <c r="Q274" i="34"/>
  <c r="P274" i="34"/>
  <c r="O274" i="34"/>
  <c r="R273" i="34"/>
  <c r="Q273" i="34"/>
  <c r="P273" i="34"/>
  <c r="O273" i="34"/>
  <c r="R272" i="34"/>
  <c r="Q272" i="34"/>
  <c r="P272" i="34"/>
  <c r="O272" i="34"/>
  <c r="R271" i="34"/>
  <c r="Q271" i="34"/>
  <c r="P271" i="34"/>
  <c r="O271" i="34"/>
  <c r="R270" i="34"/>
  <c r="Q270" i="34"/>
  <c r="P270" i="34"/>
  <c r="O270" i="34"/>
  <c r="R269" i="34"/>
  <c r="Q269" i="34"/>
  <c r="P269" i="34"/>
  <c r="O269" i="34"/>
  <c r="R268" i="34"/>
  <c r="Q268" i="34"/>
  <c r="P268" i="34"/>
  <c r="O268" i="34"/>
  <c r="R267" i="34"/>
  <c r="Q267" i="34"/>
  <c r="P267" i="34"/>
  <c r="O267" i="34"/>
  <c r="R266" i="34"/>
  <c r="Q266" i="34"/>
  <c r="P266" i="34"/>
  <c r="O266" i="34"/>
  <c r="R265" i="34"/>
  <c r="Q265" i="34"/>
  <c r="P265" i="34"/>
  <c r="O265" i="34"/>
  <c r="R264" i="34"/>
  <c r="Q264" i="34"/>
  <c r="P264" i="34"/>
  <c r="O264" i="34"/>
  <c r="R263" i="34"/>
  <c r="Q263" i="34"/>
  <c r="P263" i="34"/>
  <c r="O263" i="34"/>
  <c r="R262" i="34"/>
  <c r="Q262" i="34"/>
  <c r="P262" i="34"/>
  <c r="O262" i="34"/>
  <c r="R261" i="34"/>
  <c r="Q261" i="34"/>
  <c r="P261" i="34"/>
  <c r="O261" i="34"/>
  <c r="R260" i="34"/>
  <c r="Q260" i="34"/>
  <c r="P260" i="34"/>
  <c r="O260" i="34"/>
  <c r="R259" i="34"/>
  <c r="Q259" i="34"/>
  <c r="P259" i="34"/>
  <c r="O259" i="34"/>
  <c r="R258" i="34"/>
  <c r="Q258" i="34"/>
  <c r="P258" i="34"/>
  <c r="O258" i="34"/>
  <c r="R257" i="34"/>
  <c r="Q257" i="34"/>
  <c r="P257" i="34"/>
  <c r="O257" i="34"/>
  <c r="R256" i="34"/>
  <c r="Q256" i="34"/>
  <c r="P256" i="34"/>
  <c r="O256" i="34"/>
  <c r="R255" i="34"/>
  <c r="Q255" i="34"/>
  <c r="P255" i="34"/>
  <c r="O255" i="34"/>
  <c r="R254" i="34"/>
  <c r="Q254" i="34"/>
  <c r="P254" i="34"/>
  <c r="O254" i="34"/>
  <c r="R253" i="34"/>
  <c r="Q253" i="34"/>
  <c r="P253" i="34"/>
  <c r="O253" i="34"/>
  <c r="R252" i="34"/>
  <c r="Q252" i="34"/>
  <c r="P252" i="34"/>
  <c r="O252" i="34"/>
  <c r="R251" i="34"/>
  <c r="Q251" i="34"/>
  <c r="P251" i="34"/>
  <c r="O251" i="34"/>
  <c r="R250" i="34"/>
  <c r="Q250" i="34"/>
  <c r="P250" i="34"/>
  <c r="O250" i="34"/>
  <c r="R249" i="34"/>
  <c r="Q249" i="34"/>
  <c r="P249" i="34"/>
  <c r="O249" i="34"/>
  <c r="R248" i="34"/>
  <c r="Q248" i="34"/>
  <c r="P248" i="34"/>
  <c r="O248" i="34"/>
  <c r="R247" i="34"/>
  <c r="Q247" i="34"/>
  <c r="P247" i="34"/>
  <c r="O247" i="34"/>
  <c r="R246" i="34"/>
  <c r="Q246" i="34"/>
  <c r="P246" i="34"/>
  <c r="O246" i="34"/>
  <c r="R245" i="34"/>
  <c r="Q245" i="34"/>
  <c r="P245" i="34"/>
  <c r="O245" i="34"/>
  <c r="R244" i="34"/>
  <c r="Q244" i="34"/>
  <c r="P244" i="34"/>
  <c r="O244" i="34"/>
  <c r="R243" i="34"/>
  <c r="Q243" i="34"/>
  <c r="P243" i="34"/>
  <c r="O243" i="34"/>
  <c r="R242" i="34"/>
  <c r="Q242" i="34"/>
  <c r="P242" i="34"/>
  <c r="O242" i="34"/>
  <c r="R241" i="34"/>
  <c r="Q241" i="34"/>
  <c r="P241" i="34"/>
  <c r="O241" i="34"/>
  <c r="R240" i="34"/>
  <c r="Q240" i="34"/>
  <c r="O240" i="34"/>
  <c r="R239" i="34"/>
  <c r="Q239" i="34"/>
  <c r="P239" i="34"/>
  <c r="O239" i="34"/>
  <c r="R238" i="34"/>
  <c r="Q238" i="34"/>
  <c r="O238" i="34"/>
  <c r="R237" i="34"/>
  <c r="Q237" i="34"/>
  <c r="O237" i="34"/>
  <c r="R236" i="34"/>
  <c r="Q236" i="34"/>
  <c r="P236" i="34"/>
  <c r="O236" i="34"/>
  <c r="R235" i="34"/>
  <c r="Q235" i="34"/>
  <c r="O235" i="34"/>
  <c r="R234" i="34"/>
  <c r="Q234" i="34"/>
  <c r="P234" i="34"/>
  <c r="O234" i="34"/>
  <c r="R233" i="34"/>
  <c r="Q233" i="34"/>
  <c r="O233" i="34"/>
  <c r="R232" i="34"/>
  <c r="Q232" i="34"/>
  <c r="P232" i="34"/>
  <c r="O232" i="34"/>
  <c r="R231" i="34"/>
  <c r="Q231" i="34"/>
  <c r="O231" i="34"/>
  <c r="R230" i="34"/>
  <c r="Q230" i="34"/>
  <c r="O230" i="34"/>
  <c r="R229" i="34"/>
  <c r="Q229" i="34"/>
  <c r="O229" i="34"/>
  <c r="R228" i="34"/>
  <c r="Q228" i="34"/>
  <c r="P228" i="34"/>
  <c r="O228" i="34"/>
  <c r="R227" i="34"/>
  <c r="Q227" i="34"/>
  <c r="O227" i="34"/>
  <c r="R226" i="34"/>
  <c r="Q226" i="34"/>
  <c r="O226" i="34"/>
  <c r="R225" i="34"/>
  <c r="Q225" i="34"/>
  <c r="O225" i="34"/>
  <c r="R224" i="34"/>
  <c r="Q224" i="34"/>
  <c r="P224" i="34"/>
  <c r="O224" i="34"/>
  <c r="R223" i="34"/>
  <c r="Q223" i="34"/>
  <c r="O223" i="34"/>
  <c r="R222" i="34"/>
  <c r="Q222" i="34"/>
  <c r="P222" i="34"/>
  <c r="O222" i="34"/>
  <c r="R221" i="34"/>
  <c r="Q221" i="34"/>
  <c r="P221" i="34"/>
  <c r="O221" i="34"/>
  <c r="R220" i="34"/>
  <c r="Q220" i="34"/>
  <c r="P220" i="34"/>
  <c r="O220" i="34"/>
  <c r="R219" i="34"/>
  <c r="Q219" i="34"/>
  <c r="P219" i="34"/>
  <c r="O219" i="34"/>
  <c r="R218" i="34"/>
  <c r="Q218" i="34"/>
  <c r="P218" i="34"/>
  <c r="O218" i="34"/>
  <c r="R217" i="34"/>
  <c r="Q217" i="34"/>
  <c r="P217" i="34"/>
  <c r="O217" i="34"/>
  <c r="R216" i="34"/>
  <c r="Q216" i="34"/>
  <c r="P216" i="34"/>
  <c r="O216" i="34"/>
  <c r="R215" i="34"/>
  <c r="Q215" i="34"/>
  <c r="P215" i="34"/>
  <c r="O215" i="34"/>
  <c r="R214" i="34"/>
  <c r="Q214" i="34"/>
  <c r="P214" i="34"/>
  <c r="O214" i="34"/>
  <c r="R213" i="34"/>
  <c r="Q213" i="34"/>
  <c r="P213" i="34"/>
  <c r="O213" i="34"/>
  <c r="R212" i="34"/>
  <c r="Q212" i="34"/>
  <c r="P212" i="34"/>
  <c r="O212" i="34"/>
  <c r="R211" i="34"/>
  <c r="Q211" i="34"/>
  <c r="O211" i="34"/>
  <c r="R210" i="34"/>
  <c r="Q210" i="34"/>
  <c r="O210" i="34"/>
  <c r="R209" i="34"/>
  <c r="Q209" i="34"/>
  <c r="P209" i="34"/>
  <c r="O209" i="34"/>
  <c r="R208" i="34"/>
  <c r="Q208" i="34"/>
  <c r="O208" i="34"/>
  <c r="R207" i="34"/>
  <c r="Q207" i="34"/>
  <c r="P207" i="34"/>
  <c r="O207" i="34"/>
  <c r="R206" i="34"/>
  <c r="Q206" i="34"/>
  <c r="P206" i="34"/>
  <c r="O206" i="34"/>
  <c r="R205" i="34"/>
  <c r="Q205" i="34"/>
  <c r="P205" i="34"/>
  <c r="O205" i="34"/>
  <c r="R204" i="34"/>
  <c r="Q204" i="34"/>
  <c r="O204" i="34"/>
  <c r="R203" i="34"/>
  <c r="Q203" i="34"/>
  <c r="P203" i="34"/>
  <c r="O203" i="34"/>
  <c r="R202" i="34"/>
  <c r="Q202" i="34"/>
  <c r="P202" i="34"/>
  <c r="O202" i="34"/>
  <c r="R201" i="34"/>
  <c r="Q201" i="34"/>
  <c r="O201" i="34"/>
  <c r="R200" i="34"/>
  <c r="Q200" i="34"/>
  <c r="P200" i="34"/>
  <c r="O200" i="34"/>
  <c r="R199" i="34"/>
  <c r="Q199" i="34"/>
  <c r="P199" i="34"/>
  <c r="O199" i="34"/>
  <c r="R198" i="34"/>
  <c r="Q198" i="34"/>
  <c r="P198" i="34"/>
  <c r="O198" i="34"/>
  <c r="R197" i="34"/>
  <c r="Q197" i="34"/>
  <c r="O197" i="34"/>
  <c r="R196" i="34"/>
  <c r="Q196" i="34"/>
  <c r="P196" i="34"/>
  <c r="O196" i="34"/>
  <c r="R195" i="34"/>
  <c r="Q195" i="34"/>
  <c r="O195" i="34"/>
  <c r="R194" i="34"/>
  <c r="Q194" i="34"/>
  <c r="P194" i="34"/>
  <c r="O194" i="34"/>
  <c r="R193" i="34"/>
  <c r="Q193" i="34"/>
  <c r="P193" i="34"/>
  <c r="O193" i="34"/>
  <c r="R192" i="34"/>
  <c r="Q192" i="34"/>
  <c r="P192" i="34"/>
  <c r="O192" i="34"/>
  <c r="R191" i="34"/>
  <c r="Q191" i="34"/>
  <c r="P191" i="34"/>
  <c r="O191" i="34"/>
  <c r="R190" i="34"/>
  <c r="Q190" i="34"/>
  <c r="O190" i="34"/>
  <c r="R189" i="34"/>
  <c r="Q189" i="34"/>
  <c r="P189" i="34"/>
  <c r="O189" i="34"/>
  <c r="R188" i="34"/>
  <c r="Q188" i="34"/>
  <c r="O188" i="34"/>
  <c r="R187" i="34"/>
  <c r="Q187" i="34"/>
  <c r="P187" i="34"/>
  <c r="O187" i="34"/>
  <c r="R186" i="34"/>
  <c r="Q186" i="34"/>
  <c r="P186" i="34"/>
  <c r="O186" i="34"/>
  <c r="R185" i="34"/>
  <c r="Q185" i="34"/>
  <c r="P185" i="34"/>
  <c r="O185" i="34"/>
  <c r="R184" i="34"/>
  <c r="Q184" i="34"/>
  <c r="O184" i="34"/>
  <c r="R183" i="34"/>
  <c r="Q183" i="34"/>
  <c r="P183" i="34"/>
  <c r="O183" i="34"/>
  <c r="R182" i="34"/>
  <c r="Q182" i="34"/>
  <c r="P182" i="34"/>
  <c r="O182" i="34"/>
  <c r="R181" i="34"/>
  <c r="Q181" i="34"/>
  <c r="P181" i="34"/>
  <c r="O181" i="34"/>
  <c r="R180" i="34"/>
  <c r="Q180" i="34"/>
  <c r="O180" i="34"/>
  <c r="R179" i="34"/>
  <c r="Q179" i="34"/>
  <c r="P179" i="34"/>
  <c r="O179" i="34"/>
  <c r="R178" i="34"/>
  <c r="Q178" i="34"/>
  <c r="O178" i="34"/>
  <c r="R177" i="34"/>
  <c r="Q177" i="34"/>
  <c r="P177" i="34"/>
  <c r="O177" i="34"/>
  <c r="R176" i="34"/>
  <c r="Q176" i="34"/>
  <c r="O176" i="34"/>
  <c r="R175" i="34"/>
  <c r="Q175" i="34"/>
  <c r="O175" i="34"/>
  <c r="R174" i="34"/>
  <c r="Q174" i="34"/>
  <c r="O174" i="34"/>
  <c r="R173" i="34"/>
  <c r="Q173" i="34"/>
  <c r="P173" i="34"/>
  <c r="O173" i="34"/>
  <c r="R172" i="34"/>
  <c r="Q172" i="34"/>
  <c r="P172" i="34"/>
  <c r="O172" i="34"/>
  <c r="R171" i="34"/>
  <c r="Q171" i="34"/>
  <c r="P171" i="34"/>
  <c r="O171" i="34"/>
  <c r="R170" i="34"/>
  <c r="Q170" i="34"/>
  <c r="P170" i="34"/>
  <c r="O170" i="34"/>
  <c r="R169" i="34"/>
  <c r="Q169" i="34"/>
  <c r="P169" i="34"/>
  <c r="O169" i="34"/>
  <c r="R168" i="34"/>
  <c r="Q168" i="34"/>
  <c r="P168" i="34"/>
  <c r="O168" i="34"/>
  <c r="R167" i="34"/>
  <c r="Q167" i="34"/>
  <c r="O167" i="34"/>
  <c r="R166" i="34"/>
  <c r="Q166" i="34"/>
  <c r="P166" i="34"/>
  <c r="O166" i="34"/>
  <c r="R165" i="34"/>
  <c r="Q165" i="34"/>
  <c r="O165" i="34"/>
  <c r="R164" i="34"/>
  <c r="Q164" i="34"/>
  <c r="P164" i="34"/>
  <c r="O164" i="34"/>
  <c r="R163" i="34"/>
  <c r="Q163" i="34"/>
  <c r="P163" i="34"/>
  <c r="O163" i="34"/>
  <c r="R162" i="34"/>
  <c r="Q162" i="34"/>
  <c r="O162" i="34"/>
  <c r="R161" i="34"/>
  <c r="Q161" i="34"/>
  <c r="P161" i="34"/>
  <c r="O161" i="34"/>
  <c r="R160" i="34"/>
  <c r="Q160" i="34"/>
  <c r="O160" i="34"/>
  <c r="R159" i="34"/>
  <c r="Q159" i="34"/>
  <c r="P159" i="34"/>
  <c r="O159" i="34"/>
  <c r="R158" i="34"/>
  <c r="Q158" i="34"/>
  <c r="P158" i="34"/>
  <c r="O158" i="34"/>
  <c r="R157" i="34"/>
  <c r="Q157" i="34"/>
  <c r="P157" i="34"/>
  <c r="O157" i="34"/>
  <c r="R156" i="34"/>
  <c r="Q156" i="34"/>
  <c r="P156" i="34"/>
  <c r="O156" i="34"/>
  <c r="R155" i="34"/>
  <c r="Q155" i="34"/>
  <c r="P155" i="34"/>
  <c r="O155" i="34"/>
  <c r="R154" i="34"/>
  <c r="Q154" i="34"/>
  <c r="P154" i="34"/>
  <c r="O154" i="34"/>
  <c r="R153" i="34"/>
  <c r="Q153" i="34"/>
  <c r="P153" i="34"/>
  <c r="O153" i="34"/>
  <c r="R152" i="34"/>
  <c r="Q152" i="34"/>
  <c r="P152" i="34"/>
  <c r="O152" i="34"/>
  <c r="R151" i="34"/>
  <c r="Q151" i="34"/>
  <c r="P151" i="34"/>
  <c r="O151" i="34"/>
  <c r="R150" i="34"/>
  <c r="Q150" i="34"/>
  <c r="P150" i="34"/>
  <c r="O150" i="34"/>
  <c r="R149" i="34"/>
  <c r="Q149" i="34"/>
  <c r="O149" i="34"/>
  <c r="R148" i="34"/>
  <c r="Q148" i="34"/>
  <c r="P148" i="34"/>
  <c r="O148" i="34"/>
  <c r="R147" i="34"/>
  <c r="Q147" i="34"/>
  <c r="P147" i="34"/>
  <c r="O147" i="34"/>
  <c r="R146" i="34"/>
  <c r="Q146" i="34"/>
  <c r="P146" i="34"/>
  <c r="O146" i="34"/>
  <c r="R145" i="34"/>
  <c r="Q145" i="34"/>
  <c r="O145" i="34"/>
  <c r="R144" i="34"/>
  <c r="Q144" i="34"/>
  <c r="P144" i="34"/>
  <c r="O144" i="34"/>
  <c r="R143" i="34"/>
  <c r="Q143" i="34"/>
  <c r="P143" i="34"/>
  <c r="O143" i="34"/>
  <c r="R142" i="34"/>
  <c r="Q142" i="34"/>
  <c r="O142" i="34"/>
  <c r="R141" i="34"/>
  <c r="Q141" i="34"/>
  <c r="P141" i="34"/>
  <c r="O141" i="34"/>
  <c r="R140" i="34"/>
  <c r="Q140" i="34"/>
  <c r="P140" i="34"/>
  <c r="O140" i="34"/>
  <c r="R139" i="34"/>
  <c r="Q139" i="34"/>
  <c r="O139" i="34"/>
  <c r="R138" i="34"/>
  <c r="Q138" i="34"/>
  <c r="O138" i="34"/>
  <c r="R137" i="34"/>
  <c r="Q137" i="34"/>
  <c r="P137" i="34"/>
  <c r="O137" i="34"/>
  <c r="R136" i="34"/>
  <c r="Q136" i="34"/>
  <c r="O136" i="34"/>
  <c r="R135" i="34"/>
  <c r="Q135" i="34"/>
  <c r="O135" i="34"/>
  <c r="R134" i="34"/>
  <c r="Q134" i="34"/>
  <c r="P134" i="34"/>
  <c r="O134" i="34"/>
  <c r="R133" i="34"/>
  <c r="Q133" i="34"/>
  <c r="O133" i="34"/>
  <c r="R132" i="34"/>
  <c r="Q132" i="34"/>
  <c r="O132" i="34"/>
  <c r="R131" i="34"/>
  <c r="Q131" i="34"/>
  <c r="O131" i="34"/>
  <c r="R130" i="34"/>
  <c r="Q130" i="34"/>
  <c r="P130" i="34"/>
  <c r="O130" i="34"/>
  <c r="R129" i="34"/>
  <c r="Q129" i="34"/>
  <c r="P129" i="34"/>
  <c r="O129" i="34"/>
  <c r="R128" i="34"/>
  <c r="Q128" i="34"/>
  <c r="P128" i="34"/>
  <c r="O128" i="34"/>
  <c r="R127" i="34"/>
  <c r="Q127" i="34"/>
  <c r="P127" i="34"/>
  <c r="O127" i="34"/>
  <c r="R126" i="34"/>
  <c r="Q126" i="34"/>
  <c r="O126" i="34"/>
  <c r="R125" i="34"/>
  <c r="Q125" i="34"/>
  <c r="P125" i="34"/>
  <c r="O125" i="34"/>
  <c r="R124" i="34"/>
  <c r="Q124" i="34"/>
  <c r="O124" i="34"/>
  <c r="R123" i="34"/>
  <c r="Q123" i="34"/>
  <c r="P123" i="34"/>
  <c r="O123" i="34"/>
  <c r="R122" i="34"/>
  <c r="Q122" i="34"/>
  <c r="P122" i="34"/>
  <c r="O122" i="34"/>
  <c r="R121" i="34"/>
  <c r="Q121" i="34"/>
  <c r="P121" i="34"/>
  <c r="O121" i="34"/>
  <c r="R120" i="34"/>
  <c r="Q120" i="34"/>
  <c r="P120" i="34"/>
  <c r="O120" i="34"/>
  <c r="R119" i="34"/>
  <c r="Q119" i="34"/>
  <c r="P119" i="34"/>
  <c r="O119" i="34"/>
  <c r="R118" i="34"/>
  <c r="Q118" i="34"/>
  <c r="P118" i="34"/>
  <c r="O118" i="34"/>
  <c r="R117" i="34"/>
  <c r="Q117" i="34"/>
  <c r="P117" i="34"/>
  <c r="O117" i="34"/>
  <c r="R116" i="34"/>
  <c r="Q116" i="34"/>
  <c r="P116" i="34"/>
  <c r="O116" i="34"/>
  <c r="R115" i="34"/>
  <c r="Q115" i="34"/>
  <c r="P115" i="34"/>
  <c r="O115" i="34"/>
  <c r="R114" i="34"/>
  <c r="Q114" i="34"/>
  <c r="P114" i="34"/>
  <c r="O114" i="34"/>
  <c r="R113" i="34"/>
  <c r="Q113" i="34"/>
  <c r="P113" i="34"/>
  <c r="O113" i="34"/>
  <c r="R112" i="34"/>
  <c r="Q112" i="34"/>
  <c r="P112" i="34"/>
  <c r="O112" i="34"/>
  <c r="R111" i="34"/>
  <c r="Q111" i="34"/>
  <c r="P111" i="34"/>
  <c r="O111" i="34"/>
  <c r="R110" i="34"/>
  <c r="Q110" i="34"/>
  <c r="P110" i="34"/>
  <c r="O110" i="34"/>
  <c r="R109" i="34"/>
  <c r="Q109" i="34"/>
  <c r="P109" i="34"/>
  <c r="O109" i="34"/>
  <c r="R108" i="34"/>
  <c r="Q108" i="34"/>
  <c r="P108" i="34"/>
  <c r="O108" i="34"/>
  <c r="R107" i="34"/>
  <c r="Q107" i="34"/>
  <c r="P107" i="34"/>
  <c r="O107" i="34"/>
  <c r="R106" i="34"/>
  <c r="Q106" i="34"/>
  <c r="P106" i="34"/>
  <c r="O106" i="34"/>
  <c r="R105" i="34"/>
  <c r="Q105" i="34"/>
  <c r="P105" i="34"/>
  <c r="O105" i="34"/>
  <c r="R104" i="34"/>
  <c r="Q104" i="34"/>
  <c r="P104" i="34"/>
  <c r="O104" i="34"/>
  <c r="R103" i="34"/>
  <c r="Q103" i="34"/>
  <c r="P103" i="34"/>
  <c r="O103" i="34"/>
  <c r="R102" i="34"/>
  <c r="Q102" i="34"/>
  <c r="P102" i="34"/>
  <c r="O102" i="34"/>
  <c r="R101" i="34"/>
  <c r="Q101" i="34"/>
  <c r="P101" i="34"/>
  <c r="O101" i="34"/>
  <c r="R100" i="34"/>
  <c r="Q100" i="34"/>
  <c r="P100" i="34"/>
  <c r="O100" i="34"/>
  <c r="R99" i="34"/>
  <c r="Q99" i="34"/>
  <c r="P99" i="34"/>
  <c r="O99" i="34"/>
  <c r="R98" i="34"/>
  <c r="Q98" i="34"/>
  <c r="P98" i="34"/>
  <c r="O98" i="34"/>
  <c r="R97" i="34"/>
  <c r="Q97" i="34"/>
  <c r="P97" i="34"/>
  <c r="O97" i="34"/>
  <c r="R96" i="34"/>
  <c r="Q96" i="34"/>
  <c r="P96" i="34"/>
  <c r="O96" i="34"/>
  <c r="R95" i="34"/>
  <c r="Q95" i="34"/>
  <c r="P95" i="34"/>
  <c r="O95" i="34"/>
  <c r="R94" i="34"/>
  <c r="Q94" i="34"/>
  <c r="P94" i="34"/>
  <c r="O94" i="34"/>
  <c r="R93" i="34"/>
  <c r="Q93" i="34"/>
  <c r="P93" i="34"/>
  <c r="O93" i="34"/>
  <c r="R92" i="34"/>
  <c r="Q92" i="34"/>
  <c r="P92" i="34"/>
  <c r="O92" i="34"/>
  <c r="R91" i="34"/>
  <c r="Q91" i="34"/>
  <c r="P91" i="34"/>
  <c r="O91" i="34"/>
  <c r="R90" i="34"/>
  <c r="Q90" i="34"/>
  <c r="P90" i="34"/>
  <c r="O90" i="34"/>
  <c r="R89" i="34"/>
  <c r="Q89" i="34"/>
  <c r="P89" i="34"/>
  <c r="O89" i="34"/>
  <c r="R88" i="34"/>
  <c r="Q88" i="34"/>
  <c r="P88" i="34"/>
  <c r="O88" i="34"/>
  <c r="R87" i="34"/>
  <c r="Q87" i="34"/>
  <c r="P87" i="34"/>
  <c r="O87" i="34"/>
  <c r="R86" i="34"/>
  <c r="Q86" i="34"/>
  <c r="P86" i="34"/>
  <c r="O86" i="34"/>
  <c r="R85" i="34"/>
  <c r="Q85" i="34"/>
  <c r="P85" i="34"/>
  <c r="O85" i="34"/>
  <c r="R84" i="34"/>
  <c r="Q84" i="34"/>
  <c r="P84" i="34"/>
  <c r="O84" i="34"/>
  <c r="R83" i="34"/>
  <c r="Q83" i="34"/>
  <c r="P83" i="34"/>
  <c r="O83" i="34"/>
  <c r="R82" i="34"/>
  <c r="Q82" i="34"/>
  <c r="P82" i="34"/>
  <c r="O82" i="34"/>
  <c r="R81" i="34"/>
  <c r="Q81" i="34"/>
  <c r="P81" i="34"/>
  <c r="O81" i="34"/>
  <c r="R80" i="34"/>
  <c r="Q80" i="34"/>
  <c r="P80" i="34"/>
  <c r="O80" i="34"/>
  <c r="R79" i="34"/>
  <c r="Q79" i="34"/>
  <c r="P79" i="34"/>
  <c r="O79" i="34"/>
  <c r="R78" i="34"/>
  <c r="Q78" i="34"/>
  <c r="P78" i="34"/>
  <c r="O78" i="34"/>
  <c r="R77" i="34"/>
  <c r="Q77" i="34"/>
  <c r="P77" i="34"/>
  <c r="O77" i="34"/>
  <c r="R76" i="34"/>
  <c r="Q76" i="34"/>
  <c r="P76" i="34"/>
  <c r="O76" i="34"/>
  <c r="R75" i="34"/>
  <c r="Q75" i="34"/>
  <c r="P75" i="34"/>
  <c r="O75" i="34"/>
  <c r="R74" i="34"/>
  <c r="Q74" i="34"/>
  <c r="P74" i="34"/>
  <c r="O74" i="34"/>
  <c r="R73" i="34"/>
  <c r="Q73" i="34"/>
  <c r="P73" i="34"/>
  <c r="O73" i="34"/>
  <c r="R72" i="34"/>
  <c r="Q72" i="34"/>
  <c r="P72" i="34"/>
  <c r="O72" i="34"/>
  <c r="R71" i="34"/>
  <c r="Q71" i="34"/>
  <c r="P71" i="34"/>
  <c r="O71" i="34"/>
  <c r="R70" i="34"/>
  <c r="Q70" i="34"/>
  <c r="P70" i="34"/>
  <c r="O70" i="34"/>
  <c r="R69" i="34"/>
  <c r="Q69" i="34"/>
  <c r="P69" i="34"/>
  <c r="O69" i="34"/>
  <c r="R68" i="34"/>
  <c r="Q68" i="34"/>
  <c r="P68" i="34"/>
  <c r="O68" i="34"/>
  <c r="R67" i="34"/>
  <c r="Q67" i="34"/>
  <c r="P67" i="34"/>
  <c r="O67" i="34"/>
  <c r="R66" i="34"/>
  <c r="Q66" i="34"/>
  <c r="P66" i="34"/>
  <c r="O66" i="34"/>
  <c r="R65" i="34"/>
  <c r="Q65" i="34"/>
  <c r="P65" i="34"/>
  <c r="O65" i="34"/>
  <c r="R64" i="34"/>
  <c r="Q64" i="34"/>
  <c r="P64" i="34"/>
  <c r="O64" i="34"/>
  <c r="R63" i="34"/>
  <c r="Q63" i="34"/>
  <c r="P63" i="34"/>
  <c r="O63" i="34"/>
  <c r="R62" i="34"/>
  <c r="Q62" i="34"/>
  <c r="P62" i="34"/>
  <c r="O62" i="34"/>
  <c r="R61" i="34"/>
  <c r="Q61" i="34"/>
  <c r="P61" i="34"/>
  <c r="O61" i="34"/>
  <c r="R60" i="34"/>
  <c r="Q60" i="34"/>
  <c r="P60" i="34"/>
  <c r="O60" i="34"/>
  <c r="R59" i="34"/>
  <c r="Q59" i="34"/>
  <c r="P59" i="34"/>
  <c r="O59" i="34"/>
  <c r="R58" i="34"/>
  <c r="Q58" i="34"/>
  <c r="P58" i="34"/>
  <c r="O58" i="34"/>
  <c r="R57" i="34"/>
  <c r="Q57" i="34"/>
  <c r="P57" i="34"/>
  <c r="O57" i="34"/>
  <c r="R56" i="34"/>
  <c r="Q56" i="34"/>
  <c r="P56" i="34"/>
  <c r="O56" i="34"/>
  <c r="R55" i="34"/>
  <c r="Q55" i="34"/>
  <c r="P55" i="34"/>
  <c r="O55" i="34"/>
  <c r="R54" i="34"/>
  <c r="Q54" i="34"/>
  <c r="P54" i="34"/>
  <c r="O54" i="34"/>
  <c r="R53" i="34"/>
  <c r="Q53" i="34"/>
  <c r="P53" i="34"/>
  <c r="O53" i="34"/>
  <c r="R52" i="34"/>
  <c r="Q52" i="34"/>
  <c r="P52" i="34"/>
  <c r="O52" i="34"/>
  <c r="R51" i="34"/>
  <c r="Q51" i="34"/>
  <c r="P51" i="34"/>
  <c r="O51" i="34"/>
  <c r="R50" i="34"/>
  <c r="Q50" i="34"/>
  <c r="P50" i="34"/>
  <c r="O50" i="34"/>
  <c r="R49" i="34"/>
  <c r="Q49" i="34"/>
  <c r="P49" i="34"/>
  <c r="O49" i="34"/>
  <c r="R48" i="34"/>
  <c r="Q48" i="34"/>
  <c r="P48" i="34"/>
  <c r="O48" i="34"/>
  <c r="R47" i="34"/>
  <c r="Q47" i="34"/>
  <c r="P47" i="34"/>
  <c r="O47" i="34"/>
  <c r="R46" i="34"/>
  <c r="Q46" i="34"/>
  <c r="P46" i="34"/>
  <c r="O46" i="34"/>
  <c r="R45" i="34"/>
  <c r="Q45" i="34"/>
  <c r="P45" i="34"/>
  <c r="O45" i="34"/>
  <c r="R44" i="34"/>
  <c r="Q44" i="34"/>
  <c r="P44" i="34"/>
  <c r="O44" i="34"/>
  <c r="R43" i="34"/>
  <c r="Q43" i="34"/>
  <c r="P43" i="34"/>
  <c r="O43" i="34"/>
  <c r="R42" i="34"/>
  <c r="Q42" i="34"/>
  <c r="P42" i="34"/>
  <c r="O42" i="34"/>
  <c r="R41" i="34"/>
  <c r="Q41" i="34"/>
  <c r="P41" i="34"/>
  <c r="O41" i="34"/>
  <c r="R40" i="34"/>
  <c r="Q40" i="34"/>
  <c r="P40" i="34"/>
  <c r="O40" i="34"/>
  <c r="R39" i="34"/>
  <c r="Q39" i="34"/>
  <c r="P39" i="34"/>
  <c r="O39" i="34"/>
  <c r="R38" i="34"/>
  <c r="Q38" i="34"/>
  <c r="P38" i="34"/>
  <c r="O38" i="34"/>
  <c r="R37" i="34"/>
  <c r="Q37" i="34"/>
  <c r="P37" i="34"/>
  <c r="O37" i="34"/>
  <c r="R36" i="34"/>
  <c r="Q36" i="34"/>
  <c r="P36" i="34"/>
  <c r="O36" i="34"/>
  <c r="R35" i="34"/>
  <c r="Q35" i="34"/>
  <c r="P35" i="34"/>
  <c r="O35" i="34"/>
  <c r="R34" i="34"/>
  <c r="Q34" i="34"/>
  <c r="P34" i="34"/>
  <c r="O34" i="34"/>
  <c r="R33" i="34"/>
  <c r="Q33" i="34"/>
  <c r="P33" i="34"/>
  <c r="O33" i="34"/>
  <c r="R32" i="34"/>
  <c r="Q32" i="34"/>
  <c r="P32" i="34"/>
  <c r="O32" i="34"/>
  <c r="R31" i="34"/>
  <c r="Q31" i="34"/>
  <c r="P31" i="34"/>
  <c r="O31" i="34"/>
  <c r="R30" i="34"/>
  <c r="Q30" i="34"/>
  <c r="P30" i="34"/>
  <c r="O30" i="34"/>
  <c r="R29" i="34"/>
  <c r="Q29" i="34"/>
  <c r="P29" i="34"/>
  <c r="O29" i="34"/>
  <c r="R28" i="34"/>
  <c r="Q28" i="34"/>
  <c r="P28" i="34"/>
  <c r="O28" i="34"/>
  <c r="R27" i="34"/>
  <c r="Q27" i="34"/>
  <c r="P27" i="34"/>
  <c r="O27" i="34"/>
  <c r="R26" i="34"/>
  <c r="Q26" i="34"/>
  <c r="P26" i="34"/>
  <c r="O26" i="34"/>
  <c r="R25" i="34"/>
  <c r="Q25" i="34"/>
  <c r="P25" i="34"/>
  <c r="O25" i="34"/>
  <c r="R24" i="34"/>
  <c r="Q24" i="34"/>
  <c r="P24" i="34"/>
  <c r="O24" i="34"/>
  <c r="R23" i="34"/>
  <c r="Q23" i="34"/>
  <c r="P23" i="34"/>
  <c r="O23" i="34"/>
  <c r="R22" i="34"/>
  <c r="Q22" i="34"/>
  <c r="P22" i="34"/>
  <c r="O22" i="34"/>
  <c r="R21" i="34"/>
  <c r="Q21" i="34"/>
  <c r="P21" i="34"/>
  <c r="O21" i="34"/>
  <c r="R20" i="34"/>
  <c r="Q20" i="34"/>
  <c r="P20" i="34"/>
  <c r="O20" i="34"/>
  <c r="R19" i="34"/>
  <c r="Q19" i="34"/>
  <c r="P19" i="34"/>
  <c r="O19" i="34"/>
  <c r="R18" i="34"/>
  <c r="Q18" i="34"/>
  <c r="P18" i="34"/>
  <c r="O18" i="34"/>
  <c r="R17" i="34"/>
  <c r="Q17" i="34"/>
  <c r="P17" i="34"/>
  <c r="O17" i="34"/>
  <c r="R16" i="34"/>
  <c r="Q16" i="34"/>
  <c r="P16" i="34"/>
  <c r="O16" i="34"/>
  <c r="R15" i="34"/>
  <c r="Q15" i="34"/>
  <c r="P15" i="34"/>
  <c r="O15" i="34"/>
  <c r="R14" i="34"/>
  <c r="Q14" i="34"/>
  <c r="P14" i="34"/>
  <c r="O14" i="34"/>
  <c r="R13" i="34"/>
  <c r="Q13" i="34"/>
  <c r="P13" i="34"/>
  <c r="O13" i="34"/>
  <c r="R12" i="34"/>
  <c r="Q12" i="34"/>
  <c r="P12" i="34"/>
  <c r="O12" i="34"/>
  <c r="R11" i="34"/>
  <c r="Q11" i="34"/>
  <c r="P11" i="34"/>
  <c r="O11" i="34"/>
  <c r="R10" i="34"/>
  <c r="Q10" i="34"/>
  <c r="P10" i="34"/>
  <c r="O10" i="34"/>
  <c r="R9" i="34"/>
  <c r="Q9" i="34"/>
  <c r="P9" i="34"/>
  <c r="O9" i="34"/>
  <c r="R8" i="34"/>
  <c r="Q8" i="34"/>
  <c r="P8" i="34"/>
  <c r="O8" i="34"/>
  <c r="R7" i="34"/>
  <c r="Q7" i="34"/>
  <c r="P7" i="34"/>
  <c r="O7" i="34"/>
  <c r="R6" i="34"/>
  <c r="Q6" i="34"/>
  <c r="P6" i="34"/>
  <c r="O6" i="34"/>
  <c r="R5" i="34"/>
  <c r="Q5" i="34"/>
  <c r="P5" i="34"/>
  <c r="O5" i="34"/>
  <c r="R4" i="34"/>
  <c r="Q4" i="34"/>
  <c r="P4" i="34"/>
  <c r="O4" i="34"/>
  <c r="R3" i="34"/>
  <c r="Q3" i="34"/>
  <c r="P3" i="34"/>
  <c r="O3" i="34"/>
  <c r="R2" i="34"/>
  <c r="Q2" i="34"/>
  <c r="P2" i="34"/>
  <c r="O2" i="34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583" i="1"/>
  <c r="Q156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4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03" i="1"/>
  <c r="Q140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4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0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46" i="1"/>
  <c r="Q1245" i="1"/>
  <c r="Q1241" i="1"/>
  <c r="Q1242" i="1"/>
  <c r="Q1243" i="1"/>
  <c r="Q1244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2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18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4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2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066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Q1021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94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0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88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6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4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78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2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6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54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42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4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62" i="1"/>
  <c r="Q156" i="1"/>
  <c r="Q157" i="1"/>
  <c r="Q158" i="1"/>
  <c r="Q159" i="1"/>
  <c r="Q160" i="1"/>
  <c r="Q161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89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7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1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7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65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3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21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19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30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298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6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4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2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783" i="1"/>
  <c r="Q274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2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0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66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0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56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2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0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46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0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43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0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28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2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0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18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6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2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08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0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4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2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0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88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6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2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743" i="1"/>
  <c r="Q1742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68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4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0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2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8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2002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0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782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</calcChain>
</file>

<file path=xl/sharedStrings.xml><?xml version="1.0" encoding="utf-8"?>
<sst xmlns="http://schemas.openxmlformats.org/spreadsheetml/2006/main" count="49479" uniqueCount="8372">
  <si>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</si>
  <si>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</si>
  <si>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</si>
  <si>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</si>
  <si>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</si>
  <si>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</si>
  <si>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</si>
  <si>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</si>
  <si>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</si>
  <si>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</si>
  <si>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</si>
  <si>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</si>
  <si>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</si>
  <si>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</si>
  <si>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</si>
  <si>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</si>
  <si>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</si>
  <si>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</si>
  <si>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</si>
  <si>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</si>
  <si>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</si>
  <si>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</si>
  <si>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</si>
  <si>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</si>
  <si>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</si>
  <si>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</si>
  <si>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</si>
  <si>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</si>
  <si>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</si>
  <si>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</si>
  <si>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</si>
  <si>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</si>
  <si>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</si>
  <si>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</si>
  <si>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</si>
  <si>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</si>
  <si>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</si>
  <si>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</si>
  <si>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</si>
  <si>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</si>
  <si>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</si>
  <si>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</si>
  <si>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</si>
  <si>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</si>
  <si>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</si>
  <si>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</si>
  <si>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</si>
  <si>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</si>
  <si>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</si>
  <si>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</si>
  <si>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</si>
  <si>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</si>
  <si>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</si>
  <si>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</si>
  <si>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</si>
  <si>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</si>
  <si>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</si>
  <si>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</si>
  <si>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</si>
  <si>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</si>
  <si>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</si>
  <si>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</si>
  <si>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</si>
  <si>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</si>
  <si>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</si>
  <si>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</si>
  <si>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</si>
  <si>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</si>
  <si>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</si>
  <si>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</si>
  <si>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</si>
  <si>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</si>
  <si>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</si>
  <si>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</si>
  <si>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</si>
  <si>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</si>
  <si>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</si>
  <si>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</si>
  <si>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</si>
  <si>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</si>
  <si>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</si>
  <si>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</si>
  <si>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</si>
  <si>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</si>
  <si>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</si>
  <si>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</si>
  <si>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</si>
  <si>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</si>
  <si>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</si>
  <si>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</si>
  <si>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</si>
  <si>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</si>
  <si>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</si>
  <si>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</si>
  <si>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</si>
  <si>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</si>
  <si>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</si>
  <si>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</si>
  <si>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</si>
  <si>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</si>
  <si>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</si>
  <si>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</si>
  <si>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</si>
  <si>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</si>
  <si>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</si>
  <si>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</si>
  <si>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</si>
  <si>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</si>
  <si>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</si>
  <si>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</si>
  <si>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</si>
  <si>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</si>
  <si>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</si>
  <si>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</si>
  <si>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</si>
  <si>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</si>
  <si>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</si>
  <si>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</si>
  <si>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</si>
  <si>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</si>
  <si>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</si>
  <si>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</si>
  <si>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</si>
  <si>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</si>
  <si>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</si>
  <si>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</si>
  <si>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</si>
  <si>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</si>
  <si>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</si>
  <si>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</si>
  <si>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</si>
  <si>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</si>
  <si>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</si>
  <si>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</si>
  <si>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</si>
  <si>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</si>
  <si>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</si>
  <si>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</si>
  <si>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</si>
  <si>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</si>
  <si>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</si>
  <si>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</si>
  <si>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</si>
  <si>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</si>
  <si>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</si>
  <si>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</si>
  <si>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</si>
  <si>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</si>
  <si>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</si>
  <si>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</si>
  <si>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</si>
  <si>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</si>
  <si>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</si>
  <si>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</si>
  <si>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</si>
  <si>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</si>
  <si>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</si>
  <si>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</si>
  <si>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</si>
  <si>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</si>
  <si>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</si>
  <si>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</si>
  <si>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</si>
  <si>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</si>
  <si>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</si>
  <si>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</si>
  <si>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</si>
  <si>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</si>
  <si>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</si>
  <si>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</si>
  <si>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</si>
  <si>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</si>
  <si>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</si>
  <si>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</si>
  <si>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</si>
  <si>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</si>
  <si>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</si>
  <si>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</si>
  <si>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</si>
  <si>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</si>
  <si>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</si>
  <si>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</si>
  <si>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</si>
  <si>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</si>
  <si>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</si>
  <si>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</si>
  <si>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</si>
  <si>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</si>
  <si>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</si>
  <si>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</si>
  <si>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</si>
  <si>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</si>
  <si>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</si>
  <si>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</si>
  <si>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</si>
  <si>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</si>
  <si>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</si>
  <si>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</si>
  <si>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</si>
  <si>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</si>
  <si>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</si>
  <si>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</si>
  <si>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</si>
  <si>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</si>
  <si>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</si>
  <si>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</si>
  <si>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</si>
  <si>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</si>
  <si>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</si>
  <si>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</si>
  <si>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</si>
  <si>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</si>
  <si>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</si>
  <si>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</si>
  <si>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</si>
  <si>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</si>
  <si>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</si>
  <si>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</si>
  <si>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</si>
  <si>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</si>
  <si>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</si>
  <si>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</si>
  <si>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</si>
  <si>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</si>
  <si>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</si>
  <si>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</si>
  <si>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</si>
  <si>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</si>
  <si>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</si>
  <si>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</si>
  <si>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</si>
  <si>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</si>
  <si>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</si>
  <si>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</si>
  <si>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</si>
  <si>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</si>
  <si>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</si>
  <si>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</si>
  <si>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</si>
  <si>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</si>
  <si>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</si>
  <si>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</si>
  <si>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</si>
  <si>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</si>
  <si>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</si>
  <si>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</si>
  <si>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</si>
  <si>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</si>
  <si>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</si>
  <si>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</si>
  <si>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</si>
  <si>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</si>
  <si>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</si>
  <si>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</si>
  <si>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</si>
  <si>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</si>
  <si>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</si>
  <si>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</si>
  <si>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</si>
  <si>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</si>
  <si>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</si>
  <si>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</si>
  <si>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</si>
  <si>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</si>
  <si>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</si>
  <si>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</si>
  <si>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</si>
  <si>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</si>
  <si>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</si>
  <si>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</si>
  <si>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</si>
  <si>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</si>
  <si>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</si>
  <si>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</si>
  <si>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</si>
  <si>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</si>
  <si>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</si>
  <si>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</si>
  <si>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</si>
  <si>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</si>
  <si>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</si>
  <si>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</si>
  <si>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</si>
  <si>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</si>
  <si>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</si>
  <si>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</si>
  <si>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</si>
  <si>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</si>
  <si>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</si>
  <si>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</si>
  <si>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</si>
  <si>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</si>
  <si>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</si>
  <si>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</si>
  <si>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</si>
  <si>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</si>
  <si>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</si>
  <si>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</si>
  <si>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</si>
  <si>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</si>
  <si>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</si>
  <si>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</si>
  <si>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</si>
  <si>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</si>
  <si>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</si>
  <si>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</si>
  <si>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</si>
  <si>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</si>
  <si>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</si>
  <si>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</si>
  <si>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</si>
  <si>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</si>
  <si>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</si>
  <si>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</si>
  <si>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</si>
  <si>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</si>
  <si>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</si>
  <si>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</si>
  <si>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</si>
  <si>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</si>
  <si>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</si>
  <si>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</si>
  <si>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</si>
  <si>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</si>
  <si>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</si>
  <si>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</si>
  <si>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</si>
  <si>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</si>
  <si>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</si>
  <si>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</si>
  <si>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</si>
  <si>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</si>
  <si>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</si>
  <si>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</si>
  <si>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</si>
  <si>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</si>
  <si>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</si>
  <si>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</si>
  <si>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</si>
  <si>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</si>
  <si>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</si>
  <si>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</si>
  <si>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</si>
  <si>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</si>
  <si>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</si>
  <si>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</si>
  <si>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</si>
  <si>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</si>
  <si>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</si>
  <si>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</si>
  <si>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</si>
  <si>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</si>
  <si>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</si>
  <si>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</si>
  <si>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</si>
  <si>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</si>
  <si>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</si>
  <si>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</si>
  <si>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</si>
  <si>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</si>
  <si>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</si>
  <si>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</si>
  <si>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</si>
  <si>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</si>
  <si>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</si>
  <si>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</si>
  <si>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</si>
  <si>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</si>
  <si>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</si>
  <si>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</si>
  <si>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</si>
  <si>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</si>
  <si>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</si>
  <si>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</si>
  <si>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</si>
  <si>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</si>
  <si>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</si>
  <si>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</si>
  <si>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</si>
  <si>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</si>
  <si>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</si>
  <si>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</si>
  <si>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</si>
  <si>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</si>
  <si>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</si>
  <si>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</si>
  <si>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</si>
  <si>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</si>
  <si>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</si>
  <si>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</si>
  <si>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</si>
  <si>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</si>
  <si>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</si>
  <si>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</si>
  <si>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</si>
  <si>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</si>
  <si>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</si>
  <si>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</si>
  <si>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</si>
  <si>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</si>
  <si>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</si>
  <si>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</si>
  <si>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</si>
  <si>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</si>
  <si>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</si>
  <si>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</si>
  <si>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</si>
  <si>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</si>
  <si>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</si>
  <si>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</si>
  <si>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</si>
  <si>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</si>
  <si>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</si>
  <si>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</si>
  <si>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</si>
  <si>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</si>
  <si>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</si>
  <si>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</si>
  <si>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</si>
  <si>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</si>
  <si>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</si>
  <si>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</si>
  <si>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</si>
  <si>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</si>
  <si>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</si>
  <si>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</si>
  <si>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</si>
  <si>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</si>
  <si>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</si>
  <si>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</si>
  <si>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</si>
  <si>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</si>
  <si>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</si>
  <si>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</si>
  <si>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</si>
  <si>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</si>
  <si>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</si>
  <si>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</si>
  <si>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</si>
  <si>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</si>
  <si>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</si>
  <si>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</si>
  <si>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</si>
  <si>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</si>
  <si>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</si>
  <si>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</si>
  <si>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</si>
  <si>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</si>
  <si>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</si>
  <si>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</si>
  <si>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</si>
  <si>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</si>
  <si>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</si>
  <si>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</si>
  <si>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</si>
  <si>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</si>
  <si>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</si>
  <si>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</si>
  <si>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</si>
  <si>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</si>
  <si>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</si>
  <si>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</si>
  <si>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</si>
  <si>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</si>
  <si>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</si>
  <si>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</si>
  <si>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</si>
  <si>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</si>
  <si>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</si>
  <si>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</si>
  <si>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</si>
  <si>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</si>
  <si>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</si>
  <si>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</si>
  <si>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</si>
  <si>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</si>
  <si>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</si>
  <si>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</si>
  <si>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</si>
  <si>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</si>
  <si>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</si>
  <si>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</si>
  <si>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</si>
  <si>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</si>
  <si>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</si>
  <si>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</si>
  <si>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</si>
  <si>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</si>
  <si>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</si>
  <si>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</si>
  <si>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</si>
  <si>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</si>
  <si>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</si>
  <si>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</si>
  <si>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</si>
  <si>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</si>
  <si>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</si>
  <si>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</si>
  <si>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</si>
  <si>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</si>
  <si>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</si>
  <si>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</si>
  <si>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</si>
  <si>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</si>
  <si>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</si>
  <si>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</si>
  <si>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</si>
  <si>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</si>
  <si>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</si>
  <si>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</si>
  <si>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</si>
  <si>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</si>
  <si>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</si>
  <si>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</si>
  <si>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</si>
  <si>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</si>
  <si>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</si>
  <si>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</si>
  <si>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</si>
  <si>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</si>
  <si>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</si>
  <si>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</si>
  <si>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</si>
  <si>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</si>
  <si>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</si>
  <si>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</si>
  <si>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</si>
  <si>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</si>
  <si>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</si>
  <si>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</si>
  <si>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</si>
  <si>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</si>
  <si>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</si>
  <si>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</si>
  <si>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</si>
  <si>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</si>
  <si>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</si>
  <si>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</si>
  <si>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</si>
  <si>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</si>
  <si>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</si>
  <si>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</si>
  <si>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</si>
  <si>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</si>
  <si>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</si>
  <si>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</si>
  <si>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</si>
  <si>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</si>
  <si>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</si>
  <si>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</si>
  <si>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</si>
  <si>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</si>
  <si>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</si>
  <si>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</si>
  <si>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</si>
  <si>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</si>
  <si>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</si>
  <si>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</si>
  <si>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</si>
  <si>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</si>
  <si>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</si>
  <si>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</si>
  <si>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</si>
  <si>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</si>
  <si>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</si>
  <si>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</si>
  <si>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</si>
  <si>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</si>
  <si>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</si>
  <si>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</si>
  <si>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</si>
  <si>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</si>
  <si>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</si>
  <si>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</si>
  <si>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</si>
  <si>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</si>
  <si>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</si>
  <si>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</si>
  <si>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</si>
  <si>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</si>
  <si>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</si>
  <si>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</si>
  <si>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</si>
  <si>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</si>
  <si>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</si>
  <si>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</si>
  <si>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</si>
  <si>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</si>
  <si>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</si>
  <si>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</si>
  <si>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</si>
  <si>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</si>
  <si>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</si>
  <si>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</si>
  <si>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</si>
  <si>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</si>
  <si>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</si>
  <si>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</si>
  <si>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</si>
  <si>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</si>
  <si>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</si>
  <si>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</si>
  <si>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</si>
  <si>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</si>
  <si>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</si>
  <si>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</si>
  <si>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</si>
  <si>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</si>
  <si>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</si>
  <si>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</si>
  <si>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</si>
  <si>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</si>
  <si>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</si>
  <si>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</si>
  <si>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</si>
  <si>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</si>
  <si>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</si>
  <si>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</si>
  <si>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</si>
  <si>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</si>
  <si>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</si>
  <si>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</si>
  <si>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</si>
  <si>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</si>
  <si>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</si>
  <si>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</si>
  <si>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</si>
  <si>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</si>
  <si>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</si>
  <si>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</si>
  <si>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</si>
  <si>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</si>
  <si>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</si>
  <si>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</si>
  <si>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</si>
  <si>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</si>
  <si>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</si>
  <si>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</si>
  <si>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</si>
  <si>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</si>
  <si>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</si>
  <si>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</si>
  <si>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</si>
  <si>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</si>
  <si>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</si>
  <si>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</si>
  <si>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</si>
  <si>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</si>
  <si>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</si>
  <si>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</si>
  <si>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</si>
  <si>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</si>
  <si>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</si>
  <si>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</si>
  <si>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</si>
  <si>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</si>
  <si>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</si>
  <si>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</si>
  <si>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</si>
  <si>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</si>
  <si>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</si>
  <si>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</si>
  <si>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</si>
  <si>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</si>
  <si>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</si>
  <si>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</si>
  <si>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</si>
  <si>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</si>
  <si>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</si>
  <si>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</si>
  <si>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</si>
  <si>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</si>
  <si>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</si>
  <si>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</si>
  <si>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</si>
  <si>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</si>
  <si>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</si>
  <si>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</si>
  <si>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</si>
  <si>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</si>
  <si>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</si>
  <si>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</si>
  <si>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</si>
  <si>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</si>
  <si>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</si>
  <si>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</si>
  <si>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</si>
  <si>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</si>
  <si>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</si>
  <si>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</si>
  <si>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</si>
  <si>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</si>
  <si>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</si>
  <si>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</si>
  <si>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</si>
  <si>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</si>
  <si>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</si>
  <si>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</si>
  <si>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</si>
  <si>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</si>
  <si>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</si>
  <si>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</si>
  <si>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</si>
  <si>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</si>
  <si>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</si>
  <si>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</si>
  <si>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</si>
  <si>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</si>
  <si>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</si>
  <si>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</si>
  <si>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</si>
  <si>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</si>
  <si>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</si>
  <si>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</si>
  <si>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</si>
  <si>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</si>
  <si>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</si>
  <si>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</si>
  <si>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</si>
  <si>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</si>
  <si>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</si>
  <si>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</si>
  <si>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</si>
  <si>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</si>
  <si>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</si>
  <si>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</si>
  <si>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</si>
  <si>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</si>
  <si>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</si>
  <si>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</si>
  <si>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</si>
  <si>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</si>
  <si>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</si>
  <si>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</si>
  <si>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</si>
  <si>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</si>
  <si>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</si>
  <si>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</si>
  <si>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</si>
  <si>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</si>
  <si>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</si>
  <si>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</si>
  <si>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</si>
  <si>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</si>
  <si>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</si>
  <si>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</si>
  <si>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</si>
  <si>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</si>
  <si>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</si>
  <si>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</si>
  <si>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</si>
  <si>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</si>
  <si>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</si>
  <si>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</si>
  <si>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</si>
  <si>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</si>
  <si>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</si>
  <si>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</si>
  <si>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</si>
  <si>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</si>
  <si>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</si>
  <si>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</si>
  <si>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</si>
  <si>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</si>
  <si>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</si>
  <si>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</si>
  <si>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</si>
  <si>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</si>
  <si>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</si>
  <si>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</si>
  <si>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</si>
  <si>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</si>
  <si>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</si>
  <si>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</si>
  <si>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</si>
  <si>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</si>
  <si>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</si>
  <si>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</si>
  <si>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</si>
  <si>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</si>
  <si>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</si>
  <si>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</si>
  <si>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</si>
  <si>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</si>
  <si>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</si>
  <si>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</si>
  <si>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</si>
  <si>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</si>
  <si>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</si>
  <si>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</si>
  <si>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</si>
  <si>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</si>
  <si>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</si>
  <si>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</si>
  <si>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</si>
  <si>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</si>
  <si>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</si>
  <si>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</si>
  <si>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</si>
  <si>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</si>
  <si>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</si>
  <si>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</si>
  <si>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</si>
  <si>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</si>
  <si>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</si>
  <si>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</si>
  <si>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</si>
  <si>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</si>
  <si>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</si>
  <si>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</si>
  <si>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</si>
  <si>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</si>
  <si>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</si>
  <si>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</si>
  <si>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</si>
  <si>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</si>
  <si>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</si>
  <si>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</si>
  <si>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</si>
  <si>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</si>
  <si>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</si>
  <si>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</si>
  <si>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</si>
  <si>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</si>
  <si>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</si>
  <si>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</si>
  <si>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</si>
  <si>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</si>
  <si>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</si>
  <si>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</si>
  <si>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</si>
  <si>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</si>
  <si>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</si>
  <si>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</si>
  <si>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</si>
  <si>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</si>
  <si>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</si>
  <si>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</si>
  <si>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</si>
  <si>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</si>
  <si>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</si>
  <si>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</si>
  <si>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</si>
  <si>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</si>
  <si>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</si>
  <si>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</si>
  <si>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</si>
  <si>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</si>
  <si>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</si>
  <si>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</si>
  <si>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</si>
  <si>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</si>
  <si>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</si>
  <si>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</si>
  <si>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</si>
  <si>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</si>
  <si>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</si>
  <si>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</si>
  <si>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</si>
  <si>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</si>
  <si>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</si>
  <si>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</si>
  <si>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</si>
  <si>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</si>
  <si>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</si>
  <si>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</si>
  <si>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</si>
  <si>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</si>
  <si>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</si>
  <si>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</si>
  <si>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</si>
  <si>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</si>
  <si>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</si>
  <si>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</si>
  <si>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</si>
  <si>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</si>
  <si>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</si>
  <si>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</si>
  <si>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</si>
  <si>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</si>
  <si>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</si>
  <si>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</si>
  <si>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</si>
  <si>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</si>
  <si>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</si>
  <si>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</si>
  <si>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</si>
  <si>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</si>
  <si>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</si>
  <si>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</si>
  <si>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</si>
  <si>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</si>
  <si>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</si>
  <si>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</si>
  <si>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</si>
  <si>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</si>
  <si>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</si>
  <si>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</si>
  <si>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</si>
  <si>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</si>
  <si>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</si>
  <si>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</si>
  <si>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</si>
  <si>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</si>
  <si>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</si>
  <si>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</si>
  <si>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</si>
  <si>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</si>
  <si>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</si>
  <si>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</si>
  <si>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</si>
  <si>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</si>
  <si>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</si>
  <si>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</si>
  <si>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</si>
  <si>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</si>
  <si>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</si>
  <si>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</si>
  <si>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</si>
  <si>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</si>
  <si>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</si>
  <si>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</si>
  <si>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</si>
  <si>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</si>
  <si>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</si>
  <si>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</si>
  <si>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</si>
  <si>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</si>
  <si>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</si>
  <si>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</si>
  <si>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</si>
  <si>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</si>
  <si>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</si>
  <si>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</si>
  <si>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</si>
  <si>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</si>
  <si>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</si>
  <si>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</si>
  <si>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</si>
  <si>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</si>
  <si>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</si>
  <si>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</si>
  <si>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</si>
  <si>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</si>
  <si>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</si>
  <si>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</si>
  <si>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</si>
  <si>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</si>
  <si>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</si>
  <si>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</si>
  <si>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</si>
  <si>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</si>
  <si>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</si>
  <si>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</si>
  <si>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</si>
  <si>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</si>
  <si>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</si>
  <si>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</si>
  <si>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</si>
  <si>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</si>
  <si>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</si>
  <si>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</si>
  <si>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</si>
  <si>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</si>
  <si>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</si>
  <si>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</si>
  <si>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</si>
  <si>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</si>
  <si>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</si>
  <si>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</si>
  <si>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</si>
  <si>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</si>
  <si>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</si>
  <si>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</si>
  <si>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</si>
  <si>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</si>
  <si>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</si>
  <si>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</si>
  <si>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</si>
  <si>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</si>
  <si>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</si>
  <si>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</si>
  <si>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</si>
  <si>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</si>
  <si>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</si>
  <si>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</si>
  <si>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</si>
  <si>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</si>
  <si>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</si>
  <si>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</si>
  <si>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</si>
  <si>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</si>
  <si>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</si>
  <si>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</si>
  <si>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</si>
  <si>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</si>
  <si>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</si>
  <si>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</si>
  <si>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</si>
  <si>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</si>
  <si>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</si>
  <si>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</si>
  <si>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</si>
  <si>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</si>
  <si>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</si>
  <si>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</si>
  <si>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</si>
  <si>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</si>
  <si>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</si>
  <si>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</si>
  <si>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</si>
  <si>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</si>
  <si>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</si>
  <si>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</si>
  <si>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</si>
  <si>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</si>
  <si>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</si>
  <si>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</si>
  <si>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</si>
  <si>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</si>
  <si>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</si>
  <si>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</si>
  <si>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</si>
  <si>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</si>
  <si>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</si>
  <si>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</si>
  <si>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</si>
  <si>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</si>
  <si>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</si>
  <si>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</si>
  <si>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</si>
  <si>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</si>
  <si>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</si>
  <si>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</si>
  <si>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</si>
  <si>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</si>
  <si>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</si>
  <si>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</si>
  <si>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</si>
  <si>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</si>
  <si>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</si>
  <si>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</si>
  <si>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</si>
  <si>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</si>
  <si>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</si>
  <si>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</si>
  <si>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</si>
  <si>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</si>
  <si>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</si>
  <si>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</si>
  <si>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</si>
  <si>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</si>
  <si>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</si>
  <si>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</si>
  <si>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</si>
  <si>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</si>
  <si>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</si>
  <si>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</si>
  <si>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</si>
  <si>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</si>
  <si>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</si>
  <si>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</si>
  <si>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</si>
  <si>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</si>
  <si>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</si>
  <si>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</si>
  <si>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</si>
  <si>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</si>
  <si>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</si>
  <si>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</si>
  <si>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</si>
  <si>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</si>
  <si>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</si>
  <si>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</si>
  <si>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</si>
  <si>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</si>
  <si>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</si>
  <si>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</si>
  <si>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</si>
  <si>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</si>
  <si>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</si>
  <si>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</si>
  <si>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</si>
  <si>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</si>
  <si>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</si>
  <si>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</si>
  <si>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</si>
  <si>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</si>
  <si>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</si>
  <si>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</si>
  <si>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</si>
  <si>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</si>
  <si>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</si>
  <si>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</si>
  <si>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</si>
  <si>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</si>
  <si>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</si>
  <si>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</si>
  <si>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</si>
  <si>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</si>
  <si>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</si>
  <si>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</si>
  <si>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</si>
  <si>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</si>
  <si>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</si>
  <si>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</si>
  <si>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</si>
  <si>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</si>
  <si>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</si>
  <si>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</si>
  <si>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</si>
  <si>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</si>
  <si>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</si>
  <si>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</si>
  <si>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</si>
  <si>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</si>
  <si>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</si>
  <si>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</si>
  <si>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</si>
  <si>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</si>
  <si>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</si>
  <si>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</si>
  <si>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</si>
  <si>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</si>
  <si>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</si>
  <si>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</si>
  <si>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</si>
  <si>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</si>
  <si>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</si>
  <si>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</si>
  <si>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</si>
  <si>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</si>
  <si>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</si>
  <si>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</si>
  <si>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</si>
  <si>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</si>
  <si>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</si>
  <si>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</si>
  <si>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</si>
  <si>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</si>
  <si>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</si>
  <si>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</si>
  <si>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</si>
  <si>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</si>
  <si>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</si>
  <si>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</si>
  <si>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</si>
  <si>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</si>
  <si>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</si>
  <si>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</si>
  <si>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</si>
  <si>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</si>
  <si>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</si>
  <si>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</si>
  <si>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</si>
  <si>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</si>
  <si>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</si>
  <si>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</si>
  <si>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</si>
  <si>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</si>
  <si>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</si>
  <si>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</si>
  <si>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</si>
  <si>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</si>
  <si>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</si>
  <si>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</si>
  <si>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</si>
  <si>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</si>
  <si>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</si>
  <si>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</si>
  <si>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</si>
  <si>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</si>
  <si>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</si>
  <si>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</si>
  <si>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</si>
  <si>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</si>
  <si>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</si>
  <si>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</si>
  <si>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</si>
  <si>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</si>
  <si>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</si>
  <si>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</si>
  <si>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</si>
  <si>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</si>
  <si>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</si>
  <si>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</si>
  <si>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</si>
  <si>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</si>
  <si>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</si>
  <si>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</si>
  <si>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</si>
  <si>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</si>
  <si>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</si>
  <si>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</si>
  <si>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</si>
  <si>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</si>
  <si>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</si>
  <si>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</si>
  <si>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</si>
  <si>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</si>
  <si>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</si>
  <si>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</si>
  <si>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</si>
  <si>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</si>
  <si>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</si>
  <si>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</si>
  <si>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</si>
  <si>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</si>
  <si>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</si>
  <si>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</si>
  <si>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</si>
  <si>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</si>
  <si>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</si>
  <si>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</si>
  <si>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</si>
  <si>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</si>
  <si>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</si>
  <si>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</si>
  <si>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</si>
  <si>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</si>
  <si>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</si>
  <si>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</si>
  <si>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</si>
  <si>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</si>
  <si>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</si>
  <si>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</si>
  <si>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</si>
  <si>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</si>
  <si>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</si>
  <si>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</si>
  <si>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</si>
  <si>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</si>
  <si>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</si>
  <si>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</si>
  <si>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</si>
  <si>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</si>
  <si>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</si>
  <si>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</si>
  <si>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</si>
  <si>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</si>
  <si>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</si>
  <si>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</si>
  <si>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</si>
  <si>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</si>
  <si>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</si>
  <si>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</si>
  <si>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</si>
  <si>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</si>
  <si>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</si>
  <si>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</si>
  <si>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</si>
  <si>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</si>
  <si>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</si>
  <si>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</si>
  <si>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</si>
  <si>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</si>
  <si>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</si>
  <si>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</si>
  <si>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</si>
  <si>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</si>
  <si>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</si>
  <si>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</si>
  <si>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</si>
  <si>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</si>
  <si>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</si>
  <si>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</si>
  <si>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</si>
  <si>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</si>
  <si>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</si>
  <si>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</si>
  <si>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</si>
  <si>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</si>
  <si>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</si>
  <si>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</si>
  <si>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</si>
  <si>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</si>
  <si>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</si>
  <si>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</si>
  <si>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</si>
  <si>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</si>
  <si>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</si>
  <si>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</si>
  <si>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</si>
  <si>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</si>
  <si>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</si>
  <si>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</si>
  <si>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</si>
  <si>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</si>
  <si>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</si>
  <si>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</si>
  <si>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</si>
  <si>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</si>
  <si>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</si>
  <si>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</si>
  <si>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</si>
  <si>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</si>
  <si>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</si>
  <si>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</si>
  <si>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</si>
  <si>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</si>
  <si>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</si>
  <si>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</si>
  <si>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</si>
  <si>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</si>
  <si>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</si>
  <si>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</si>
  <si>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</si>
  <si>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</si>
  <si>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</si>
  <si>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</si>
  <si>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</si>
  <si>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</si>
  <si>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</si>
  <si>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</si>
  <si>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</si>
  <si>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</si>
  <si>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</si>
  <si>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</si>
  <si>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</si>
  <si>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</si>
  <si>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</si>
  <si>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</si>
  <si>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</si>
  <si>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</si>
  <si>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</si>
  <si>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</si>
  <si>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</si>
  <si>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</si>
  <si>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</si>
  <si>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</si>
  <si>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</si>
  <si>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</si>
  <si>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</si>
  <si>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</si>
  <si>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</si>
  <si>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</si>
  <si>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</si>
  <si>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</si>
  <si>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</si>
  <si>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</si>
  <si>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</si>
  <si>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</si>
  <si>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</si>
  <si>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</si>
  <si>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</si>
  <si>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</si>
  <si>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</si>
  <si>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</si>
  <si>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</si>
  <si>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</si>
  <si>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</si>
  <si>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</si>
  <si>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</si>
  <si>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</si>
  <si>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</si>
  <si>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</si>
  <si>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</si>
  <si>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</si>
  <si>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</si>
  <si>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</si>
  <si>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</si>
  <si>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</si>
  <si>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</si>
  <si>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</si>
  <si>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</si>
  <si>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</si>
  <si>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</si>
  <si>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</si>
  <si>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</si>
  <si>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</si>
  <si>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</si>
  <si>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</si>
  <si>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</si>
  <si>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</si>
  <si>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</si>
  <si>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</si>
  <si>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</si>
  <si>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</si>
  <si>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</si>
  <si>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</si>
  <si>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</si>
  <si>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</si>
  <si>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</si>
  <si>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</si>
  <si>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</si>
  <si>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</si>
  <si>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</si>
  <si>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</si>
  <si>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</si>
  <si>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</si>
  <si>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</si>
  <si>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</si>
  <si>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</si>
  <si>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</si>
  <si>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</si>
  <si>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</si>
  <si>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</si>
  <si>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</si>
  <si>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</si>
  <si>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</si>
  <si>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</si>
  <si>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</si>
  <si>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</si>
  <si>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</si>
  <si>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</si>
  <si>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</si>
  <si>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</si>
  <si>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</si>
  <si>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</si>
  <si>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</si>
  <si>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</si>
  <si>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</si>
  <si>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</si>
  <si>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</si>
  <si>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</si>
  <si>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</si>
  <si>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</si>
  <si>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</si>
  <si>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</si>
  <si>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</si>
  <si>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</si>
  <si>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</si>
  <si>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</si>
  <si>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</si>
  <si>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</si>
  <si>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</si>
  <si>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</si>
  <si>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</si>
  <si>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</si>
  <si>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</si>
  <si>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</si>
  <si>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</si>
  <si>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</si>
  <si>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</si>
  <si>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</si>
  <si>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</si>
  <si>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</si>
  <si>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</si>
  <si>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</si>
  <si>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</si>
  <si>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</si>
  <si>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</si>
  <si>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</si>
  <si>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</si>
  <si>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</si>
  <si>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</si>
  <si>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</si>
  <si>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</si>
  <si>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</si>
  <si>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</si>
  <si>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</si>
  <si>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</si>
  <si>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</si>
  <si>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</si>
  <si>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</si>
  <si>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</si>
  <si>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</si>
  <si>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</si>
  <si>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</si>
  <si>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</si>
  <si>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</si>
  <si>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</si>
  <si>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</si>
  <si>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</si>
  <si>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</si>
  <si>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</si>
  <si>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</si>
  <si>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</si>
  <si>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</si>
  <si>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</si>
  <si>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</si>
  <si>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</si>
  <si>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</si>
  <si>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</si>
  <si>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</si>
  <si>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</si>
  <si>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</si>
  <si>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</si>
  <si>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</si>
  <si>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</si>
  <si>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</si>
  <si>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</si>
  <si>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</si>
  <si>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</si>
  <si>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</si>
  <si>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</si>
  <si>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</si>
  <si>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</si>
  <si>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</si>
  <si>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</si>
  <si>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</si>
  <si>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</si>
  <si>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</si>
  <si>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</si>
  <si>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</si>
  <si>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</si>
  <si>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</si>
  <si>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</si>
  <si>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</si>
  <si>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</si>
  <si>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</si>
  <si>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</si>
  <si>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</si>
  <si>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</si>
  <si>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</si>
  <si>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</si>
  <si>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</si>
  <si>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</si>
  <si>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</si>
  <si>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</si>
  <si>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</si>
  <si>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</si>
  <si>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</si>
  <si>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</si>
  <si>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</si>
  <si>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</si>
  <si>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</si>
  <si>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</si>
  <si>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</si>
  <si>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</si>
  <si>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</si>
  <si>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</si>
  <si>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</si>
  <si>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</si>
  <si>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</si>
  <si>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</si>
  <si>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</si>
  <si>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</si>
  <si>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</si>
  <si>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</si>
  <si>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</si>
  <si>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</si>
  <si>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</si>
  <si>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</si>
  <si>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</si>
  <si>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</si>
  <si>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</si>
  <si>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</si>
  <si>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</si>
  <si>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</si>
  <si>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</si>
  <si>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</si>
  <si>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</si>
  <si>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</si>
  <si>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</si>
  <si>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</si>
  <si>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</si>
  <si>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</si>
  <si>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</si>
  <si>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</si>
  <si>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</si>
  <si>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</si>
  <si>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</si>
  <si>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</si>
  <si>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</si>
  <si>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</si>
  <si>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</si>
  <si>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</si>
  <si>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</si>
  <si>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</si>
  <si>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</si>
  <si>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</si>
  <si>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</si>
  <si>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</si>
  <si>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</si>
  <si>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</si>
  <si>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</si>
  <si>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</si>
  <si>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</si>
  <si>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</si>
  <si>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</si>
  <si>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</si>
  <si>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</si>
  <si>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</si>
  <si>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</si>
  <si>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</si>
  <si>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</si>
  <si>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</si>
  <si>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</si>
  <si>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</si>
  <si>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</si>
  <si>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</si>
  <si>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</si>
  <si>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</si>
  <si>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</si>
  <si>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</si>
  <si>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</si>
  <si>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</si>
  <si>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</si>
  <si>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</si>
  <si>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</si>
  <si>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</si>
  <si>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</si>
  <si>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</si>
  <si>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</si>
  <si>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</si>
  <si>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</si>
  <si>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</si>
  <si>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</si>
  <si>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</si>
  <si>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</si>
  <si>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</si>
  <si>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</si>
  <si>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</si>
  <si>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</si>
  <si>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</si>
  <si>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</si>
  <si>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</si>
  <si>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</si>
  <si>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</si>
  <si>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</si>
  <si>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</si>
  <si>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</si>
  <si>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</si>
  <si>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</si>
  <si>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</si>
  <si>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</si>
  <si>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</si>
  <si>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</si>
  <si>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</si>
  <si>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</si>
  <si>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</si>
  <si>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</si>
  <si>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</si>
  <si>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</si>
  <si>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</si>
  <si>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</si>
  <si>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</si>
  <si>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</si>
  <si>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</si>
  <si>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</si>
  <si>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</si>
  <si>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</si>
  <si>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</si>
  <si>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</si>
  <si>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</si>
  <si>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</si>
  <si>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</si>
  <si>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</si>
  <si>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</si>
  <si>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</si>
  <si>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</si>
  <si>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</si>
  <si>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</si>
  <si>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</si>
  <si>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</si>
  <si>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</si>
  <si>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</si>
  <si>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</si>
  <si>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</si>
  <si>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</si>
  <si>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</si>
  <si>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</si>
  <si>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</si>
  <si>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</si>
  <si>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</si>
  <si>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</si>
  <si>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</si>
  <si>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</si>
  <si>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</si>
  <si>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</si>
  <si>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</si>
  <si>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</si>
  <si>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</si>
  <si>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</si>
  <si>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</si>
  <si>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</si>
  <si>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</si>
  <si>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</si>
  <si>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</si>
  <si>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</si>
  <si>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</si>
  <si>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</si>
  <si>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</si>
  <si>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</si>
  <si>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</si>
  <si>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</si>
  <si>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</si>
  <si>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</si>
  <si>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</si>
  <si>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</si>
  <si>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</si>
  <si>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</si>
  <si>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</si>
  <si>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</si>
  <si>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</si>
  <si>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</si>
  <si>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</si>
  <si>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</si>
  <si>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</si>
  <si>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</si>
  <si>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</si>
  <si>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</si>
  <si>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</si>
  <si>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</si>
  <si>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</si>
  <si>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</si>
  <si>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</si>
  <si>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</si>
  <si>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</si>
  <si>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</si>
  <si>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</si>
  <si>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</si>
  <si>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</si>
  <si>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</si>
  <si>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</si>
  <si>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</si>
  <si>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</si>
  <si>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</si>
  <si>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</si>
  <si>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</si>
  <si>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</si>
  <si>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</si>
  <si>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</si>
  <si>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</si>
  <si>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</si>
  <si>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</si>
  <si>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</si>
  <si>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</si>
  <si>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</si>
  <si>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</si>
  <si>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</si>
  <si>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</si>
  <si>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</si>
  <si>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</si>
  <si>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</si>
  <si>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</si>
  <si>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</si>
  <si>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</si>
  <si>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</si>
  <si>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</si>
  <si>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</si>
  <si>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</si>
  <si>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</si>
  <si>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</si>
  <si>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</si>
  <si>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</si>
  <si>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</si>
  <si>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</si>
  <si>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</si>
  <si>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</si>
  <si>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</si>
  <si>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</si>
  <si>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</si>
  <si>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</si>
  <si>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</si>
  <si>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</si>
  <si>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</si>
  <si>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</si>
  <si>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</si>
  <si>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</si>
  <si>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</si>
  <si>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</si>
  <si>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</si>
  <si>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</si>
  <si>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</si>
  <si>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</si>
  <si>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</si>
  <si>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</si>
  <si>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</si>
  <si>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</si>
  <si>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</si>
  <si>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</si>
  <si>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</si>
  <si>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</si>
  <si>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</si>
  <si>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</si>
  <si>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</si>
  <si>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</si>
  <si>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</si>
  <si>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</si>
  <si>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</si>
  <si>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</si>
  <si>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</si>
  <si>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</si>
  <si>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</si>
  <si>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</si>
  <si>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</si>
  <si>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</si>
  <si>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</si>
  <si>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</si>
  <si>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</si>
  <si>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</si>
  <si>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</si>
  <si>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</si>
  <si>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</si>
  <si>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</si>
  <si>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</si>
  <si>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</si>
  <si>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</si>
  <si>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</si>
  <si>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</si>
  <si>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</si>
  <si>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</si>
  <si>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</si>
  <si>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</si>
  <si>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</si>
  <si>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</si>
  <si>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</si>
  <si>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</si>
  <si>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</si>
  <si>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</si>
  <si>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</si>
  <si>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</si>
  <si>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</si>
  <si>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</si>
  <si>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</si>
  <si>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</si>
  <si>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</si>
  <si>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</si>
  <si>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</si>
  <si>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</si>
  <si>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</si>
  <si>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</si>
  <si>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</si>
  <si>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</si>
  <si>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</si>
  <si>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</si>
  <si>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</si>
  <si>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</si>
  <si>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</si>
  <si>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</si>
  <si>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</si>
  <si>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</si>
  <si>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</si>
  <si>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</si>
  <si>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</si>
  <si>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</si>
  <si>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</si>
  <si>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</si>
  <si>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</si>
  <si>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</si>
  <si>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</si>
  <si>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</si>
  <si>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</si>
  <si>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</si>
  <si>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</si>
  <si>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</si>
  <si>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</si>
  <si>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</si>
  <si>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</si>
  <si>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</si>
  <si>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</si>
  <si>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</si>
  <si>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</si>
  <si>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</si>
  <si>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</si>
  <si>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</si>
  <si>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</si>
  <si>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</si>
  <si>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</si>
  <si>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</si>
  <si>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</si>
  <si>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</si>
  <si>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</si>
  <si>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</si>
  <si>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</si>
  <si>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</si>
  <si>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</si>
  <si>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</si>
  <si>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</si>
  <si>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</si>
  <si>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</si>
  <si>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</si>
  <si>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</si>
  <si>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</si>
  <si>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</si>
  <si>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</si>
  <si>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</si>
  <si>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</si>
  <si>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</si>
  <si>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</si>
  <si>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</si>
  <si>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</si>
  <si>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</si>
  <si>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</si>
  <si>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</si>
  <si>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</si>
  <si>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</si>
  <si>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</si>
  <si>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</si>
  <si>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</si>
  <si>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</si>
  <si>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</si>
  <si>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</si>
  <si>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</si>
  <si>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</si>
  <si>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</si>
  <si>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</si>
  <si>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</si>
  <si>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</si>
  <si>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</si>
  <si>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</si>
  <si>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</si>
  <si>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</si>
  <si>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</si>
  <si>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</si>
  <si>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</si>
  <si>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</si>
  <si>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</si>
  <si>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</si>
  <si>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</si>
  <si>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</si>
  <si>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</si>
  <si>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</si>
  <si>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</si>
  <si>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</si>
  <si>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</si>
  <si>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</si>
  <si>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</si>
  <si>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</si>
  <si>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</si>
  <si>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</si>
  <si>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</si>
  <si>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</si>
  <si>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</si>
  <si>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</si>
  <si>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</si>
  <si>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</si>
  <si>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</si>
  <si>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</si>
  <si>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</si>
  <si>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</si>
  <si>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</si>
  <si>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</si>
  <si>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</si>
  <si>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</si>
  <si>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</si>
  <si>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</si>
  <si>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</si>
  <si>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</si>
  <si>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</si>
  <si>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</si>
  <si>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</si>
  <si>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</si>
  <si>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</si>
  <si>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</si>
  <si>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</si>
  <si>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</si>
  <si>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</si>
  <si>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</si>
  <si>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</si>
  <si>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</si>
  <si>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</si>
  <si>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</si>
  <si>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</si>
  <si>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</si>
  <si>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</si>
  <si>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</si>
  <si>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</si>
  <si>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</si>
  <si>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</si>
  <si>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</si>
  <si>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</si>
  <si>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</si>
  <si>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</si>
  <si>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</si>
  <si>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</si>
  <si>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</si>
  <si>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</si>
  <si>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</si>
  <si>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</si>
  <si>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</si>
  <si>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</si>
  <si>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</si>
  <si>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</si>
  <si>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</si>
  <si>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</si>
  <si>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</si>
  <si>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</si>
  <si>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</si>
  <si>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</si>
  <si>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</si>
  <si>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</si>
  <si>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</si>
  <si>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</si>
  <si>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</si>
  <si>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</si>
  <si>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</si>
  <si>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</si>
  <si>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</si>
  <si>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</si>
  <si>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</si>
  <si>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</si>
  <si>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</si>
  <si>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</si>
  <si>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</si>
  <si>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</si>
  <si>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</si>
  <si>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</si>
  <si>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</si>
  <si>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</si>
  <si>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</si>
  <si>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</si>
  <si>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</si>
  <si>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</si>
  <si>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</si>
  <si>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</si>
  <si>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</si>
  <si>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</si>
  <si>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</si>
  <si>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</si>
  <si>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</si>
  <si>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</si>
  <si>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</si>
  <si>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</si>
  <si>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</si>
  <si>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</si>
  <si>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</si>
  <si>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</si>
  <si>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</si>
  <si>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</si>
  <si>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</si>
  <si>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</si>
  <si>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</si>
  <si>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</si>
  <si>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</si>
  <si>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</si>
  <si>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</si>
  <si>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</si>
  <si>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</si>
  <si>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</si>
  <si>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</si>
  <si>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</si>
  <si>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</si>
  <si>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</si>
  <si>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</si>
  <si>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</si>
  <si>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</si>
  <si>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</si>
  <si>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</si>
  <si>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</si>
  <si>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</si>
  <si>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</si>
  <si>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</si>
  <si>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</si>
  <si>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</si>
  <si>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</si>
  <si>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</si>
  <si>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</si>
  <si>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</si>
  <si>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</si>
  <si>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</si>
  <si>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</si>
  <si>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</si>
  <si>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</si>
  <si>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</si>
  <si>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</si>
  <si>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</si>
  <si>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</si>
  <si>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</si>
  <si>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</si>
  <si>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</si>
  <si>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</si>
  <si>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</si>
  <si>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</si>
  <si>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</si>
  <si>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</si>
  <si>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</si>
  <si>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</si>
  <si>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</si>
  <si>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</si>
  <si>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</si>
  <si>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</si>
  <si>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</si>
  <si>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</si>
  <si>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</si>
  <si>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</si>
  <si>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</si>
  <si>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</si>
  <si>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</si>
  <si>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</si>
  <si>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</si>
  <si>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</si>
  <si>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</si>
  <si>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</si>
  <si>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</si>
  <si>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</si>
  <si>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</si>
  <si>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</si>
  <si>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</si>
  <si>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</si>
  <si>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</si>
  <si>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</si>
  <si>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</si>
  <si>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</si>
  <si>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</si>
  <si>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</si>
  <si>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</si>
  <si>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</si>
  <si>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</si>
  <si>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</si>
  <si>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</si>
  <si>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</si>
  <si>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</si>
  <si>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</si>
  <si>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</si>
  <si>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</si>
  <si>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</si>
  <si>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</si>
  <si>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</si>
  <si>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</si>
  <si>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</si>
  <si>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</si>
  <si>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</si>
  <si>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</si>
  <si>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</si>
  <si>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</si>
  <si>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</si>
  <si>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</si>
  <si>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</si>
  <si>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</si>
  <si>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</si>
  <si>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</si>
  <si>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</si>
  <si>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</si>
  <si>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</si>
  <si>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</si>
  <si>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</si>
  <si>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</si>
  <si>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</si>
  <si>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</si>
  <si>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</si>
  <si>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</si>
  <si>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</si>
  <si>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</si>
  <si>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</si>
  <si>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</si>
  <si>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</si>
  <si>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</si>
  <si>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</si>
  <si>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</si>
  <si>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</si>
  <si>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</si>
  <si>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</si>
  <si>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</si>
  <si>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</si>
  <si>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</si>
  <si>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</si>
  <si>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</si>
  <si>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</si>
  <si>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</si>
  <si>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</si>
  <si>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</si>
  <si>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</si>
  <si>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</si>
  <si>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</si>
  <si>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</si>
  <si>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</si>
  <si>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</si>
  <si>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</si>
  <si>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</si>
  <si>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</si>
  <si>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</si>
  <si>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</si>
  <si>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</si>
  <si>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</si>
  <si>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</si>
  <si>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</si>
  <si>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</si>
  <si>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</si>
  <si>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</si>
  <si>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</si>
  <si>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</si>
  <si>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</si>
  <si>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</si>
  <si>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</si>
  <si>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</si>
  <si>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</si>
  <si>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</si>
  <si>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</si>
  <si>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</si>
  <si>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</si>
  <si>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</si>
  <si>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</si>
  <si>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</si>
  <si>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</si>
  <si>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</si>
  <si>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</si>
  <si>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</si>
  <si>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</si>
  <si>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</si>
  <si>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</si>
  <si>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</si>
  <si>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</si>
  <si>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</si>
  <si>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</si>
  <si>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</si>
  <si>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</si>
  <si>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</si>
  <si>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</si>
  <si>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</si>
  <si>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</si>
  <si>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</si>
  <si>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</si>
  <si>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</si>
  <si>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</si>
  <si>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</si>
  <si>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</si>
  <si>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</si>
  <si>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</si>
  <si>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</si>
  <si>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</si>
  <si>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</si>
  <si>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</si>
  <si>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</si>
  <si>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</si>
  <si>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</si>
  <si>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</si>
  <si>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</si>
  <si>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</si>
  <si>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</si>
  <si>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</si>
  <si>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</si>
  <si>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</si>
  <si>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</si>
  <si>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</si>
  <si>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</si>
  <si>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</si>
  <si>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</si>
  <si>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</si>
  <si>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</si>
  <si>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</si>
  <si>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</si>
  <si>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</si>
  <si>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</si>
  <si>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</si>
  <si>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</si>
  <si>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</si>
  <si>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</si>
  <si>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</si>
  <si>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</si>
  <si>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</si>
  <si>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</si>
  <si>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</si>
  <si>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</si>
  <si>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</si>
  <si>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</si>
  <si>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</si>
  <si>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</si>
  <si>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</si>
  <si>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</si>
  <si>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</si>
  <si>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</si>
  <si>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</si>
  <si>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</si>
  <si>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</si>
  <si>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</si>
  <si>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</si>
  <si>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</si>
  <si>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</si>
  <si>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</si>
  <si>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</si>
  <si>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</si>
  <si>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</si>
  <si>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</si>
  <si>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</si>
  <si>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</si>
  <si>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</si>
  <si>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</si>
  <si>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</si>
  <si>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</si>
  <si>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</si>
  <si>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</si>
  <si>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</si>
  <si>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</si>
  <si>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</si>
  <si>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</si>
  <si>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</si>
  <si>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</si>
  <si>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</si>
  <si>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</si>
  <si>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</si>
  <si>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</si>
  <si>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</si>
  <si>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</si>
  <si>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</si>
  <si>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</si>
  <si>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</si>
  <si>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</si>
  <si>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</si>
  <si>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</si>
  <si>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</si>
  <si>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</si>
  <si>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</si>
  <si>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</si>
  <si>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</si>
  <si>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</si>
  <si>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</si>
  <si>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</si>
  <si>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</si>
  <si>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</si>
  <si>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</si>
  <si>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</si>
  <si>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</si>
  <si>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</si>
  <si>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</si>
  <si>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</si>
  <si>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</si>
  <si>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</si>
  <si>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</si>
  <si>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</si>
  <si>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</si>
  <si>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</si>
  <si>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</si>
  <si>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</si>
  <si>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</si>
  <si>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</si>
  <si>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</si>
  <si>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</si>
  <si>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</si>
  <si>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</si>
  <si>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</si>
  <si>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</si>
  <si>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</si>
  <si>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</si>
  <si>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</si>
  <si>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</si>
  <si>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</si>
  <si>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</si>
  <si>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</si>
  <si>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</si>
  <si>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</si>
  <si>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</si>
  <si>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</si>
  <si>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</si>
  <si>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</si>
  <si>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</si>
  <si>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</si>
  <si>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</si>
  <si>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</si>
  <si>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</si>
  <si>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</si>
  <si>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</si>
  <si>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</si>
  <si>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</si>
  <si>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</si>
  <si>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</si>
  <si>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</si>
  <si>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</si>
  <si>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</si>
  <si>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</si>
  <si>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</si>
  <si>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</si>
  <si>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</si>
  <si>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</si>
  <si>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</si>
  <si>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</si>
  <si>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</si>
  <si>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</si>
  <si>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</si>
  <si>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</si>
  <si>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</si>
  <si>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</si>
  <si>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</si>
  <si>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</si>
  <si>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</si>
  <si>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</si>
  <si>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</si>
  <si>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</si>
  <si>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</si>
  <si>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</si>
  <si>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</si>
  <si>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</si>
  <si>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</si>
  <si>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</si>
  <si>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</si>
  <si>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</si>
  <si>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</si>
  <si>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</si>
  <si>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</si>
  <si>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</si>
  <si>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</si>
  <si>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</si>
  <si>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</si>
  <si>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</si>
  <si>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</si>
  <si>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</si>
  <si>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</si>
  <si>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</si>
  <si>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</si>
  <si>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</si>
  <si>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</si>
  <si>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</si>
  <si>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</si>
  <si>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</si>
  <si>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</si>
  <si>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</si>
  <si>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</si>
  <si>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</si>
  <si>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</si>
  <si>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</si>
  <si>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</si>
  <si>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</si>
  <si>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</si>
  <si>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</si>
  <si>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</si>
  <si>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</si>
  <si>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</si>
  <si>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</si>
  <si>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</si>
  <si>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</si>
  <si>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</si>
  <si>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</si>
  <si>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</si>
  <si>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</si>
  <si>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</si>
  <si>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</si>
  <si>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</si>
  <si>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</si>
  <si>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</si>
  <si>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</si>
  <si>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</si>
  <si>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</si>
  <si>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</si>
  <si>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</si>
  <si>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</si>
  <si>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</si>
  <si>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</si>
  <si>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</si>
  <si>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</si>
  <si>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</si>
  <si>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</si>
  <si>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</si>
  <si>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</si>
  <si>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</si>
  <si>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</si>
  <si>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</si>
  <si>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</si>
  <si>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</si>
  <si>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</si>
  <si>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</si>
  <si>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</si>
  <si>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</si>
  <si>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</si>
  <si>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</si>
  <si>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</si>
  <si>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</si>
  <si>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</si>
  <si>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</si>
  <si>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</si>
  <si>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</si>
  <si>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</si>
  <si>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</si>
  <si>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</si>
  <si>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</si>
  <si>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</si>
  <si>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</si>
  <si>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</si>
  <si>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</si>
  <si>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</si>
  <si>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</si>
  <si>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</si>
  <si>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</si>
  <si>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</si>
  <si>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</si>
  <si>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</si>
  <si>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</si>
  <si>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</si>
  <si>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</si>
  <si>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</si>
  <si>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</si>
  <si>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</si>
  <si>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</si>
  <si>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</si>
  <si>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</si>
  <si>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</si>
  <si>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</si>
  <si>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</si>
  <si>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</si>
  <si>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</si>
  <si>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</si>
  <si>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</si>
  <si>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</si>
  <si>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</si>
  <si>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</si>
  <si>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</si>
  <si>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</si>
  <si>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</si>
  <si>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</si>
  <si>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</si>
  <si>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</si>
  <si>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</si>
  <si>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</si>
  <si>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</si>
  <si>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</si>
  <si>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</si>
  <si>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</si>
  <si>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</si>
  <si>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</si>
  <si>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</si>
  <si>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</si>
  <si>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</si>
  <si>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</si>
  <si>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</si>
  <si>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</si>
  <si>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</si>
  <si>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</si>
  <si>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</si>
  <si>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</si>
  <si>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</si>
  <si>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</si>
  <si>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</si>
  <si>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</si>
  <si>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</si>
  <si>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</si>
  <si>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</si>
  <si>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</si>
  <si>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</si>
  <si>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</si>
  <si>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</si>
  <si>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</si>
  <si>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</si>
  <si>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</si>
  <si>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</si>
  <si>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</si>
  <si>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</si>
  <si>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</si>
  <si>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</si>
  <si>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</si>
  <si>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</si>
  <si>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</si>
  <si>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</si>
  <si>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</si>
  <si>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</si>
  <si>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</si>
  <si>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</si>
  <si>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</si>
  <si>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</si>
  <si>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</si>
  <si>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</si>
  <si>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</si>
  <si>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</si>
  <si>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</si>
  <si>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</si>
  <si>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</si>
  <si>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</si>
  <si>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</si>
  <si>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</si>
  <si>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</si>
  <si>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</si>
  <si>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</si>
  <si>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</si>
  <si>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</si>
  <si>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</si>
  <si>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</si>
  <si>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</si>
  <si>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</si>
  <si>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</si>
  <si>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</si>
  <si>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</si>
  <si>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</si>
  <si>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</si>
  <si>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</si>
  <si>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</si>
  <si>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</si>
  <si>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</si>
  <si>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</si>
  <si>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</si>
  <si>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</si>
  <si>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</si>
  <si>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</si>
  <si>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</si>
  <si>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</si>
  <si>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</si>
  <si>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</si>
  <si>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</si>
  <si>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</si>
  <si>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</si>
  <si>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</si>
  <si>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</si>
  <si>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</si>
  <si>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</si>
  <si>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</si>
  <si>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</si>
  <si>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</si>
  <si>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</si>
  <si>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</si>
  <si>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</si>
  <si>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</si>
  <si>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</si>
  <si>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</si>
  <si>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</si>
  <si>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</si>
  <si>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</si>
  <si>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</si>
  <si>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</si>
  <si>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</si>
  <si>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</si>
  <si>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</si>
  <si>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</si>
  <si>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</si>
  <si>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</si>
  <si>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</si>
  <si>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</si>
  <si>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</si>
  <si>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</si>
  <si>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</si>
  <si>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</si>
  <si>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</si>
  <si>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</si>
  <si>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</si>
  <si>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</si>
  <si>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</si>
  <si>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</si>
  <si>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</si>
  <si>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</si>
  <si>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</si>
  <si>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</si>
  <si>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</si>
  <si>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</si>
  <si>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</si>
  <si>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</si>
  <si>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</si>
  <si>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</si>
  <si>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</si>
  <si>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</si>
  <si>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</si>
  <si>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</si>
  <si>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</si>
  <si>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</si>
  <si>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</si>
  <si>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</si>
  <si>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</si>
  <si>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</si>
  <si>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</si>
  <si>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</si>
  <si>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</si>
  <si>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</si>
  <si>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</si>
  <si>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</si>
  <si>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</si>
  <si>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</si>
  <si>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</si>
  <si>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</si>
  <si>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</si>
  <si>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</si>
  <si>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</si>
  <si>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</si>
  <si>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</si>
  <si>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</si>
  <si>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</si>
  <si>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</si>
  <si>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</si>
  <si>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</si>
  <si>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</si>
  <si>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</si>
  <si>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</si>
  <si>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</si>
  <si>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</si>
  <si>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</si>
  <si>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</si>
  <si>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</si>
  <si>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</si>
  <si>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</si>
  <si>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</si>
  <si>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</si>
  <si>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</si>
  <si>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</si>
  <si>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</si>
  <si>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</si>
  <si>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</si>
  <si>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</si>
  <si>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</si>
  <si>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</si>
  <si>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</si>
  <si>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</si>
  <si>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</si>
  <si>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</si>
  <si>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</si>
  <si>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</si>
  <si>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</si>
  <si>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</si>
  <si>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</si>
  <si>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</si>
  <si>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</si>
  <si>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</si>
  <si>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</si>
  <si>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</si>
  <si>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</si>
  <si>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</si>
  <si>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</si>
  <si>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</si>
  <si>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</si>
  <si>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</si>
  <si>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</si>
  <si>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</si>
  <si>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</si>
  <si>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</si>
  <si>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</si>
  <si>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</si>
  <si>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</si>
  <si>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</si>
  <si>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</si>
  <si>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</si>
  <si>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</si>
  <si>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</si>
  <si>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</si>
  <si>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</si>
  <si>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</si>
  <si>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</si>
  <si>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</si>
  <si>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</si>
  <si>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</si>
  <si>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</si>
  <si>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</si>
  <si>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</si>
  <si>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</si>
  <si>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</si>
  <si>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</si>
  <si>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</si>
  <si>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</si>
  <si>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</si>
  <si>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</si>
  <si>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</si>
  <si>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</si>
  <si>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</si>
  <si>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</si>
  <si>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</si>
  <si>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</si>
  <si>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</si>
  <si>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</si>
  <si>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</si>
  <si>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</si>
  <si>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</si>
  <si>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</si>
  <si>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</si>
  <si>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</si>
  <si>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</si>
  <si>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</si>
  <si>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</si>
  <si>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</si>
  <si>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</si>
  <si>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</si>
  <si>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</si>
  <si>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</si>
  <si>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</si>
  <si>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</si>
  <si>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</si>
  <si>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</si>
  <si>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</si>
  <si>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</si>
  <si>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</si>
  <si>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</si>
  <si>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</si>
  <si>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</si>
  <si>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</si>
  <si>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</si>
  <si>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</si>
  <si>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</si>
  <si>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</si>
  <si>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</si>
  <si>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</si>
  <si>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</si>
  <si>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</si>
  <si>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</si>
  <si>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</si>
  <si>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</si>
  <si>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</si>
  <si>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</si>
  <si>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</si>
  <si>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</si>
  <si>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</si>
  <si>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</si>
  <si>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</si>
  <si>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</si>
  <si>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</si>
  <si>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</si>
  <si>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</si>
  <si>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</si>
  <si>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</si>
  <si>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</si>
  <si>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</si>
  <si>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</si>
  <si>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</si>
  <si>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</si>
  <si>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</si>
  <si>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</si>
  <si>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</si>
  <si>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</si>
  <si>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</si>
  <si>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</si>
  <si>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</si>
  <si>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</si>
  <si>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</si>
  <si>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</si>
  <si>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</si>
  <si>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</si>
  <si>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</si>
  <si>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</si>
  <si>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</si>
  <si>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</si>
  <si>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</si>
  <si>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</si>
  <si>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</si>
  <si>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</si>
  <si>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</si>
  <si>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</si>
  <si>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</si>
  <si>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</si>
  <si>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</si>
  <si>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</si>
  <si>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</si>
  <si>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</si>
  <si>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</si>
  <si>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</si>
  <si>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</si>
  <si>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</si>
  <si>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</si>
  <si>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</si>
  <si>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</si>
  <si>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</si>
  <si>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</si>
  <si>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</si>
  <si>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</si>
  <si>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</si>
  <si>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</si>
  <si>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</si>
  <si>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</si>
  <si>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</si>
  <si>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</si>
  <si>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</si>
  <si>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</si>
  <si>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</si>
  <si>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</si>
  <si>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</si>
  <si>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</si>
  <si>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</si>
  <si>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</si>
  <si>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</si>
  <si>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</si>
  <si>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</si>
  <si>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</si>
  <si>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</si>
  <si>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</si>
  <si>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</si>
  <si>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</si>
  <si>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</si>
  <si>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</si>
  <si>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</si>
  <si>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</si>
  <si>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</si>
  <si>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</si>
  <si>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</si>
  <si>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</si>
  <si>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</si>
  <si>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</si>
  <si>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</si>
  <si>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</si>
  <si>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</si>
  <si>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</si>
  <si>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</si>
  <si>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</si>
  <si>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</si>
  <si>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</si>
  <si>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</si>
  <si>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</si>
  <si>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</si>
  <si>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</si>
  <si>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</si>
  <si>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</si>
  <si>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</si>
  <si>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</si>
  <si>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</si>
  <si>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</si>
  <si>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</si>
  <si>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</si>
  <si>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</si>
  <si>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</si>
  <si>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</si>
  <si>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</si>
  <si>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</si>
  <si>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</si>
  <si>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</si>
  <si>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</si>
  <si>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</si>
  <si>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</si>
  <si>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</si>
  <si>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</si>
  <si>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</si>
  <si>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</si>
  <si>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</si>
  <si>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</si>
  <si>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</si>
  <si>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</si>
  <si>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</si>
  <si>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</si>
  <si>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</si>
  <si>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</si>
  <si>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</si>
  <si>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</si>
  <si>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</si>
  <si>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</si>
  <si>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</si>
  <si>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</si>
  <si>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</si>
  <si>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</si>
  <si>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</si>
  <si>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</si>
  <si>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</si>
  <si>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</si>
  <si>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</si>
  <si>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</si>
  <si>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</si>
  <si>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</si>
  <si>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</si>
  <si>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</si>
  <si>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</si>
  <si>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</si>
  <si>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</si>
  <si>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</si>
  <si>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</si>
  <si>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</si>
  <si>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</si>
  <si>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</si>
  <si>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</si>
  <si>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</si>
  <si>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</si>
  <si>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</si>
  <si>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</si>
  <si>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</si>
  <si>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</si>
  <si>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</si>
  <si>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</si>
  <si>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</si>
  <si>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</si>
  <si>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</si>
  <si>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</si>
  <si>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</si>
  <si>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</si>
  <si>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</si>
  <si>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</si>
  <si>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</si>
  <si>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</si>
  <si>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</si>
  <si>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</si>
  <si>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</si>
  <si>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</si>
  <si>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</si>
  <si>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</si>
  <si>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</si>
  <si>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</si>
  <si>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</si>
  <si>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</si>
  <si>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</si>
  <si>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</si>
  <si>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</si>
  <si>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</si>
  <si>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</si>
  <si>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</si>
  <si>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</si>
  <si>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</si>
  <si>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</si>
  <si>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</si>
  <si>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</si>
  <si>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</si>
  <si>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</si>
  <si>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</si>
  <si>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</si>
  <si>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</si>
  <si>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</si>
  <si>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</si>
  <si>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</si>
  <si>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</si>
  <si>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</si>
  <si>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</si>
  <si>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</si>
  <si>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</si>
  <si>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</si>
  <si>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</si>
  <si>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</si>
  <si>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</si>
  <si>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</si>
  <si>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</si>
  <si>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</si>
  <si>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</si>
  <si>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</si>
  <si>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</si>
  <si>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</si>
  <si>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</si>
  <si>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</si>
  <si>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</si>
  <si>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</si>
  <si>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</si>
  <si>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</si>
  <si>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</si>
  <si>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</si>
  <si>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</si>
  <si>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</si>
  <si>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</si>
  <si>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</si>
  <si>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</si>
  <si>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</si>
  <si>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</si>
  <si>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</si>
  <si>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</si>
  <si>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</si>
  <si>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</si>
  <si>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</si>
  <si>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</si>
  <si>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</si>
  <si>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</si>
  <si>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</si>
  <si>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</si>
  <si>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</si>
  <si>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</si>
  <si>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</si>
  <si>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</si>
  <si>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</si>
  <si>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</si>
  <si>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</si>
  <si>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</si>
  <si>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</si>
  <si>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</si>
  <si>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</si>
  <si>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</si>
  <si>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</si>
  <si>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</si>
  <si>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</si>
  <si>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</si>
  <si>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</si>
  <si>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</si>
  <si>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</si>
  <si>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</si>
  <si>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</si>
  <si>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</si>
  <si>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</si>
  <si>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</si>
  <si>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</si>
  <si>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</si>
  <si>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</si>
  <si>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</si>
  <si>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</si>
  <si>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</si>
  <si>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</si>
  <si>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</si>
  <si>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</si>
  <si>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</si>
  <si>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</si>
  <si>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</si>
  <si>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</si>
  <si>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</si>
  <si>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</si>
  <si>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</si>
  <si>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</si>
  <si>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</si>
  <si>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</si>
  <si>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</si>
  <si>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</si>
  <si>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</si>
  <si>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</si>
  <si>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</si>
  <si>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</si>
  <si>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</si>
  <si>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</si>
  <si>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</si>
  <si>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</si>
  <si>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</si>
  <si>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</si>
  <si>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</si>
  <si>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</si>
  <si>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</si>
  <si>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</si>
  <si>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</si>
  <si>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</si>
  <si>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</si>
  <si>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</si>
  <si>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</si>
  <si>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</si>
  <si>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</si>
  <si>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</si>
  <si>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</si>
  <si>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</si>
  <si>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</si>
  <si>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</si>
  <si>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</si>
  <si>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</si>
  <si>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</si>
  <si>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</si>
  <si>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</si>
  <si>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</si>
  <si>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</si>
  <si>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</si>
  <si>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</si>
  <si>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</si>
  <si>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</si>
  <si>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</si>
  <si>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</si>
  <si>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</si>
  <si>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</si>
  <si>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</si>
  <si>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</si>
  <si>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</si>
  <si>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</si>
  <si>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</si>
  <si>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</si>
  <si>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</si>
  <si>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</si>
  <si>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</si>
  <si>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</si>
  <si>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</si>
  <si>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</si>
  <si>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</si>
  <si>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</si>
  <si>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</si>
  <si>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</si>
  <si>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</si>
  <si>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</si>
  <si>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</si>
  <si>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</si>
  <si>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</si>
  <si>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</si>
  <si>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</si>
  <si>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</si>
  <si>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</si>
  <si>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</si>
  <si>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</si>
  <si>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</si>
  <si>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</si>
  <si>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</si>
  <si>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</si>
  <si>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</si>
  <si>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</si>
  <si>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</si>
  <si>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</si>
  <si>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</si>
  <si>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</si>
  <si>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</si>
  <si>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</si>
  <si>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</si>
  <si>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</si>
  <si>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</si>
  <si>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</si>
  <si>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</si>
  <si>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</si>
  <si>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</si>
  <si>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</si>
  <si>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</si>
  <si>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</si>
  <si>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</si>
  <si>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</si>
  <si>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</si>
  <si>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</si>
  <si>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</si>
  <si>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</si>
  <si>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</si>
  <si>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</si>
  <si>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</si>
  <si>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</si>
  <si>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</si>
  <si>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</si>
  <si>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</si>
  <si>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</si>
  <si>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</si>
  <si>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</si>
  <si>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</si>
  <si>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</si>
  <si>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</si>
  <si>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</si>
  <si>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</si>
  <si>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</si>
  <si>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</si>
  <si>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</si>
  <si>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</si>
  <si>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</si>
  <si>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</si>
  <si>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</si>
  <si>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</si>
  <si>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</si>
  <si>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</si>
  <si>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</si>
  <si>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</si>
  <si>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</si>
  <si>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</si>
  <si>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</si>
  <si>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</si>
  <si>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</si>
  <si>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</si>
  <si>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</si>
  <si>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</si>
  <si>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</si>
  <si>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</si>
  <si>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</si>
  <si>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</si>
  <si>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</si>
  <si>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</si>
  <si>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</si>
  <si>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</si>
  <si>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</si>
  <si>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</si>
  <si>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</si>
  <si>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</si>
  <si>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</si>
  <si>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</si>
  <si>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</si>
  <si>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</si>
  <si>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</si>
  <si>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</si>
  <si>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</si>
  <si>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</si>
  <si>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</si>
  <si>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</si>
  <si>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</si>
  <si>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</si>
  <si>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</si>
  <si>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</si>
  <si>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</si>
  <si>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</si>
  <si>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</si>
  <si>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</si>
  <si>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</si>
  <si>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</si>
  <si>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</si>
  <si>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</si>
  <si>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</si>
  <si>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</si>
  <si>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</si>
  <si>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</si>
  <si>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</si>
  <si>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</si>
  <si>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</si>
  <si>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</si>
  <si>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</si>
  <si>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</si>
  <si>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</si>
  <si>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</si>
  <si>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</si>
  <si>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</si>
  <si>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</si>
  <si>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</si>
  <si>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</si>
  <si>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</si>
  <si>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</si>
  <si>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</si>
  <si>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</si>
  <si>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</si>
  <si>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</si>
  <si>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</si>
  <si>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</si>
  <si>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</si>
  <si>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</si>
  <si>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</si>
  <si>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</si>
  <si>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</si>
  <si>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</si>
  <si>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</si>
  <si>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</si>
  <si>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</si>
  <si>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</si>
  <si>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</si>
  <si>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</si>
  <si>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</si>
  <si>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</si>
  <si>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</si>
  <si>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</si>
  <si>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</si>
  <si>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</si>
  <si>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</si>
  <si>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</si>
  <si>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</si>
  <si>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</si>
  <si>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</si>
  <si>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</si>
  <si>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</si>
  <si>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</si>
  <si>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</si>
  <si>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</si>
  <si>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</si>
  <si>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</si>
  <si>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</si>
  <si>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</si>
  <si>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</si>
  <si>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</si>
  <si>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</si>
  <si>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</si>
  <si>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</si>
  <si>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</si>
  <si>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</si>
  <si>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</si>
  <si>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</si>
  <si>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</si>
  <si>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</si>
  <si>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</si>
  <si>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</si>
  <si>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</si>
  <si>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</si>
  <si>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</si>
  <si>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</si>
  <si>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</si>
  <si>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</si>
  <si>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</si>
  <si>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</si>
  <si>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</si>
  <si>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</si>
  <si>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</si>
  <si>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</si>
  <si>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</si>
  <si>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</si>
  <si>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</si>
  <si>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</si>
  <si>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</si>
  <si>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</si>
  <si>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</si>
  <si>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</si>
  <si>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</si>
  <si>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</si>
  <si>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</si>
  <si>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</si>
  <si>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</si>
  <si>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</si>
  <si>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</si>
  <si>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</si>
  <si>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</si>
  <si>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</si>
  <si>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</si>
  <si>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</si>
  <si>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</si>
  <si>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</si>
  <si>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</si>
  <si>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</si>
  <si>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</si>
  <si>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</si>
  <si>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</si>
  <si>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</si>
  <si>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</si>
  <si>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</si>
  <si>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</si>
  <si>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</si>
  <si>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</si>
  <si>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</si>
  <si>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</si>
  <si>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</si>
  <si>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</si>
  <si>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</si>
  <si>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</si>
  <si>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</si>
  <si>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</si>
  <si>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</si>
  <si>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</si>
  <si>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</si>
  <si>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</si>
  <si>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</si>
  <si>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</si>
  <si>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</si>
  <si>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</si>
  <si>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</si>
  <si>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</si>
  <si>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</si>
  <si>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</si>
  <si>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</si>
  <si>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</si>
  <si>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</si>
  <si>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</si>
  <si>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</si>
  <si>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</si>
  <si>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</si>
  <si>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</si>
  <si>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</si>
  <si>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</si>
  <si>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</si>
  <si>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</si>
  <si>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</si>
  <si>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</si>
  <si>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</si>
  <si>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</si>
  <si>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</si>
  <si>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</si>
  <si>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</si>
  <si>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</si>
  <si>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</si>
  <si>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</si>
  <si>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</si>
  <si>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</si>
  <si>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</si>
  <si>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</si>
  <si>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</si>
  <si>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</si>
  <si>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</si>
  <si>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</si>
  <si>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</si>
  <si>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</si>
  <si>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</si>
  <si>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</si>
  <si>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</si>
  <si>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</si>
  <si>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</si>
  <si>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</si>
  <si>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</si>
  <si>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</si>
  <si>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</si>
  <si>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</si>
  <si>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</si>
  <si>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</si>
  <si>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</si>
  <si>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</si>
  <si>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</si>
  <si>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</si>
  <si>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</si>
  <si>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</si>
  <si>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</si>
  <si>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</si>
  <si>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</si>
  <si>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</si>
  <si>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</si>
  <si>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</si>
  <si>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</si>
  <si>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</si>
  <si>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</si>
  <si>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</si>
  <si>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</si>
  <si>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</si>
  <si>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</si>
  <si>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</si>
  <si>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</si>
  <si>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</si>
  <si>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</si>
  <si>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</si>
  <si>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</si>
  <si>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</si>
  <si>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</si>
  <si>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</si>
  <si>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</si>
  <si>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</si>
  <si>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</si>
  <si>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</si>
  <si>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</si>
  <si>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</si>
  <si>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</si>
  <si>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</si>
  <si>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</si>
  <si>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</si>
  <si>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</si>
  <si>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</si>
  <si>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</si>
  <si>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</si>
  <si>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</si>
  <si>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</si>
  <si>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</si>
  <si>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</si>
  <si>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</si>
  <si>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</si>
  <si>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</si>
  <si>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</si>
  <si>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</si>
  <si>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</si>
  <si>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</si>
  <si>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</si>
  <si>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</si>
  <si>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</si>
  <si>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</si>
  <si>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</si>
  <si>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</si>
  <si>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</si>
  <si>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</si>
  <si>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</si>
  <si>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</si>
  <si>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</si>
  <si>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</si>
  <si>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</si>
  <si>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</si>
  <si>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</si>
  <si>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</si>
  <si>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</si>
  <si>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</si>
  <si>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</si>
  <si>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</si>
  <si>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</si>
  <si>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</si>
  <si>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</si>
  <si>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</si>
  <si>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</si>
  <si>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</si>
  <si>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</si>
  <si>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</si>
  <si>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</si>
  <si>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</si>
  <si>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</si>
  <si>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</si>
  <si>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</si>
  <si>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</si>
  <si>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</si>
  <si>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</si>
  <si>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</si>
  <si>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</si>
  <si>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</si>
  <si>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</si>
  <si>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</si>
  <si>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</si>
  <si>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</si>
  <si>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</si>
  <si>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</si>
  <si>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</si>
  <si>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</si>
  <si>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</si>
  <si>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</si>
  <si>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</si>
  <si>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</si>
  <si>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</si>
  <si>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</si>
  <si>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</si>
  <si>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</si>
  <si>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</si>
  <si>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</si>
  <si>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</si>
  <si>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</si>
  <si>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</si>
  <si>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</si>
  <si>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</si>
  <si>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</si>
  <si>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</si>
  <si>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</si>
  <si>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</si>
  <si>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</si>
  <si>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</si>
  <si>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</si>
  <si>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</si>
  <si>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</si>
  <si>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</si>
  <si>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</si>
  <si>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</si>
  <si>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</si>
  <si>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</si>
  <si>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</si>
  <si>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</si>
  <si>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</si>
  <si>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</si>
  <si>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</si>
  <si>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</si>
  <si>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</si>
  <si>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</si>
  <si>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</si>
  <si>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</si>
  <si>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</si>
  <si>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</si>
  <si>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</si>
  <si>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</si>
  <si>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</si>
  <si>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</si>
  <si>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</si>
  <si>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</si>
  <si>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</si>
  <si>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</si>
  <si>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</si>
  <si>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</si>
  <si>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</si>
  <si>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</si>
  <si>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</si>
  <si>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</si>
  <si>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</si>
  <si>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</si>
  <si>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</si>
  <si>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</si>
  <si>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</si>
  <si>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</si>
  <si>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</si>
  <si>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</si>
  <si>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</si>
  <si>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</si>
  <si>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</si>
  <si>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</si>
  <si>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</si>
  <si>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</si>
  <si>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</si>
  <si>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</si>
  <si>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</si>
  <si>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</si>
  <si>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</si>
  <si>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</si>
  <si>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</si>
  <si>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</si>
  <si>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</si>
  <si>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</si>
  <si>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</si>
  <si>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</si>
  <si>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</si>
  <si>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</si>
  <si>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</si>
  <si>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</si>
  <si>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</si>
  <si>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</si>
  <si>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</si>
  <si>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</si>
  <si>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</si>
  <si>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</si>
  <si>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</si>
  <si>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</si>
  <si>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</si>
  <si>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</si>
  <si>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</si>
  <si>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</si>
  <si>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</si>
  <si>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</si>
  <si>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</si>
  <si>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</si>
  <si>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</si>
  <si>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</si>
  <si>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</si>
  <si>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</si>
  <si>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</si>
  <si>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</si>
  <si>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</si>
  <si>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</si>
  <si>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</si>
  <si>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</si>
  <si>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</si>
  <si>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</si>
  <si>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</si>
  <si>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</si>
  <si>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</si>
  <si>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</si>
  <si>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</si>
  <si>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</si>
  <si>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</si>
  <si>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</si>
  <si>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</si>
  <si>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</si>
  <si>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</si>
  <si>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</si>
  <si>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</si>
  <si>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</si>
  <si>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</si>
  <si>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</si>
  <si>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</si>
  <si>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</si>
  <si>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</si>
  <si>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</si>
  <si>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</si>
  <si>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</si>
  <si>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</si>
  <si>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</si>
  <si>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</si>
  <si>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</si>
  <si>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</si>
  <si>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</si>
  <si>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</si>
  <si>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</si>
  <si>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</si>
  <si>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</si>
  <si>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</si>
  <si>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</si>
  <si>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</si>
  <si>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</si>
  <si>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</si>
  <si>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</si>
  <si>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</si>
  <si>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</si>
  <si>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</si>
  <si>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</si>
  <si>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</si>
  <si>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</si>
  <si>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</si>
  <si>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</si>
  <si>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</si>
  <si>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</si>
  <si>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</si>
  <si>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</si>
  <si>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</si>
  <si>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</si>
  <si>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</si>
  <si>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</si>
  <si>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</si>
  <si>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</si>
  <si>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</si>
  <si>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</si>
  <si>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</si>
  <si>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</si>
  <si>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</si>
  <si>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</si>
  <si>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</si>
  <si>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</si>
  <si>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</si>
  <si>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</si>
  <si>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</si>
  <si>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</si>
  <si>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</si>
  <si>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</si>
  <si>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</si>
  <si>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</si>
  <si>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</si>
  <si>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</si>
  <si>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</si>
  <si>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</si>
  <si>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</si>
  <si>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</si>
  <si>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</si>
  <si>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</si>
  <si>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</si>
  <si>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</si>
  <si>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</si>
  <si>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</si>
  <si>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</si>
  <si>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</si>
  <si>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</si>
  <si>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</si>
  <si>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</si>
  <si>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</si>
  <si>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</si>
  <si>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</si>
  <si>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</si>
  <si>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</si>
  <si>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</si>
  <si>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</si>
  <si>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</si>
  <si>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</si>
  <si>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</si>
  <si>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</si>
  <si>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</si>
  <si>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</si>
  <si>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</si>
  <si>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</si>
  <si>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</si>
  <si>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</si>
  <si>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</si>
  <si>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</si>
  <si>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</si>
  <si>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</si>
  <si>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</si>
  <si>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</si>
  <si>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</si>
  <si>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</si>
  <si>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</si>
  <si>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</si>
  <si>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</si>
  <si>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</si>
  <si>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</si>
  <si>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</si>
  <si>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</si>
  <si>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</si>
  <si>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</si>
  <si>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</si>
  <si>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</si>
  <si>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</si>
  <si>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</si>
  <si>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</si>
  <si>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</si>
  <si>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</si>
  <si>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</si>
  <si>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</si>
  <si>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</si>
  <si>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</si>
  <si>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</si>
  <si>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</si>
  <si>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</si>
  <si>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</si>
  <si>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</si>
  <si>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</si>
  <si>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</si>
  <si>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</si>
  <si>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</si>
  <si>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</si>
  <si>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</si>
  <si>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</si>
  <si>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</si>
  <si>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</si>
  <si>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</si>
  <si>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</si>
  <si>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</si>
  <si>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</si>
  <si>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</si>
  <si>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</si>
  <si>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</si>
  <si>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</si>
  <si>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</si>
  <si>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</si>
  <si>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</si>
  <si>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</si>
  <si>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</si>
  <si>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</si>
  <si>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</si>
  <si>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</si>
  <si>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</si>
  <si>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</si>
  <si>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</si>
  <si>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</si>
  <si>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</si>
  <si>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</si>
  <si>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</si>
  <si>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</si>
  <si>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</si>
  <si>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</si>
  <si>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</si>
  <si>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</si>
  <si>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</si>
  <si>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</si>
  <si>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</si>
  <si>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</si>
  <si>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</si>
  <si>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</si>
  <si>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</si>
  <si>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</si>
  <si>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</si>
  <si>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</si>
  <si>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</si>
  <si>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</si>
  <si>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</si>
  <si>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</si>
  <si>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</si>
  <si>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</si>
  <si>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</si>
  <si>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</si>
  <si>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</si>
  <si>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</si>
  <si>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</si>
  <si>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</si>
  <si>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</si>
  <si>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</si>
  <si>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</si>
  <si>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</si>
  <si>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</si>
  <si>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</si>
  <si>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</si>
  <si>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</si>
  <si>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</si>
  <si>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</si>
  <si>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</si>
  <si>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</si>
  <si>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</si>
  <si>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</si>
  <si>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</si>
  <si>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</si>
  <si>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</si>
  <si>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</si>
  <si>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</si>
  <si>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</si>
  <si>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</si>
  <si>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</si>
  <si>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</si>
  <si>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</si>
  <si>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</si>
  <si>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</si>
  <si>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</si>
  <si>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</si>
  <si>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</si>
  <si>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</si>
  <si>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</si>
  <si>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</si>
  <si>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</si>
  <si>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</si>
  <si>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</si>
  <si>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</si>
  <si>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</si>
  <si>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</si>
  <si>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</si>
  <si>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</si>
  <si>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</si>
  <si>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</si>
  <si>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</si>
  <si>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</si>
  <si>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</si>
  <si>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</si>
  <si>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</si>
  <si>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</si>
  <si>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</si>
  <si>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</si>
  <si>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</si>
  <si>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</si>
  <si>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</si>
  <si>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</si>
  <si>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</si>
  <si>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</si>
  <si>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</si>
  <si>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</si>
  <si>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</si>
  <si>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</si>
  <si>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</si>
  <si>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</si>
  <si>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</si>
  <si>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</si>
  <si>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</si>
  <si>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</si>
  <si>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</si>
  <si>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</si>
  <si>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</si>
  <si>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</si>
  <si>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</si>
  <si>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</si>
  <si>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</si>
  <si>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</si>
  <si>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</si>
  <si>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</si>
  <si>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</si>
  <si>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</si>
  <si>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</si>
  <si>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</si>
  <si>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</si>
  <si>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</si>
  <si>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</si>
  <si>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</si>
  <si>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</si>
  <si>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</si>
  <si>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</si>
  <si>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</si>
  <si>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</si>
  <si>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</si>
  <si>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</si>
  <si>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</si>
  <si>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</si>
  <si>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</si>
  <si>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</si>
  <si>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</si>
  <si>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</si>
  <si>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</si>
  <si>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</si>
  <si>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</si>
  <si>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</si>
  <si>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</si>
  <si>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</si>
  <si>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</si>
  <si>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</si>
  <si>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</si>
  <si>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</si>
  <si>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</si>
  <si>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</si>
  <si>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</si>
  <si>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</si>
  <si>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</si>
  <si>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</si>
  <si>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</si>
  <si>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</si>
  <si>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</si>
  <si>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</si>
  <si>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</si>
  <si>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</si>
  <si>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</si>
  <si>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</si>
  <si>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</si>
  <si>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</si>
  <si>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</si>
  <si>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</si>
  <si>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</si>
  <si>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</si>
  <si>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</si>
  <si>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</si>
  <si>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</si>
  <si>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</si>
  <si>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</si>
  <si>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</si>
  <si>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</si>
  <si>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</si>
  <si>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</si>
  <si>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</si>
  <si>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</si>
  <si>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</si>
  <si>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</si>
  <si>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</si>
  <si>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</si>
  <si>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</si>
  <si>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</si>
  <si>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</si>
  <si>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</si>
  <si>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</si>
  <si>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</si>
  <si>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</si>
  <si>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</si>
  <si>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</si>
  <si>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</si>
  <si>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</si>
  <si>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</si>
  <si>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</si>
  <si>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</si>
  <si>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</si>
  <si>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</si>
  <si>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</si>
  <si>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</si>
  <si>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</si>
  <si>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</si>
  <si>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</si>
  <si>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</si>
  <si>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</si>
  <si>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</si>
  <si>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</si>
  <si>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</si>
  <si>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</si>
  <si>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</si>
  <si>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</si>
  <si>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</si>
  <si>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</si>
  <si>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</si>
  <si>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</si>
  <si>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</si>
  <si>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</si>
  <si>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</si>
  <si>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</si>
  <si>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</si>
  <si>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</si>
  <si>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</si>
  <si>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</si>
  <si>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</si>
  <si>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</si>
  <si>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</si>
  <si>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</si>
  <si>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</si>
  <si>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</si>
  <si>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</si>
  <si>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</si>
  <si>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</si>
  <si>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</si>
  <si>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</si>
  <si>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</si>
  <si>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</si>
  <si>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</si>
  <si>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</si>
  <si>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</si>
  <si>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</si>
  <si>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</si>
  <si>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</si>
  <si>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</si>
  <si>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</si>
  <si>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</si>
  <si>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</si>
  <si>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</si>
  <si>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</si>
  <si>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</si>
  <si>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</si>
  <si>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</si>
  <si>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</si>
  <si>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</si>
  <si>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</si>
  <si>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</si>
  <si>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</si>
  <si>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</si>
  <si>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</si>
  <si>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</si>
  <si>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</si>
  <si>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</si>
  <si>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</si>
  <si>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</si>
  <si>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</si>
  <si>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</si>
  <si>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</si>
  <si>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</si>
  <si>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</si>
  <si>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</si>
  <si>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</si>
  <si>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</si>
  <si>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</si>
  <si>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</si>
  <si>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</si>
  <si>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</si>
  <si>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</si>
  <si>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</si>
  <si>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</si>
  <si>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</si>
  <si>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</si>
  <si>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</si>
  <si>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</si>
  <si>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</si>
  <si>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</si>
  <si>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</si>
  <si>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</si>
  <si>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</si>
  <si>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</si>
  <si>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</si>
  <si>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</si>
  <si>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</si>
  <si>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</si>
  <si>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</si>
  <si>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</si>
  <si>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</si>
  <si>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</si>
  <si>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</si>
  <si>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</si>
  <si>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</si>
  <si>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</si>
  <si>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</si>
  <si>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</si>
  <si>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</si>
  <si>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</si>
  <si>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</si>
  <si>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</si>
  <si>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</si>
  <si>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</si>
  <si>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</si>
  <si>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</si>
  <si>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</si>
  <si>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</si>
  <si>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</si>
  <si>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</si>
  <si>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</si>
  <si>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</si>
  <si>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</si>
  <si>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</si>
  <si>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</si>
  <si>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</si>
  <si>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</si>
  <si>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</si>
  <si>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</si>
  <si>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</si>
  <si>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</si>
  <si>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</si>
  <si>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</si>
  <si>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</si>
  <si>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</si>
  <si>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</si>
  <si>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</si>
  <si>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</si>
  <si>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</si>
  <si>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</si>
  <si>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</si>
  <si>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</si>
  <si>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</si>
  <si>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</si>
  <si>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</si>
  <si>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</si>
  <si>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</si>
  <si>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</si>
  <si>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</si>
  <si>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</si>
  <si>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</si>
  <si>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</si>
  <si>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</si>
  <si>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</si>
  <si>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</si>
  <si>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</si>
  <si>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</si>
  <si>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</si>
  <si>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</si>
  <si>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</si>
  <si>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</si>
  <si>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</si>
  <si>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</si>
  <si>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</si>
  <si>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</si>
  <si>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</si>
  <si>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</si>
  <si>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</si>
  <si>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</si>
  <si>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</si>
  <si>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</si>
  <si>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</si>
  <si>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</si>
  <si>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</si>
  <si>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</si>
  <si>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</si>
  <si>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</si>
  <si>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</si>
  <si>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</si>
  <si>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</si>
  <si>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</si>
  <si>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</si>
  <si>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</si>
  <si>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</si>
  <si>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</si>
  <si>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</si>
  <si>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</si>
  <si>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</si>
  <si>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</si>
  <si>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</si>
  <si>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</si>
  <si>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</si>
  <si>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</si>
  <si>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</si>
  <si>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</si>
  <si>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</si>
  <si>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</si>
  <si>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</si>
  <si>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</si>
  <si>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</si>
  <si>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</si>
  <si>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</si>
  <si>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</si>
  <si>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</si>
  <si>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</si>
  <si>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</si>
  <si>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</si>
  <si>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</si>
  <si>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</si>
  <si>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</si>
  <si>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</si>
  <si>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</si>
  <si>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</si>
  <si>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</si>
  <si>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</si>
  <si>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</si>
  <si>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</si>
  <si>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</si>
  <si>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</si>
  <si>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</si>
  <si>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</si>
  <si>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</si>
  <si>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</si>
  <si>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</si>
  <si>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</si>
  <si>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</si>
  <si>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</si>
  <si>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</si>
  <si>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</si>
  <si>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</si>
  <si>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</si>
  <si>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</si>
  <si>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</si>
  <si>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</si>
  <si>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</si>
  <si>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</si>
  <si>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</si>
  <si>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</si>
  <si>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</si>
  <si>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</si>
  <si>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</si>
  <si>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</si>
  <si>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</si>
  <si>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</si>
  <si>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</si>
  <si>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</si>
  <si>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</si>
  <si>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</si>
  <si>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</si>
  <si>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</si>
  <si>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</si>
  <si>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</si>
  <si>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</si>
  <si>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</si>
  <si>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</si>
  <si>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</si>
  <si>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</si>
  <si>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</si>
  <si>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</si>
  <si>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</si>
  <si>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</si>
  <si>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</si>
  <si>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</si>
  <si>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</si>
  <si>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</si>
  <si>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</si>
  <si>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</si>
  <si>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</si>
  <si>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</si>
  <si>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</si>
  <si>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</si>
  <si>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</si>
  <si>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</si>
  <si>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</si>
  <si>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</si>
  <si>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</si>
  <si>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</si>
  <si>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</si>
  <si>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</si>
  <si>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</si>
  <si>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</si>
  <si>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</si>
  <si>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</si>
  <si>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</si>
  <si>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</si>
  <si>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</si>
  <si>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</si>
  <si>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</si>
  <si>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</si>
  <si>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</si>
  <si>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</si>
  <si>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</si>
  <si>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</si>
  <si>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</si>
  <si>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</si>
  <si>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</si>
  <si>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</si>
  <si>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</si>
  <si>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</si>
  <si>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</si>
  <si>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</si>
  <si>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</si>
  <si>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</si>
  <si>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</si>
  <si>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</si>
  <si>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</si>
  <si>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</si>
  <si>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</si>
  <si>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</si>
  <si>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</si>
  <si>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</si>
  <si>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</si>
  <si>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</si>
  <si>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</si>
  <si>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</si>
  <si>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</si>
  <si>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</si>
  <si>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</si>
  <si>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</si>
  <si>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</si>
  <si>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</si>
  <si>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</si>
  <si>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</si>
  <si>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</si>
  <si>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</si>
  <si>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</si>
  <si>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</si>
  <si>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</si>
  <si>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</si>
  <si>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</si>
  <si>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</si>
  <si>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</si>
  <si>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</si>
  <si>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</si>
  <si>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</si>
  <si>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</si>
  <si>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</si>
  <si>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</si>
  <si>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</si>
  <si>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</si>
  <si>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</si>
  <si>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</si>
  <si>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</si>
  <si>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</si>
  <si>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</si>
  <si>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</si>
  <si>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</si>
  <si>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</si>
  <si>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</si>
  <si>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</si>
  <si>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</si>
  <si>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</si>
  <si>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</si>
  <si>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</si>
  <si>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</si>
  <si>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</si>
  <si>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</si>
  <si>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</si>
  <si>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</si>
  <si>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</si>
  <si>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</si>
  <si>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</si>
  <si>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</si>
  <si>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</si>
  <si>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</si>
  <si>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</si>
  <si>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</si>
  <si>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</si>
  <si>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</si>
  <si>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</si>
  <si>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</si>
  <si>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</si>
  <si>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</si>
  <si>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</si>
  <si>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</si>
  <si>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</si>
  <si>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</si>
  <si>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</si>
  <si>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</si>
  <si>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</si>
  <si>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</si>
  <si>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</si>
  <si>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</si>
  <si>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</si>
  <si>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</si>
  <si>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</si>
  <si>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</si>
  <si>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</si>
  <si>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</si>
  <si>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</si>
  <si>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</si>
  <si>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</si>
  <si>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</si>
  <si>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</si>
  <si>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</si>
  <si>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</si>
  <si>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</si>
  <si>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</si>
  <si>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</si>
  <si>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</si>
  <si>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</si>
  <si>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</si>
  <si>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</si>
  <si>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</si>
  <si>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</si>
  <si>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</si>
  <si>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</si>
  <si>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</si>
  <si>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</si>
  <si>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</si>
  <si>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</si>
  <si>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</si>
  <si>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</si>
  <si>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</si>
  <si>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</si>
  <si>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</si>
  <si>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</si>
  <si>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</si>
  <si>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</si>
  <si>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</si>
  <si>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</si>
  <si>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</si>
  <si>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</si>
  <si>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</si>
  <si>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</si>
  <si>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</si>
  <si>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</si>
  <si>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</si>
  <si>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</si>
  <si>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</si>
  <si>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</si>
  <si>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</si>
  <si>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</si>
  <si>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</si>
  <si>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</si>
  <si>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</si>
  <si>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</si>
  <si>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</si>
  <si>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</si>
  <si>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</si>
  <si>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</si>
  <si>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</si>
  <si>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</si>
  <si>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</si>
  <si>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</si>
  <si>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</si>
  <si>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</si>
  <si>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</si>
  <si>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</si>
  <si>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</si>
  <si>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</si>
  <si>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</si>
  <si>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</si>
  <si>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</si>
  <si>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</si>
  <si>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</si>
  <si>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</si>
  <si>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</si>
  <si>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</si>
  <si>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</si>
  <si>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</si>
  <si>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</si>
  <si>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</si>
  <si>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</si>
  <si>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</si>
  <si>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</si>
  <si>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</si>
  <si>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</si>
  <si>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</si>
  <si>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</si>
  <si>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</si>
  <si>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</si>
  <si>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</si>
  <si>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</si>
  <si>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</si>
  <si>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</si>
  <si>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</si>
  <si>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</si>
  <si>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</si>
  <si>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</si>
  <si>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</si>
  <si>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</si>
  <si>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</si>
  <si>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</si>
  <si>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</si>
  <si>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</si>
  <si>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</si>
  <si>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</si>
  <si>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</si>
  <si>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</si>
  <si>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</si>
  <si>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</si>
  <si>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</si>
  <si>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</si>
  <si>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</si>
  <si>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</si>
  <si>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</si>
  <si>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</si>
  <si>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</si>
  <si>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</si>
  <si>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</si>
  <si>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</si>
  <si>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</si>
  <si>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</si>
  <si>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</si>
  <si>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</si>
  <si>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</si>
  <si>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</si>
  <si>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</si>
  <si>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</si>
  <si>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</si>
  <si>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</si>
  <si>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</si>
  <si>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</si>
  <si>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</si>
  <si>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</si>
  <si>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</si>
  <si>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</si>
  <si>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</si>
  <si>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</si>
  <si>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</si>
  <si>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</si>
  <si>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</si>
  <si>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</si>
  <si>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</si>
  <si>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</si>
  <si>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</si>
  <si>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</si>
  <si>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</si>
  <si>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</si>
  <si>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</si>
  <si>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</si>
  <si>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</si>
  <si>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</si>
  <si>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</si>
  <si>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</si>
  <si>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</si>
  <si>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</si>
  <si>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</si>
  <si>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</si>
  <si>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</si>
  <si>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</si>
  <si>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</si>
  <si>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</si>
  <si>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</si>
  <si>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</si>
  <si>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</si>
  <si>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</si>
  <si>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</si>
  <si>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</si>
  <si>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</si>
  <si>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</si>
  <si>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</si>
  <si>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</si>
  <si>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</si>
  <si>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</si>
  <si>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</si>
  <si>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</si>
  <si>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</si>
  <si>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</si>
  <si>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</si>
  <si>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</si>
  <si>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</si>
  <si>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</si>
  <si>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</si>
  <si>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</si>
  <si>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</si>
  <si>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</si>
  <si>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</si>
  <si>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</si>
  <si>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</si>
  <si>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</si>
  <si>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</si>
  <si>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</si>
  <si>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</si>
  <si>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</si>
  <si>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</si>
  <si>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</si>
  <si>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</si>
  <si>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</si>
  <si>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</si>
  <si>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</si>
  <si>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</si>
  <si>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</si>
  <si>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</si>
  <si>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</si>
  <si>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</si>
  <si>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</si>
  <si>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</si>
  <si>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</si>
  <si>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</si>
  <si>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</si>
  <si>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</si>
  <si>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</si>
  <si>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</si>
  <si>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</si>
  <si>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</si>
  <si>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</si>
  <si>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</si>
  <si>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</si>
  <si>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</si>
  <si>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</si>
  <si>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</si>
  <si>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</si>
  <si>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</si>
  <si>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</si>
  <si>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</si>
  <si>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</si>
  <si>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</si>
  <si>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</si>
  <si>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</si>
  <si>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</si>
  <si>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</si>
  <si>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</si>
  <si>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</si>
  <si>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</si>
  <si>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</si>
  <si>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</si>
  <si>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</si>
  <si>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</si>
  <si>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</si>
  <si>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</si>
  <si>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</si>
  <si>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</si>
  <si>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</si>
  <si>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</si>
  <si>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</si>
  <si>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</si>
  <si>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</si>
  <si>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</si>
  <si>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</si>
  <si>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</si>
  <si>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</si>
  <si>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</si>
  <si>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</si>
  <si>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</si>
  <si>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</si>
  <si>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</si>
  <si>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</si>
  <si>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</si>
  <si>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</si>
  <si>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</si>
  <si>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</si>
  <si>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</si>
  <si>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</si>
  <si>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</si>
  <si>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</si>
  <si>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</si>
  <si>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</si>
  <si>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</si>
  <si>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</si>
  <si>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</si>
  <si>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</si>
  <si>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</si>
  <si>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</si>
  <si>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</si>
  <si>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</si>
  <si>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</si>
  <si>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</si>
  <si>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</si>
  <si>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</si>
  <si>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</si>
  <si>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</si>
  <si>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</si>
  <si>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</si>
  <si>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</si>
  <si>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</si>
  <si>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</si>
  <si>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</si>
  <si>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</si>
  <si>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</si>
  <si>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</si>
  <si>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</si>
  <si>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</si>
  <si>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</si>
  <si>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</si>
  <si>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</si>
  <si>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</si>
  <si>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</si>
  <si>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</si>
  <si>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</si>
  <si>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</si>
  <si>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</si>
  <si>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</si>
  <si>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</si>
  <si>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</si>
  <si>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</si>
  <si>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</si>
  <si>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</si>
  <si>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</si>
  <si>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</si>
  <si>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</si>
  <si>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</si>
  <si>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</si>
  <si>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</si>
  <si>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</si>
  <si>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</si>
  <si>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</si>
  <si>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</si>
  <si>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</si>
  <si>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</si>
  <si>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</si>
  <si>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</si>
  <si>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</si>
  <si>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</si>
  <si>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</si>
  <si>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</si>
  <si>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</si>
  <si>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</si>
  <si>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</si>
  <si>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</si>
  <si>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</si>
  <si>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</si>
  <si>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</si>
  <si>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</si>
  <si>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</si>
  <si>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</si>
  <si>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</si>
  <si>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</si>
  <si>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</si>
  <si>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</si>
  <si>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</si>
  <si>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</si>
  <si>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</si>
  <si>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</si>
  <si>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</si>
  <si>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</si>
  <si>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</si>
  <si>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</si>
  <si>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</si>
  <si>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</si>
  <si>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</si>
  <si>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</si>
  <si>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</si>
  <si>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</si>
  <si>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</si>
  <si>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</si>
  <si>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</si>
  <si>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</si>
  <si>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</si>
  <si>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</si>
  <si>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</si>
  <si>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</si>
  <si>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</si>
  <si>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</si>
  <si>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</si>
  <si>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</si>
  <si>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</si>
  <si>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</si>
  <si>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</si>
  <si>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</si>
  <si>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</si>
  <si>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</si>
  <si>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</si>
  <si>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</si>
  <si>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</si>
  <si>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</si>
  <si>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</si>
  <si>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</si>
  <si>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</si>
  <si>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</si>
  <si>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</si>
  <si>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</si>
  <si>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</si>
  <si>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</si>
  <si>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</si>
  <si>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</si>
  <si>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</si>
  <si>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</si>
  <si>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</si>
  <si>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</si>
  <si>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</si>
  <si>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</si>
  <si>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</si>
  <si>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</si>
  <si>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</si>
  <si>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</si>
  <si>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</si>
  <si>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</si>
  <si>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</si>
  <si>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</si>
  <si>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</si>
  <si>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</si>
  <si>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</si>
  <si>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</si>
  <si>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</si>
  <si>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</si>
  <si>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</si>
  <si>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</si>
  <si>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</si>
  <si>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</si>
  <si>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</si>
  <si>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</si>
  <si>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</si>
  <si>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</si>
  <si>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</si>
  <si>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</si>
  <si>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</si>
  <si>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</si>
  <si>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</si>
  <si>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</si>
  <si>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</si>
  <si>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</si>
  <si>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</si>
  <si>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</si>
  <si>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</si>
  <si>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</si>
  <si>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</si>
  <si>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</si>
  <si>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</si>
  <si>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</si>
  <si>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</si>
  <si>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</si>
  <si>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</si>
  <si>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</si>
  <si>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</si>
  <si>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</si>
  <si>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</si>
  <si>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</si>
  <si>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</si>
  <si>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</si>
  <si>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</si>
  <si>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</si>
  <si>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</si>
  <si>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</si>
  <si>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</si>
  <si>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</si>
  <si>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</si>
  <si>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</si>
  <si>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</si>
  <si>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</si>
  <si>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</si>
  <si>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</si>
  <si>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</si>
  <si>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</si>
  <si>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</si>
  <si>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</si>
  <si>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</si>
  <si>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</si>
  <si>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</si>
  <si>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</si>
  <si>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</si>
  <si>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</si>
  <si>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</si>
  <si>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</si>
  <si>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</si>
  <si>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</si>
  <si>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</si>
  <si>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</si>
  <si>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</si>
  <si>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</si>
  <si>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</si>
  <si>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</si>
  <si>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</si>
  <si>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</si>
  <si>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</si>
  <si>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</si>
  <si>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</si>
  <si>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</si>
  <si>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</si>
  <si>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</si>
  <si>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</si>
  <si>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</si>
  <si>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</si>
  <si>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</si>
  <si>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</si>
  <si>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</si>
  <si>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</si>
  <si>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</si>
  <si>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</si>
  <si>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</si>
  <si>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</si>
  <si>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</si>
  <si>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</si>
  <si>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</si>
  <si>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</si>
  <si>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</si>
  <si>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</si>
  <si>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</si>
  <si>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</si>
  <si>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</si>
  <si>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</si>
  <si>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</si>
  <si>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</si>
  <si>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</si>
  <si>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</si>
  <si>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</si>
  <si>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</si>
  <si>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</si>
  <si>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</si>
  <si>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</si>
  <si>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</si>
  <si>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</si>
  <si>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</si>
  <si>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</si>
  <si>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</si>
  <si>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</si>
  <si>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</si>
  <si>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</si>
  <si>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</si>
  <si>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</si>
  <si>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</si>
  <si>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</si>
  <si>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</si>
  <si>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</si>
  <si>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</si>
  <si>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</si>
  <si>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</si>
  <si>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</si>
  <si>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</si>
  <si>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</si>
  <si>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</si>
  <si>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</si>
  <si>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</si>
  <si>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</si>
  <si>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</si>
  <si>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</si>
  <si>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</si>
  <si>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</si>
  <si>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</si>
  <si>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</si>
  <si>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</si>
  <si>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</si>
  <si>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</si>
  <si>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</si>
  <si>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</si>
  <si>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</si>
  <si>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</si>
  <si>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</si>
  <si>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</si>
  <si>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</si>
  <si>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</si>
  <si>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</si>
  <si>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</si>
  <si>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</si>
  <si>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</si>
  <si>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</si>
  <si>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</si>
  <si>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</si>
  <si>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</si>
  <si>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</si>
  <si>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</si>
  <si>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</si>
  <si>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</si>
  <si>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</si>
  <si>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</si>
  <si>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</si>
  <si>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</si>
  <si>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</si>
  <si>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</si>
  <si>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</si>
  <si>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</si>
  <si>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</si>
  <si>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</si>
  <si>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</si>
  <si>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</si>
  <si>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</si>
  <si>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</si>
  <si>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</si>
  <si>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</si>
  <si>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</si>
  <si>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</si>
  <si>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</si>
  <si>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</si>
  <si>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</si>
  <si>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</si>
  <si>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</si>
  <si>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</si>
  <si>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</si>
  <si>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</si>
  <si>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</si>
  <si>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</si>
  <si>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</si>
  <si>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</si>
  <si>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</si>
  <si>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</si>
  <si>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</si>
  <si>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</si>
  <si>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</si>
  <si>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</si>
  <si>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</si>
  <si>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</si>
  <si>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</si>
  <si>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</si>
  <si>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</si>
  <si>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</si>
  <si>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</si>
  <si>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</si>
  <si>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</si>
  <si>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</si>
  <si>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</si>
  <si>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</si>
  <si>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</si>
  <si>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</si>
  <si>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</si>
  <si>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</si>
  <si>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</si>
  <si>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</si>
  <si>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</si>
  <si>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</si>
  <si>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</si>
  <si>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</si>
  <si>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</si>
  <si>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</si>
  <si>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</si>
  <si>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</si>
  <si>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</si>
  <si>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</si>
  <si>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</si>
  <si>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</si>
  <si>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</si>
  <si>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</si>
  <si>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</si>
  <si>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</si>
  <si>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</si>
  <si>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</si>
  <si>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</si>
  <si>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</si>
  <si>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</si>
  <si>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</si>
  <si>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</si>
  <si>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</si>
  <si>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</si>
  <si>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</si>
  <si>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</si>
  <si>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</si>
  <si>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</si>
  <si>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</si>
  <si>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</si>
  <si>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</si>
  <si>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</si>
  <si>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</si>
  <si>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</si>
  <si>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</si>
  <si>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</si>
  <si>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</si>
  <si>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</si>
  <si>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</si>
  <si>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</si>
  <si>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</si>
  <si>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</si>
  <si>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</si>
  <si>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</si>
  <si>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</si>
  <si>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</si>
  <si>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</si>
  <si>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</si>
  <si>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</si>
  <si>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</si>
  <si>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</si>
  <si>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</si>
  <si>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</si>
  <si>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</si>
  <si>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</si>
  <si>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</si>
  <si>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</si>
  <si>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</si>
  <si>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</si>
  <si>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</si>
  <si>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</si>
  <si>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</si>
  <si>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</si>
  <si>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</si>
  <si>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</si>
  <si>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</si>
  <si>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</si>
  <si>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</si>
  <si>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</si>
  <si>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</si>
  <si>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</si>
  <si>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</si>
  <si>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</si>
  <si>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</si>
  <si>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</si>
  <si>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</si>
  <si>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</si>
  <si>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</si>
  <si>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</si>
  <si>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</si>
  <si>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</si>
  <si>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</si>
  <si>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</si>
  <si>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</si>
  <si>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</si>
  <si>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</si>
  <si>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</si>
  <si>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</si>
  <si>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</si>
  <si>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</si>
  <si>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</si>
  <si>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</si>
  <si>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</si>
  <si>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</si>
  <si>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</si>
  <si>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</si>
  <si>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</si>
  <si>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</si>
  <si>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</si>
  <si>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</si>
  <si>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</si>
  <si>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</si>
  <si>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</si>
  <si>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</si>
  <si>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</si>
  <si>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</si>
  <si>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</si>
  <si>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</si>
  <si>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</si>
  <si>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</si>
  <si>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</si>
  <si>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</si>
  <si>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</si>
  <si>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</si>
  <si>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</si>
  <si>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</si>
  <si>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</si>
  <si>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</si>
  <si>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</si>
  <si>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</si>
  <si>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</si>
  <si>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</si>
  <si>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</si>
  <si>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</si>
  <si>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</si>
  <si>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</si>
  <si>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</si>
  <si>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</si>
  <si>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</si>
  <si>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</si>
  <si>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</si>
  <si>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</si>
  <si>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</si>
  <si>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</si>
  <si>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</si>
  <si>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</si>
  <si>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</si>
  <si>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</si>
  <si>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</si>
  <si>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</si>
  <si>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</si>
  <si>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</si>
  <si>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</si>
  <si>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</si>
  <si>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</si>
  <si>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</si>
  <si>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</si>
  <si>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</si>
  <si>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</si>
  <si>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</si>
  <si>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</si>
  <si>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</si>
  <si>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</si>
  <si>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</si>
  <si>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</si>
  <si>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</si>
  <si>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</si>
  <si>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</si>
  <si>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</si>
  <si>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</si>
  <si>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</si>
  <si>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</si>
  <si>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</si>
  <si>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</si>
  <si>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</si>
  <si>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</si>
  <si>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</si>
  <si>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</si>
  <si>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</si>
  <si>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</si>
  <si>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</si>
  <si>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</si>
  <si>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</si>
  <si>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</si>
  <si>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</si>
  <si>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</si>
  <si>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</si>
  <si>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</si>
  <si>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</si>
  <si>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</si>
  <si>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</si>
  <si>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</si>
  <si>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</si>
  <si>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</si>
  <si>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</si>
  <si>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</si>
  <si>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</si>
  <si>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</si>
  <si>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</si>
  <si>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</si>
  <si>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</si>
  <si>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</si>
  <si>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</si>
  <si>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</si>
  <si>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</si>
  <si>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</si>
  <si>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</si>
  <si>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</si>
  <si>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</si>
  <si>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</si>
  <si>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</si>
  <si>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</si>
  <si>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</si>
  <si>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</si>
  <si>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</si>
  <si>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</si>
  <si>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</si>
  <si>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</si>
  <si>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</si>
  <si>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</si>
  <si>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</si>
  <si>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</si>
  <si>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</si>
  <si>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</si>
  <si>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</si>
  <si>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</si>
  <si>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</si>
  <si>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</si>
  <si>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</si>
  <si>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</si>
  <si>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</si>
  <si>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</si>
  <si>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</si>
  <si>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</si>
  <si>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</si>
  <si>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</si>
  <si>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</si>
  <si>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</si>
  <si>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</si>
  <si>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</si>
  <si>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</si>
  <si>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</si>
  <si>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</si>
  <si>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</si>
  <si>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</si>
  <si>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</si>
  <si>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</si>
  <si>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</si>
  <si>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</si>
  <si>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</si>
  <si>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</si>
  <si>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</si>
  <si>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</si>
  <si>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</si>
  <si>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</si>
  <si>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</si>
  <si>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</si>
  <si>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</si>
  <si>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</si>
  <si>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</si>
  <si>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</si>
  <si>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</si>
  <si>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</si>
  <si>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</si>
  <si>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</si>
  <si>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</si>
  <si>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</si>
  <si>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</si>
  <si>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</si>
  <si>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</si>
  <si>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</si>
  <si>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</si>
  <si>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</si>
  <si>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</si>
  <si>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</si>
  <si>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</si>
  <si>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</si>
  <si>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</si>
  <si>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</si>
  <si>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</si>
  <si>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</si>
  <si>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</si>
  <si>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</si>
  <si>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</si>
  <si>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</si>
  <si>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</si>
  <si>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</si>
  <si>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</si>
  <si>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</si>
  <si>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</si>
  <si>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</si>
  <si>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</si>
  <si>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</si>
  <si>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</si>
  <si>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</si>
  <si>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</si>
  <si>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</si>
  <si>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</si>
  <si>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</si>
  <si>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</si>
  <si>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</si>
  <si>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</si>
  <si>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</si>
  <si>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</si>
  <si>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</si>
  <si>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</si>
  <si>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</si>
  <si>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</si>
  <si>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</si>
  <si>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</si>
  <si>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</si>
  <si>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</si>
  <si>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</si>
  <si>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</si>
  <si>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</si>
  <si>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</si>
  <si>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</si>
  <si>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</si>
  <si>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</si>
  <si>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</si>
  <si>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</si>
  <si>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</si>
  <si>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</si>
  <si>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</si>
  <si>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</si>
  <si>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</si>
  <si>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</si>
  <si>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</si>
  <si>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</si>
  <si>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</si>
  <si>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</si>
  <si>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</si>
  <si>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</si>
  <si>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</si>
  <si>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</si>
  <si>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</si>
  <si>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</si>
  <si>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</si>
  <si>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</si>
  <si>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</si>
  <si>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</si>
  <si>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</si>
  <si>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</si>
  <si>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</si>
  <si>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</si>
  <si>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</si>
  <si>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</si>
  <si>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</si>
  <si>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</si>
  <si>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</si>
  <si>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</si>
  <si>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</si>
  <si>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</si>
  <si>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</si>
  <si>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</si>
  <si>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</si>
  <si>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</si>
  <si>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</si>
  <si>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</si>
  <si>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</si>
  <si>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</si>
  <si>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</si>
  <si>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</si>
  <si>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</si>
  <si>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</si>
  <si>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</si>
  <si>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</si>
  <si>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</si>
  <si>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</si>
  <si>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</si>
  <si>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</si>
  <si>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</si>
  <si>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</si>
  <si>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</si>
  <si>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</si>
  <si>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</si>
  <si>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</si>
  <si>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</si>
  <si>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</si>
  <si>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</si>
  <si>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</si>
  <si>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</si>
  <si>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</si>
  <si>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</si>
  <si>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</si>
  <si>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</si>
  <si>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</si>
  <si>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</si>
  <si>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</si>
  <si>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</si>
  <si>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</si>
  <si>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</si>
  <si>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</si>
  <si>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</si>
  <si>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</si>
  <si>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</si>
  <si>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</si>
  <si>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</si>
  <si>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</si>
  <si>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</si>
  <si>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</si>
  <si>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</si>
  <si>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</si>
  <si>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</si>
  <si>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</si>
  <si>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</si>
  <si>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</si>
  <si>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</si>
  <si>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</si>
  <si>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</si>
  <si>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</si>
  <si>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</si>
  <si>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</si>
  <si>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</si>
  <si>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</si>
  <si>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</si>
  <si>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</si>
  <si>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</si>
  <si>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</si>
  <si>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</si>
  <si>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</si>
  <si>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</si>
  <si>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</si>
  <si>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</si>
  <si>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</si>
  <si>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</si>
  <si>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</si>
  <si>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</si>
  <si>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</si>
  <si>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</si>
  <si>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</si>
  <si>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</si>
  <si>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</si>
  <si>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</si>
  <si>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</si>
  <si>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</si>
  <si>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</si>
  <si>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</si>
  <si>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</si>
  <si>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</si>
  <si>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</si>
  <si>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</si>
  <si>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</si>
  <si>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</si>
  <si>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</si>
  <si>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</si>
  <si>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</si>
  <si>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</si>
  <si>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</si>
  <si>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</si>
  <si>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</si>
  <si>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</si>
  <si>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</si>
  <si>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</si>
  <si>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</si>
  <si>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</si>
  <si>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</si>
  <si>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</si>
  <si>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</si>
  <si>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</si>
  <si>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</si>
  <si>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</si>
  <si>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</si>
  <si>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</si>
  <si>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</si>
  <si>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</si>
  <si>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</si>
  <si>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</si>
  <si>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</si>
  <si>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</si>
  <si>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</si>
  <si>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</si>
  <si>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</si>
  <si>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</si>
  <si>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</si>
  <si>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</si>
  <si>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</si>
  <si>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</si>
  <si>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</si>
  <si>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</si>
  <si>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</si>
  <si>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</si>
  <si>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</si>
  <si>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</si>
  <si>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</si>
  <si>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</si>
  <si>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</si>
  <si>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</si>
  <si>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</si>
  <si>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</si>
  <si>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</si>
  <si>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</si>
  <si>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</si>
  <si>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</si>
  <si>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</si>
  <si>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</si>
  <si>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</si>
  <si>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</si>
  <si>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</si>
  <si>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</si>
  <si>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</si>
  <si>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</si>
  <si>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</si>
  <si>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</si>
  <si>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</si>
  <si>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</si>
  <si>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</si>
  <si>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</si>
  <si>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</si>
  <si>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</si>
  <si>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</si>
  <si>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</si>
  <si>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</si>
  <si>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</si>
  <si>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</si>
  <si>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</si>
  <si>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</si>
  <si>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</si>
  <si>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</si>
  <si>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</si>
  <si>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</si>
  <si>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</si>
  <si>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</si>
  <si>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</si>
  <si>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</si>
  <si>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</si>
  <si>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</si>
  <si>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</si>
  <si>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</si>
  <si>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</si>
  <si>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</si>
  <si>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</si>
  <si>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</si>
  <si>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</si>
  <si>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</si>
  <si>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</si>
  <si>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</si>
  <si>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</si>
  <si>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</si>
  <si>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</si>
  <si>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</si>
  <si>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</si>
  <si>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</si>
  <si>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</si>
  <si>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</si>
  <si>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</si>
  <si>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</si>
  <si>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</si>
  <si>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</si>
  <si>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</si>
  <si>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</si>
  <si>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</si>
  <si>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</si>
  <si>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</si>
  <si>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</si>
  <si>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</si>
  <si>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</si>
  <si>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</si>
  <si>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</si>
  <si>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</si>
  <si>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</si>
  <si>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</si>
  <si>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</si>
  <si>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</si>
  <si>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</si>
  <si>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</si>
  <si>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</si>
  <si>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</si>
  <si>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</si>
  <si>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</si>
  <si>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</si>
  <si>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</si>
  <si>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</si>
  <si>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</si>
  <si>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</si>
  <si>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</si>
  <si>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</si>
  <si>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</si>
  <si>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</si>
  <si>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</si>
  <si>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</si>
  <si>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</si>
  <si>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</si>
  <si>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</si>
  <si>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</si>
  <si>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</si>
  <si>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</si>
  <si>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</si>
  <si>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</si>
  <si>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</si>
  <si>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</si>
  <si>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</si>
  <si>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</si>
  <si>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</si>
  <si>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</si>
  <si>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</si>
  <si>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</si>
  <si>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</si>
  <si>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</si>
  <si>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</si>
  <si>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</si>
  <si>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</si>
  <si>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</si>
  <si>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</si>
  <si>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</si>
  <si>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</si>
  <si>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</si>
  <si>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</si>
  <si>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</si>
  <si>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</si>
  <si>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</si>
  <si>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</si>
  <si>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</si>
  <si>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</si>
  <si>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</si>
  <si>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</si>
  <si>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</si>
  <si>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</si>
  <si>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</si>
  <si>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</si>
  <si>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</si>
  <si>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</si>
  <si>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</si>
  <si>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</si>
  <si>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</si>
  <si>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</si>
  <si>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</si>
  <si>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</si>
  <si>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</si>
  <si>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</si>
  <si>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</si>
  <si>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</si>
  <si>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</si>
  <si>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</si>
  <si>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</si>
  <si>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</si>
  <si>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</si>
  <si>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</si>
  <si>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</si>
  <si>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</si>
  <si>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</si>
  <si>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</si>
  <si>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</si>
  <si>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</si>
  <si>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</si>
  <si>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</si>
  <si>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</si>
  <si>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</si>
  <si>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</si>
  <si>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</si>
  <si>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</si>
  <si>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</si>
  <si>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</si>
  <si>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</si>
  <si>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</si>
  <si>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</si>
  <si>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</si>
  <si>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</si>
  <si>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</si>
  <si>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</si>
  <si>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</si>
  <si>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</si>
  <si>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</si>
  <si>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</si>
  <si>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</si>
  <si>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</si>
  <si>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</si>
  <si>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</si>
  <si>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</si>
  <si>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</si>
  <si>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</si>
  <si>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</si>
  <si>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</si>
  <si>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</si>
  <si>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</si>
  <si>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</si>
  <si>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</si>
  <si>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</si>
  <si>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</si>
  <si>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</si>
  <si>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</si>
  <si>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</si>
  <si>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</si>
  <si>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</si>
  <si>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</si>
  <si>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</si>
  <si>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</si>
  <si>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</si>
  <si>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</si>
  <si>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</si>
  <si>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</si>
  <si>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</si>
  <si>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</si>
  <si>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</si>
  <si>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</si>
  <si>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</si>
  <si>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</si>
  <si>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</si>
  <si>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</si>
  <si>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</si>
  <si>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</si>
  <si>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</si>
  <si>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</si>
  <si>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</si>
  <si>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</si>
  <si>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</si>
  <si>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</si>
  <si>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</si>
  <si>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</si>
  <si>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</si>
  <si>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</si>
  <si>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</si>
  <si>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</si>
  <si>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</si>
  <si>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</si>
  <si>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</si>
  <si>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</si>
  <si>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</si>
  <si>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</si>
  <si>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</si>
  <si>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</si>
  <si>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</si>
  <si>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</si>
  <si>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</si>
  <si>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</si>
  <si>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</si>
  <si>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</si>
  <si>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</si>
  <si>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</si>
  <si>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</si>
  <si>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</si>
  <si>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</si>
  <si>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</si>
  <si>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</si>
  <si>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</si>
  <si>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</si>
  <si>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</si>
  <si>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</si>
  <si>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</si>
  <si>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</si>
  <si>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</si>
  <si>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</si>
  <si>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</si>
  <si>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</si>
  <si>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</si>
  <si>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</si>
  <si>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</si>
  <si>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</si>
  <si>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</si>
  <si>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</si>
  <si>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</si>
  <si>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</si>
  <si>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</si>
  <si>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</si>
  <si>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</si>
  <si>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</si>
  <si>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</si>
  <si>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</si>
  <si>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</si>
  <si>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</si>
  <si>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</si>
  <si>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</si>
  <si>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</si>
  <si>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</si>
  <si>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</si>
  <si>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</si>
  <si>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</si>
  <si>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</si>
  <si>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</si>
  <si>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</si>
  <si>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</si>
  <si>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</si>
  <si>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</si>
  <si>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</si>
  <si>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</si>
  <si>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</si>
  <si>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</si>
  <si>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</si>
  <si>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</si>
  <si>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</si>
  <si>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</si>
  <si>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</si>
  <si>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</si>
  <si>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</si>
  <si>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</si>
  <si>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</si>
  <si>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</si>
  <si>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</si>
  <si>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</si>
  <si>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</si>
  <si>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</si>
  <si>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</si>
  <si>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</si>
  <si>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</si>
  <si>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</si>
  <si>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</si>
  <si>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</si>
  <si>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</si>
  <si>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</si>
  <si>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</si>
  <si>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</si>
  <si>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</si>
  <si>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</si>
  <si>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</si>
  <si>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</si>
  <si>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</si>
  <si>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</si>
  <si>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</si>
  <si>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</si>
  <si>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</si>
  <si>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</si>
  <si>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</si>
  <si>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</si>
  <si>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</si>
  <si>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</si>
  <si>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</si>
  <si>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</si>
  <si>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</si>
  <si>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</si>
  <si>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</si>
  <si>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</si>
  <si>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</si>
  <si>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</si>
  <si>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</si>
  <si>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</si>
  <si>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</si>
  <si>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</si>
  <si>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</si>
  <si>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</si>
  <si>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</si>
  <si>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</si>
  <si>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</si>
  <si>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</si>
  <si>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</si>
  <si>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</si>
  <si>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</si>
  <si>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</si>
  <si>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</si>
  <si>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</si>
  <si>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</si>
  <si>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</si>
  <si>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</si>
  <si>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</si>
  <si>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</si>
  <si>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</si>
  <si>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</si>
  <si>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</si>
  <si>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</si>
  <si>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</si>
  <si>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</si>
  <si>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</si>
  <si>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</si>
  <si>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</si>
  <si>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</si>
  <si>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</si>
  <si>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</si>
  <si>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</si>
  <si>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</si>
  <si>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</si>
  <si>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</si>
  <si>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</si>
  <si>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</si>
  <si>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</si>
  <si>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</si>
  <si>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</si>
  <si>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</si>
  <si>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</si>
  <si>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</si>
  <si>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</si>
  <si>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</si>
  <si>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</si>
  <si>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</si>
  <si>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</si>
  <si>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</si>
  <si>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</si>
  <si>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</si>
  <si>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</si>
  <si>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</si>
  <si>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</si>
  <si>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</si>
  <si>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</si>
  <si>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</si>
  <si>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</si>
  <si>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</si>
  <si>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</si>
  <si>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</si>
  <si>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</si>
  <si>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</si>
  <si>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</si>
  <si>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</si>
  <si>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</si>
  <si>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</si>
  <si>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</si>
  <si>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</si>
  <si>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</si>
  <si>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</si>
  <si>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</si>
  <si>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</si>
  <si>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</si>
  <si>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</si>
  <si>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</si>
  <si>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</si>
  <si>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</si>
  <si>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</si>
  <si>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</si>
  <si>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</si>
  <si>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</si>
  <si>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</si>
  <si>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</si>
  <si>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</si>
  <si>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</si>
  <si>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</si>
  <si>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</si>
  <si>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</si>
  <si>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</si>
  <si>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</si>
  <si>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</si>
  <si>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</si>
  <si>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</si>
  <si>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</si>
  <si>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</si>
  <si>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</si>
  <si>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</si>
  <si>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</si>
  <si>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</si>
  <si>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</si>
  <si>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</si>
  <si>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</si>
  <si>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</si>
  <si>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</si>
  <si>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</si>
  <si>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</si>
  <si>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</si>
  <si>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</si>
  <si>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</si>
  <si>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</si>
  <si>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</si>
  <si>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</si>
  <si>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</si>
  <si>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</si>
  <si>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</si>
  <si>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</si>
  <si>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</si>
  <si>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</si>
  <si>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</si>
  <si>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</si>
  <si>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</si>
  <si>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</si>
  <si>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</si>
  <si>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</si>
  <si>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</si>
  <si>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</si>
  <si>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</si>
  <si>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</si>
  <si>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</si>
  <si>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</si>
  <si>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</si>
  <si>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</si>
  <si>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</si>
  <si>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</si>
  <si>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</si>
  <si>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</si>
  <si>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</si>
  <si>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</si>
  <si>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</si>
  <si>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</si>
  <si>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</si>
  <si>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</si>
  <si>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</si>
  <si>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</si>
  <si>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</si>
  <si>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</si>
  <si>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</si>
  <si>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</si>
  <si>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</si>
  <si>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</si>
  <si>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</si>
  <si>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</si>
  <si>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</si>
  <si>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</si>
  <si>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</si>
  <si>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</si>
  <si>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</si>
  <si>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</si>
  <si>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</si>
  <si>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</si>
  <si>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</si>
  <si>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</si>
  <si>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</si>
  <si>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</si>
  <si>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</si>
  <si>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</si>
  <si>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</si>
  <si>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</si>
  <si>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</si>
  <si>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</si>
  <si>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</si>
  <si>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</si>
  <si>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</si>
  <si>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</si>
  <si>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</si>
  <si>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</si>
  <si>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</si>
  <si>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</si>
  <si>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</si>
  <si>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</si>
  <si>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</si>
  <si>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</si>
  <si>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</si>
  <si>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</si>
  <si>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</si>
  <si>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</si>
  <si>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</si>
  <si>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</si>
  <si>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</si>
  <si>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</si>
  <si>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</si>
  <si>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</si>
  <si>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</si>
  <si>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</si>
  <si>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</si>
  <si>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</si>
  <si>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</si>
  <si>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</si>
  <si>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</si>
  <si>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</si>
  <si>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</si>
  <si>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</si>
  <si>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</si>
  <si>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</si>
  <si>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</si>
  <si>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</si>
  <si>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</si>
  <si>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</si>
  <si>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</si>
  <si>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</si>
  <si>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</si>
  <si>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</si>
  <si>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</si>
  <si>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</si>
  <si>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</si>
  <si>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</si>
  <si>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</si>
  <si>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</si>
  <si>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</si>
  <si>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</si>
  <si>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</si>
  <si>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</si>
  <si>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</si>
  <si>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</si>
  <si>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</si>
  <si>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</si>
  <si>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</si>
  <si>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</si>
  <si>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</si>
  <si>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</si>
  <si>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</si>
  <si>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</si>
  <si>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</si>
  <si>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</si>
  <si>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</si>
  <si>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</si>
  <si>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</si>
  <si>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</si>
  <si>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</si>
  <si>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</si>
  <si>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</si>
  <si>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</si>
  <si>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</si>
  <si>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</si>
  <si>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</si>
  <si>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</si>
  <si>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</si>
  <si>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</si>
  <si>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</si>
  <si>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</si>
  <si>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</si>
  <si>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</si>
  <si>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</si>
  <si>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</si>
  <si>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</si>
  <si>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</si>
  <si>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</si>
  <si>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</si>
  <si>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</si>
  <si>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</si>
  <si>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</si>
  <si>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</si>
  <si>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</si>
  <si>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</si>
  <si>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</si>
  <si>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</si>
  <si>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</si>
  <si>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</si>
  <si>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</si>
  <si>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</si>
  <si>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</si>
  <si>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</si>
  <si>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</si>
  <si>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</si>
  <si>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</si>
  <si>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</si>
  <si>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</si>
  <si>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</si>
  <si>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</si>
  <si>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</si>
  <si>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</si>
  <si>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</si>
  <si>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</si>
  <si>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</si>
  <si>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</si>
  <si>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</si>
  <si>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</si>
  <si>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</si>
  <si>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</si>
  <si>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</si>
  <si>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</si>
  <si>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</si>
  <si>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</si>
  <si>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</si>
  <si>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</si>
  <si>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</si>
  <si>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</si>
  <si>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</si>
  <si>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</si>
  <si>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</si>
  <si>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</si>
  <si>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</si>
  <si>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</si>
  <si>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</si>
  <si>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</si>
  <si>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</si>
  <si>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</si>
  <si>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</si>
  <si>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</si>
  <si>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</si>
  <si>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</si>
  <si>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</si>
  <si>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</si>
  <si>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</si>
  <si>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</si>
  <si>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</si>
  <si>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</si>
  <si>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</si>
  <si>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</si>
  <si>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</si>
  <si>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</si>
  <si>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</si>
  <si>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</si>
  <si>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</si>
  <si>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</si>
  <si>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</si>
  <si>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</si>
  <si>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</si>
  <si>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</si>
  <si>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</si>
  <si>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</si>
  <si>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</si>
  <si>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</si>
  <si>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</si>
  <si>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</si>
  <si>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</si>
  <si>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</si>
  <si>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</si>
  <si>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</si>
  <si>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</si>
  <si>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</si>
  <si>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</si>
  <si>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</si>
  <si>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</si>
  <si>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</si>
  <si>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</si>
  <si>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</si>
  <si>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</si>
  <si>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</si>
  <si>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</si>
  <si>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</si>
  <si>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</si>
  <si>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</si>
  <si>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</si>
  <si>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</si>
  <si>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</si>
  <si>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</si>
  <si>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</si>
  <si>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</si>
  <si>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</si>
  <si>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</si>
  <si>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</si>
  <si>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</si>
  <si>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</si>
  <si>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</si>
  <si>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</si>
  <si>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</si>
  <si>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</si>
  <si>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</si>
  <si>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</si>
  <si>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</si>
  <si>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</si>
  <si>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</si>
  <si>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</si>
  <si>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</si>
  <si>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</si>
  <si>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</si>
  <si>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</si>
  <si>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</si>
  <si>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</si>
  <si>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</si>
  <si>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</si>
  <si>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</si>
  <si>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</si>
  <si>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</si>
  <si>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</si>
  <si>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</si>
  <si>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</si>
  <si>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</si>
  <si>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</si>
  <si>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</si>
  <si>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</si>
  <si>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</si>
  <si>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</si>
  <si>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</si>
  <si>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</si>
  <si>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</si>
  <si>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</si>
  <si>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</si>
  <si>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</si>
  <si>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</si>
  <si>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</si>
  <si>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</si>
  <si>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</si>
  <si>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</si>
  <si>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</si>
  <si>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</si>
  <si>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</si>
  <si>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</si>
  <si>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</si>
  <si>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</si>
  <si>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</si>
  <si>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</si>
  <si>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</si>
  <si>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</si>
  <si>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</si>
  <si>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</si>
  <si>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</si>
  <si>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</si>
  <si>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</si>
  <si>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</si>
  <si>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</si>
  <si>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</si>
  <si>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</si>
  <si>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</si>
  <si>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</si>
  <si>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</si>
  <si>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</si>
  <si>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</si>
  <si>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</si>
  <si>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</si>
  <si>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</si>
  <si>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</si>
  <si>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</si>
  <si>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</si>
  <si>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</si>
  <si>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</si>
  <si>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</si>
  <si>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</si>
  <si>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</si>
  <si>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</si>
  <si>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</si>
  <si>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</si>
  <si>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</si>
  <si>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</si>
  <si>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</si>
  <si>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</si>
  <si>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</si>
  <si>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</si>
  <si>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</si>
  <si>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</si>
  <si>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</si>
  <si>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</si>
  <si>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</si>
  <si>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</si>
  <si>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</si>
  <si>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</si>
  <si>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</si>
  <si>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</si>
  <si>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</si>
  <si>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</si>
  <si>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</si>
  <si>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</si>
  <si>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</si>
  <si>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</si>
  <si>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</si>
  <si>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</si>
  <si>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</si>
  <si>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</si>
  <si>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</si>
  <si>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</si>
  <si>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</si>
  <si>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</si>
  <si>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</si>
  <si>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</si>
  <si>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</si>
  <si>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</si>
  <si>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</si>
  <si>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</si>
  <si>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</si>
  <si>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</si>
  <si>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</si>
  <si>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</si>
  <si>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</si>
  <si>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</si>
  <si>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</si>
  <si>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</si>
  <si>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</si>
  <si>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</si>
  <si>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</si>
  <si>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</si>
  <si>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</si>
  <si>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</si>
  <si>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</si>
  <si>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</si>
  <si>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</si>
  <si>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</si>
  <si>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</si>
  <si>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</si>
  <si>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</si>
  <si>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</si>
  <si>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</si>
  <si>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</si>
  <si>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</si>
  <si>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</si>
  <si>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</si>
  <si>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</si>
  <si>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</si>
  <si>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</si>
  <si>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</si>
  <si>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</si>
  <si>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</si>
  <si>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</si>
  <si>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</si>
  <si>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</si>
  <si>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</si>
  <si>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</si>
  <si>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</si>
  <si>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</si>
  <si>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</si>
  <si>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</si>
  <si>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</si>
  <si>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</si>
  <si>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</si>
  <si>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</si>
  <si>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</si>
  <si>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</si>
  <si>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</si>
  <si>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</si>
  <si>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</si>
  <si>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</si>
  <si>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</si>
  <si>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</si>
  <si>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</si>
  <si>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</si>
  <si>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</si>
  <si>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</si>
  <si>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</si>
  <si>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</si>
  <si>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</si>
  <si>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</si>
  <si>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</si>
  <si>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</si>
  <si>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</si>
  <si>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</si>
  <si>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</si>
  <si>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</si>
  <si>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</si>
  <si>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</si>
  <si>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</si>
  <si>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</si>
  <si>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</si>
  <si>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</si>
  <si>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</si>
  <si>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</si>
  <si>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</si>
  <si>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</si>
  <si>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</si>
  <si>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</si>
  <si>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</si>
  <si>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</si>
  <si>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</si>
  <si>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</si>
  <si>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</si>
  <si>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</si>
  <si>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</si>
  <si>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</si>
  <si>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</si>
  <si>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</si>
  <si>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</si>
  <si>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</si>
  <si>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</si>
  <si>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</si>
  <si>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</si>
  <si>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</si>
  <si>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</si>
  <si>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</si>
  <si>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</si>
  <si>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</si>
  <si>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</si>
  <si>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</si>
  <si>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</si>
  <si>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</si>
  <si>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</si>
  <si>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</si>
  <si>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</si>
  <si>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</si>
  <si>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</si>
  <si>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</si>
  <si>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</si>
  <si>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</si>
  <si>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</si>
  <si>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</si>
  <si>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</si>
  <si>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</si>
  <si>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</si>
  <si>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</si>
  <si>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</si>
  <si>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</si>
  <si>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</si>
  <si>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</si>
  <si>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</si>
  <si>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</si>
  <si>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</si>
  <si>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</si>
  <si>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</si>
  <si>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</si>
  <si>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</si>
  <si>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</si>
  <si>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</si>
  <si>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</si>
  <si>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</si>
  <si>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</si>
  <si>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</si>
  <si>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</si>
  <si>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</si>
  <si>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</si>
  <si>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</si>
  <si>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</si>
  <si>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</si>
  <si>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</si>
  <si>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</si>
  <si>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</si>
  <si>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</si>
  <si>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</si>
  <si>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</si>
  <si>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</si>
  <si>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</si>
  <si>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</si>
  <si>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</si>
  <si>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</si>
  <si>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</si>
  <si>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</si>
  <si>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</si>
  <si>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</si>
  <si>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</si>
  <si>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</si>
  <si>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</si>
  <si>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</si>
  <si>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</si>
  <si>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</si>
  <si>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</si>
  <si>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</si>
  <si>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</si>
  <si>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</si>
  <si>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</si>
  <si>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</si>
  <si>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</si>
  <si>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</si>
  <si>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</si>
  <si>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</si>
  <si>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</si>
  <si>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</si>
  <si>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</si>
  <si>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</si>
  <si>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</si>
  <si>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</si>
  <si>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</si>
  <si>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</si>
  <si>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</si>
  <si>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</si>
  <si>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</si>
  <si>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</si>
  <si>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</si>
  <si>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</si>
  <si>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</si>
  <si>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</si>
  <si>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</si>
  <si>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</si>
  <si>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</si>
  <si>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</si>
  <si>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</si>
  <si>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</si>
  <si>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</si>
  <si>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</si>
  <si>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</si>
  <si>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</si>
  <si>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</si>
  <si>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</si>
  <si>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</si>
  <si>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</si>
  <si>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</si>
  <si>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</si>
  <si>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</si>
  <si>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</si>
  <si>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</si>
  <si>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</si>
  <si>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</si>
  <si>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</si>
  <si>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</si>
  <si>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</si>
  <si>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</si>
  <si>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</si>
  <si>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</si>
  <si>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</si>
  <si>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</si>
  <si>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</si>
  <si>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</si>
  <si>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</si>
  <si>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</si>
  <si>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</si>
  <si>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</si>
  <si>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</si>
  <si>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</si>
  <si>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</si>
  <si>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</si>
  <si>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</si>
  <si>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</si>
  <si>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</si>
  <si>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</si>
  <si>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</si>
  <si>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</si>
  <si>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</si>
  <si>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</si>
  <si>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</si>
  <si>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</si>
  <si>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</si>
  <si>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</si>
  <si>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</si>
  <si>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</si>
  <si>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</si>
  <si>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</si>
  <si>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</si>
  <si>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</si>
  <si>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</si>
  <si>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</si>
  <si>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</si>
  <si>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</si>
  <si>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</si>
  <si>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</si>
  <si>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</si>
  <si>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</si>
  <si>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</si>
  <si>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</si>
  <si>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</si>
  <si>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</si>
  <si>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</si>
  <si>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</si>
  <si>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</si>
  <si>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</si>
  <si>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</si>
  <si>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</si>
  <si>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</si>
  <si>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</si>
  <si>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</si>
  <si>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</si>
  <si>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</si>
  <si>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</si>
  <si>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</si>
  <si>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</si>
  <si>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</si>
  <si>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</si>
  <si>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</si>
  <si>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</si>
  <si>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</si>
  <si>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</si>
  <si>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</si>
  <si>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</si>
  <si>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</si>
  <si>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</si>
  <si>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</si>
  <si>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</si>
  <si>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</si>
  <si>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</si>
  <si>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</si>
  <si>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</si>
  <si>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</si>
  <si>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</si>
  <si>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</si>
  <si>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</si>
  <si>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</si>
  <si>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</si>
  <si>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</si>
  <si>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</si>
  <si>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</si>
  <si>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</si>
  <si>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</si>
  <si>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</si>
  <si>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</si>
  <si>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</si>
  <si>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</si>
  <si>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</si>
  <si>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</si>
  <si>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</si>
  <si>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</si>
  <si>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</si>
  <si>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</si>
  <si>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</si>
  <si>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</si>
  <si>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</si>
  <si>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</si>
  <si>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</si>
  <si>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</si>
  <si>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</si>
  <si>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</si>
  <si>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</si>
  <si>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</si>
  <si>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</si>
  <si>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</si>
  <si>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</si>
  <si>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</si>
  <si>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</si>
  <si>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</si>
  <si>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</si>
  <si>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</si>
  <si>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</si>
  <si>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</si>
  <si>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</si>
  <si>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</si>
  <si>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</si>
  <si>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</si>
  <si>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</si>
  <si>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</si>
  <si>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</si>
  <si>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</si>
  <si>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</si>
  <si>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</si>
  <si>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</si>
  <si>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</si>
  <si>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</si>
  <si>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</si>
  <si>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</si>
  <si>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</si>
  <si>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</si>
  <si>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</si>
  <si>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</si>
  <si>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</si>
  <si>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</si>
  <si>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</si>
  <si>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</si>
  <si>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</si>
  <si>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</si>
  <si>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</si>
  <si>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</si>
  <si>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</si>
  <si>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</si>
  <si>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</si>
  <si>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</si>
  <si>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</si>
  <si>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</si>
  <si>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</si>
  <si>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</si>
  <si>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</si>
  <si>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</si>
  <si>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</si>
  <si>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</si>
  <si>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</si>
  <si>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</si>
  <si>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</si>
  <si>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</si>
  <si>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</si>
  <si>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</si>
  <si>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</si>
  <si>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</si>
  <si>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</si>
  <si>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</si>
  <si>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</si>
  <si>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</si>
  <si>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</si>
  <si>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</si>
  <si>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</si>
  <si>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</si>
  <si>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</si>
  <si>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</si>
  <si>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</si>
  <si>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</si>
  <si>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</si>
  <si>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</si>
  <si>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</si>
  <si>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</si>
  <si>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</si>
  <si>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</si>
  <si>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</si>
  <si>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</si>
  <si>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</si>
  <si>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</si>
  <si>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</si>
  <si>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</si>
  <si>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</si>
  <si>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</si>
  <si>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</si>
  <si>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</si>
  <si>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</si>
  <si>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</si>
  <si>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</si>
  <si>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</si>
  <si>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</si>
  <si>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</si>
  <si>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</si>
  <si>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</si>
  <si>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</si>
  <si>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</si>
  <si>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</si>
  <si>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</si>
  <si>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</si>
  <si>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</si>
  <si>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</si>
  <si>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</si>
  <si>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</si>
  <si>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</si>
  <si>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</si>
  <si>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</si>
  <si>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</si>
  <si>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</si>
  <si>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</si>
  <si>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</si>
  <si>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</si>
  <si>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</si>
  <si>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</si>
  <si>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</si>
  <si>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</si>
  <si>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</si>
  <si>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</si>
  <si>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</si>
  <si>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</si>
  <si>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</si>
  <si>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</si>
  <si>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</si>
  <si>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</si>
  <si>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</si>
  <si>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</si>
  <si>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</si>
  <si>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</si>
  <si>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</si>
  <si>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</si>
  <si>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</si>
  <si>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</si>
  <si>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</si>
  <si>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</si>
  <si>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</si>
  <si>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</si>
  <si>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</si>
  <si>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</si>
  <si>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</si>
  <si>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</si>
  <si>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</si>
  <si>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</si>
  <si>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</si>
  <si>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</si>
  <si>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</si>
  <si>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</si>
  <si>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</si>
  <si>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</si>
  <si>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</si>
  <si>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</si>
  <si>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</si>
  <si>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</si>
  <si>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</si>
  <si>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</si>
  <si>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</si>
  <si>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</si>
  <si>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</si>
  <si>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</si>
  <si>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</si>
  <si>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</si>
  <si>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</si>
  <si>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</si>
  <si>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</si>
  <si>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</si>
  <si>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</si>
  <si>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</si>
  <si>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</si>
  <si>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</si>
  <si>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</si>
  <si>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</si>
  <si>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</si>
  <si>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</si>
  <si>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</si>
  <si>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</si>
  <si>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</si>
  <si>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</si>
  <si>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</si>
  <si>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</si>
  <si>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</si>
  <si>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</si>
  <si>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</si>
  <si>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</si>
  <si>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</si>
  <si>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</si>
  <si>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</si>
  <si>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</si>
  <si>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</si>
  <si>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</si>
  <si>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</si>
  <si>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</si>
  <si>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</si>
  <si>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</si>
  <si>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</si>
  <si>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</si>
  <si>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</si>
  <si>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</si>
  <si>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</si>
  <si>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</si>
  <si>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</si>
  <si>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</si>
  <si>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</si>
  <si>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</si>
  <si>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</si>
  <si>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</si>
  <si>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</si>
  <si>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</si>
  <si>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</si>
  <si>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</si>
  <si>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</si>
  <si>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</si>
  <si>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</si>
  <si>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</si>
  <si>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</si>
  <si>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</si>
  <si>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</si>
  <si>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</si>
  <si>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</si>
  <si>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</si>
  <si>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</si>
  <si>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</si>
  <si>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</si>
  <si>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</si>
  <si>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</si>
  <si>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</si>
  <si>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</si>
  <si>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</si>
  <si>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</si>
  <si>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</si>
  <si>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</si>
  <si>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</si>
  <si>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</si>
  <si>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</si>
  <si>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</si>
  <si>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</si>
  <si>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</si>
  <si>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</si>
  <si>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</si>
  <si>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</si>
  <si>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</si>
  <si>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</si>
  <si>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</si>
  <si>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</si>
  <si>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</si>
  <si>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</si>
  <si>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</si>
  <si>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</si>
  <si>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</si>
  <si>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</si>
  <si>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</si>
  <si>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</si>
  <si>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</si>
  <si>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</si>
  <si>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</si>
  <si>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</si>
  <si>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</si>
  <si>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</si>
  <si>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</si>
  <si>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</si>
  <si>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</si>
  <si>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</si>
  <si>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</si>
  <si>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</si>
  <si>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</si>
  <si>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</si>
  <si>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</si>
  <si>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</si>
  <si>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</si>
  <si>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</si>
  <si>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</si>
  <si>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</si>
  <si>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</si>
  <si>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</si>
  <si>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</si>
  <si>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</si>
  <si>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</si>
  <si>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</si>
  <si>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</si>
  <si>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</si>
  <si>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</si>
  <si>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</si>
  <si>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</si>
  <si>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</si>
  <si>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</si>
  <si>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</si>
  <si>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</si>
  <si>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</si>
  <si>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</si>
  <si>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</si>
  <si>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</si>
  <si>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</si>
  <si>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</si>
  <si>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</si>
  <si>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</si>
  <si>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</si>
  <si>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</si>
  <si>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</si>
  <si>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</si>
  <si>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</si>
  <si>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</si>
  <si>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</si>
  <si>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</si>
  <si>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</si>
  <si>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</si>
  <si>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</si>
  <si>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</si>
  <si>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</si>
  <si>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</si>
  <si>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</si>
  <si>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</si>
  <si>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</si>
  <si>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</si>
  <si>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</si>
  <si>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</si>
  <si>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</si>
  <si>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</si>
  <si>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</si>
  <si>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</si>
  <si>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</si>
  <si>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</si>
  <si>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</si>
  <si>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</si>
  <si>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</si>
  <si>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</si>
  <si>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</si>
  <si>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</si>
  <si>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</si>
  <si>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</si>
  <si>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</si>
  <si>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</si>
  <si>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</si>
  <si>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</si>
  <si>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</si>
  <si>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</si>
  <si>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</si>
  <si>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</si>
  <si>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</si>
  <si>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</si>
  <si>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</si>
  <si>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</si>
  <si>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</si>
  <si>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</si>
  <si>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</si>
  <si>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</si>
  <si>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</si>
  <si>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</si>
  <si>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</si>
  <si>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</si>
  <si>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</si>
  <si>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</si>
  <si>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</si>
  <si>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</si>
  <si>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</si>
  <si>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</si>
  <si>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</si>
  <si>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</si>
  <si>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</si>
  <si>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</si>
  <si>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</si>
  <si>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</si>
  <si>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</si>
  <si>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</si>
  <si>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</si>
  <si>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</si>
  <si>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</si>
  <si>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</si>
  <si>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</si>
  <si>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</si>
  <si>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</si>
  <si>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</si>
  <si>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</si>
  <si>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</si>
  <si>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</si>
  <si>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</si>
  <si>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</si>
  <si>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</si>
  <si>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</si>
  <si>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</si>
  <si>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</si>
  <si>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</si>
  <si>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</si>
  <si>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</si>
  <si>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</si>
  <si>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</si>
  <si>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</si>
  <si>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</si>
  <si>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</si>
  <si>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</si>
  <si>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</si>
  <si>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</si>
  <si>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</si>
  <si>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</si>
  <si>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</si>
  <si>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</si>
  <si>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</si>
  <si>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</si>
  <si>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</si>
  <si>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</si>
  <si>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</si>
  <si>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</si>
  <si>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</si>
  <si>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</si>
  <si>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</si>
  <si>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</si>
  <si>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</si>
  <si>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</si>
  <si>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</si>
  <si>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</si>
  <si>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</si>
  <si>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</si>
  <si>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</si>
  <si>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</si>
  <si>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</si>
  <si>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</si>
  <si>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</si>
  <si>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</si>
  <si>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</si>
  <si>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</si>
  <si>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</si>
  <si>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</si>
  <si>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</si>
  <si>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</si>
  <si>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</si>
  <si>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</si>
  <si>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</si>
  <si>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</si>
  <si>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</si>
  <si>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</si>
  <si>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</si>
  <si>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</si>
  <si>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</si>
  <si>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</si>
  <si>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</si>
  <si>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</si>
  <si>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</si>
  <si>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</si>
  <si>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</si>
  <si>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</si>
  <si>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</si>
  <si>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</si>
  <si>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</si>
  <si>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</si>
  <si>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</si>
  <si>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</si>
  <si>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</si>
  <si>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</si>
  <si>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</si>
  <si>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</si>
  <si>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</si>
  <si>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</si>
  <si>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</si>
  <si>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</si>
  <si>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</si>
  <si>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</si>
  <si>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</si>
  <si>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</si>
  <si>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</si>
  <si>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</si>
  <si>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</si>
  <si>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</si>
  <si>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</si>
  <si>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</si>
  <si>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</si>
  <si>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</si>
  <si>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</si>
  <si>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</si>
  <si>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</si>
  <si>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</si>
  <si>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</si>
  <si>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</si>
  <si>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</si>
  <si>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</si>
  <si>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</si>
  <si>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</si>
  <si>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</si>
  <si>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</si>
  <si>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</si>
  <si>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</si>
  <si>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</si>
  <si>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</si>
  <si>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</si>
  <si>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</si>
  <si>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</si>
  <si>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</si>
  <si>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</si>
  <si>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</si>
  <si>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</si>
  <si>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</si>
  <si>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</si>
  <si>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</si>
  <si>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</si>
  <si>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</si>
  <si>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</si>
  <si>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</si>
  <si>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</si>
  <si>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</si>
  <si>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</si>
  <si>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</si>
  <si>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</si>
  <si>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</si>
  <si>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</si>
  <si>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</si>
  <si>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</si>
  <si>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</si>
  <si>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</si>
  <si>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</si>
  <si>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</si>
  <si>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</si>
  <si>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</si>
  <si>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</si>
  <si>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</si>
  <si>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</si>
  <si>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</si>
  <si>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</si>
  <si>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</si>
  <si>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</si>
  <si>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</si>
  <si>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</si>
  <si>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</si>
  <si>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</si>
  <si>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</si>
  <si>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</si>
  <si>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</si>
  <si>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</si>
  <si>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</si>
  <si>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</si>
  <si>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</si>
  <si>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</si>
  <si>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</si>
  <si>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</si>
  <si>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</si>
  <si>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</si>
  <si>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</si>
  <si>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</si>
  <si>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</si>
  <si>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</si>
  <si>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</si>
  <si>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</si>
  <si>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</si>
  <si>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</si>
  <si>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</si>
  <si>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</si>
  <si>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</si>
  <si>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</si>
  <si>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</si>
  <si>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</si>
  <si>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</si>
  <si>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</si>
  <si>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</si>
  <si>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</si>
  <si>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</si>
  <si>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</si>
  <si>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</si>
  <si>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</si>
  <si>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</si>
  <si>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</si>
  <si>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</si>
  <si>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</si>
  <si>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</si>
  <si>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</si>
  <si>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</si>
  <si>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</si>
  <si>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</si>
  <si>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</si>
  <si>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</si>
  <si>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</si>
  <si>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</si>
  <si>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</si>
  <si>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</si>
  <si>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</si>
  <si>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</si>
  <si>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</si>
  <si>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</si>
  <si>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</si>
  <si>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</si>
  <si>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</si>
  <si>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</si>
  <si>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</si>
  <si>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</si>
  <si>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</si>
  <si>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</si>
  <si>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</si>
  <si>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</si>
  <si>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</si>
  <si>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</si>
  <si>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</si>
  <si>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</si>
  <si>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</si>
  <si>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</si>
  <si>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</si>
  <si>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</si>
  <si>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</si>
  <si>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</si>
  <si>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</si>
  <si>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</si>
  <si>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</si>
  <si>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</si>
  <si>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</si>
  <si>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</si>
  <si>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</si>
  <si>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</si>
  <si>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</si>
  <si>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</si>
  <si>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</si>
  <si>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</si>
  <si>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</si>
  <si>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</si>
  <si>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</si>
  <si>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</si>
  <si>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</si>
  <si>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</si>
  <si>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</si>
  <si>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</si>
  <si>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</si>
  <si>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</si>
  <si>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</si>
  <si>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</si>
  <si>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</si>
  <si>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</si>
  <si>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</si>
  <si>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</si>
  <si>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</si>
  <si>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</si>
  <si>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</si>
  <si>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</si>
  <si>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</si>
  <si>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</si>
  <si>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</si>
  <si>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</si>
  <si>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</si>
  <si>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</si>
  <si>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</si>
  <si>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</si>
  <si>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</si>
  <si>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</si>
  <si>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</si>
  <si>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</si>
  <si>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</si>
  <si>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</si>
  <si>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</si>
  <si>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</si>
  <si>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</si>
  <si>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</si>
  <si>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</si>
  <si>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</si>
  <si>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</si>
  <si>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</si>
  <si>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</si>
  <si>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</si>
  <si>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</si>
  <si>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</si>
  <si>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</si>
  <si>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</si>
  <si>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</si>
  <si>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</si>
  <si>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</si>
  <si>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</si>
  <si>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</si>
  <si>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</si>
  <si>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</si>
  <si>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</si>
  <si>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</si>
  <si>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</si>
  <si>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</si>
  <si>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</si>
  <si>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</si>
  <si>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</si>
  <si>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</si>
  <si>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</si>
  <si>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</si>
  <si>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</si>
  <si>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</si>
  <si>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</si>
  <si>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</si>
  <si>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</si>
  <si>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</si>
  <si>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</si>
  <si>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</si>
  <si>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</si>
  <si>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</si>
  <si>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</si>
  <si>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</si>
  <si>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</si>
  <si>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</si>
  <si>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</si>
  <si>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</si>
  <si>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</si>
  <si>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</si>
  <si>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</si>
  <si>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</si>
  <si>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</si>
  <si>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</si>
  <si>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</si>
  <si>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</si>
  <si>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</si>
  <si>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</si>
  <si>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</si>
  <si>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</si>
  <si>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</si>
  <si>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</si>
  <si>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</si>
  <si>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</si>
  <si>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</si>
  <si>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</si>
  <si>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</si>
  <si>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</si>
  <si>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</si>
  <si>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</si>
  <si>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</si>
  <si>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</si>
  <si>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</si>
  <si>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</si>
  <si>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</si>
  <si>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</si>
  <si>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</si>
  <si>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</si>
  <si>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</si>
  <si>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</si>
  <si>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</si>
  <si>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</si>
  <si>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</si>
  <si>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</si>
  <si>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</si>
  <si>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</si>
  <si>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</si>
  <si>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</si>
  <si>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</si>
  <si>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</si>
  <si>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</si>
  <si>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</si>
  <si>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</si>
  <si>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</si>
  <si>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</si>
  <si>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</si>
  <si>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</si>
  <si>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</si>
  <si>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</si>
  <si>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</si>
  <si>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</si>
  <si>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</si>
  <si>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</si>
  <si>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</si>
  <si>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</si>
  <si>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</si>
  <si>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</si>
  <si>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</si>
  <si>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</si>
  <si>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</si>
  <si>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</si>
  <si>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</si>
  <si>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</si>
  <si>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</si>
  <si>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</si>
  <si>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</si>
  <si>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</si>
  <si>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</si>
  <si>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</si>
  <si>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</si>
  <si>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</si>
  <si>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</si>
  <si>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</si>
  <si>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</si>
  <si>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</si>
  <si>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</si>
  <si>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</si>
  <si>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</si>
  <si>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</si>
  <si>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</si>
  <si>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</si>
  <si>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</si>
  <si>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</si>
  <si>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</si>
  <si>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</si>
  <si>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</si>
  <si>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</si>
  <si>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</si>
  <si>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</si>
  <si>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</si>
  <si>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</si>
  <si>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</si>
  <si>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</si>
  <si>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</si>
  <si>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</si>
  <si>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</si>
  <si>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</si>
  <si>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</si>
  <si>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</si>
  <si>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</si>
  <si>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</si>
  <si>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</si>
  <si>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</si>
  <si>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</si>
  <si>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</si>
  <si>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</si>
  <si>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</si>
  <si>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</si>
  <si>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</si>
  <si>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</si>
  <si>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</si>
  <si>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</si>
  <si>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</si>
  <si>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</si>
  <si>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</si>
  <si>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</si>
  <si>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</si>
  <si>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</si>
  <si>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</si>
  <si>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</si>
  <si>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</si>
  <si>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</si>
  <si>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</si>
  <si>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</si>
  <si>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</si>
  <si>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</si>
  <si>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</si>
  <si>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</si>
  <si>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</si>
  <si>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</si>
  <si>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</si>
  <si>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</si>
  <si>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</si>
  <si>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</si>
  <si>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</si>
  <si>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</si>
  <si>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</si>
  <si>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</si>
  <si>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</si>
  <si>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</si>
  <si>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</si>
  <si>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</si>
  <si>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</si>
  <si>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</si>
  <si>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</si>
  <si>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</si>
  <si>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</si>
  <si>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</si>
  <si>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</si>
  <si>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</si>
  <si>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</si>
  <si>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</si>
  <si>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</si>
  <si>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</si>
  <si>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</si>
  <si>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</si>
  <si>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</si>
  <si>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</si>
  <si>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</si>
  <si>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</si>
  <si>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</si>
  <si>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</si>
  <si>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</si>
  <si>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</si>
  <si>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</si>
  <si>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</si>
  <si>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</si>
  <si>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</si>
  <si>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</si>
  <si>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</si>
  <si>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</si>
  <si>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</si>
  <si>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</si>
  <si>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</si>
  <si>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</si>
  <si>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</si>
  <si>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</si>
  <si>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</si>
  <si>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</si>
  <si>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</si>
  <si>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</si>
  <si>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</si>
  <si>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</si>
  <si>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</si>
  <si>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</si>
  <si>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</si>
  <si>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</si>
  <si>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</si>
  <si>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</si>
  <si>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</si>
  <si>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</si>
  <si>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</si>
  <si>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</si>
  <si>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</si>
  <si>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</si>
  <si>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</si>
  <si>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</si>
  <si>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</si>
  <si>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</si>
  <si>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</si>
  <si>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</si>
  <si>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</si>
  <si>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</si>
  <si>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</si>
  <si>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</si>
  <si>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</si>
  <si>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</si>
  <si>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</si>
  <si>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</si>
  <si>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</si>
  <si>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</si>
  <si>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</si>
  <si>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</si>
  <si>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</si>
  <si>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</si>
  <si>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</si>
  <si>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</si>
  <si>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</si>
  <si>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</si>
  <si>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</si>
  <si>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</si>
  <si>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</si>
  <si>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</si>
  <si>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</si>
  <si>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</si>
  <si>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</si>
  <si>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</si>
  <si>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</si>
  <si>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</si>
  <si>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</si>
  <si>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</si>
  <si>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</si>
  <si>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</si>
  <si>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</si>
  <si>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</si>
  <si>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</si>
  <si>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</si>
  <si>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</si>
  <si>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</si>
  <si>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</si>
  <si>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</si>
  <si>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</si>
  <si>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</si>
  <si>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</si>
  <si>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</si>
  <si>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</si>
  <si>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</si>
  <si>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</si>
  <si>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</si>
  <si>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</si>
  <si>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</si>
  <si>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</si>
  <si>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</si>
  <si>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</si>
  <si>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</si>
  <si>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</si>
  <si>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</si>
  <si>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</si>
  <si>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</si>
  <si>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</si>
  <si>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</si>
  <si>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</si>
  <si>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</si>
  <si>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</si>
  <si>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</si>
  <si>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</si>
  <si>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</si>
  <si>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</si>
  <si>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</si>
  <si>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</si>
  <si>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</si>
  <si>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</si>
  <si>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</si>
  <si>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</si>
  <si>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</si>
  <si>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</si>
  <si>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</si>
  <si>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</si>
  <si>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</si>
  <si>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</si>
  <si>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</si>
  <si>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</si>
  <si>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</si>
  <si>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</si>
  <si>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</si>
  <si>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</si>
  <si>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</si>
  <si>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</si>
  <si>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</si>
  <si>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</si>
  <si>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</si>
  <si>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</si>
  <si>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</si>
  <si>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</si>
  <si>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</si>
  <si>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</si>
  <si>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</si>
  <si>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</si>
  <si>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</si>
  <si>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</si>
  <si>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</si>
  <si>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</si>
  <si>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</si>
  <si>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</si>
  <si>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</si>
  <si>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</si>
  <si>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</si>
  <si>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</si>
  <si>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</si>
  <si>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</si>
  <si>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</si>
  <si>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</si>
  <si>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</si>
  <si>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</si>
  <si>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</si>
  <si>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</si>
  <si>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</si>
  <si>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</si>
  <si>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</si>
  <si>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</si>
  <si>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</si>
  <si>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</si>
  <si>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</si>
  <si>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</si>
  <si>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</si>
  <si>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</si>
  <si>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</si>
  <si>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</si>
  <si>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</si>
  <si>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</si>
  <si>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</si>
  <si>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</si>
  <si>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</si>
  <si>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</si>
  <si>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</si>
  <si>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</si>
  <si>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</si>
  <si>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</si>
  <si>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</si>
  <si>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</si>
  <si>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</si>
  <si>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</si>
  <si>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</si>
  <si>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</si>
  <si>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</si>
  <si>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</si>
  <si>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</si>
  <si>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</si>
  <si>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</si>
  <si>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</si>
  <si>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</si>
  <si>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</si>
  <si>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</si>
  <si>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</si>
  <si>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</si>
  <si>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</si>
  <si>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</si>
  <si>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</si>
  <si>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</si>
  <si>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</si>
  <si>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</si>
  <si>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</si>
  <si>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</si>
  <si>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</si>
  <si>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</si>
  <si>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</si>
  <si>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</si>
  <si>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</si>
  <si>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</si>
  <si>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</si>
  <si>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</si>
  <si>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</si>
  <si>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</si>
  <si>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</si>
  <si>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</si>
  <si>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</si>
  <si>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</si>
  <si>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</si>
  <si>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</si>
  <si>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</si>
  <si>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</si>
  <si>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</si>
  <si>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</si>
  <si>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</si>
  <si>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</si>
  <si>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</si>
  <si>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</si>
  <si>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</si>
  <si>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</si>
  <si>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</si>
  <si>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</si>
  <si>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</si>
  <si>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</si>
  <si>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</si>
  <si>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</si>
  <si>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</si>
  <si>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</si>
  <si>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</si>
  <si>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</si>
  <si>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</si>
  <si>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</si>
  <si>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</si>
  <si>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</si>
  <si>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</si>
  <si>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</si>
  <si>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</si>
  <si>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</si>
  <si>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</si>
  <si>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</si>
  <si>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</si>
  <si>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</si>
  <si>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</si>
  <si>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</si>
  <si>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</si>
  <si>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</si>
  <si>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</si>
  <si>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</si>
  <si>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</si>
  <si>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</si>
  <si>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</si>
  <si>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</si>
  <si>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</si>
  <si>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</si>
  <si>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</si>
  <si>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</si>
  <si>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</si>
  <si>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</si>
  <si>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</si>
  <si>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</si>
  <si>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</si>
  <si>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</si>
  <si>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</si>
  <si>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</si>
  <si>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</si>
  <si>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</si>
  <si>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</si>
  <si>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</si>
  <si>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</si>
  <si>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</si>
  <si>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</si>
  <si>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</si>
  <si>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</si>
  <si>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</si>
  <si>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</si>
  <si>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</si>
  <si>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</si>
  <si>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</si>
  <si>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</si>
  <si>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</si>
  <si>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</si>
  <si>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</si>
  <si>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</si>
  <si>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</si>
  <si>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</si>
  <si>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</si>
  <si>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</si>
  <si>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</si>
  <si>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</si>
  <si>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</si>
  <si>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</si>
  <si>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</si>
  <si>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</si>
  <si>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</si>
  <si>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</si>
  <si>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</si>
  <si>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</si>
  <si>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</si>
  <si>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</si>
  <si>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</si>
  <si>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</si>
  <si>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</si>
  <si>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</si>
  <si>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</si>
  <si>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</si>
  <si>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</si>
  <si>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</si>
  <si>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</si>
  <si>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</si>
  <si>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</si>
  <si>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</si>
  <si>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</si>
  <si>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</si>
  <si>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</si>
  <si>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</si>
  <si>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</si>
  <si>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</si>
  <si>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</si>
  <si>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</si>
  <si>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</si>
  <si>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</si>
  <si>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</si>
  <si>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</si>
  <si>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</si>
  <si>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</si>
  <si>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</si>
  <si>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</si>
  <si>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</si>
  <si>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</si>
  <si>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</si>
  <si>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</si>
  <si>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</si>
  <si>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</si>
  <si>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</si>
  <si>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</si>
  <si>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</si>
  <si>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</si>
  <si>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</si>
  <si>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</si>
  <si>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</si>
  <si>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</si>
  <si>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</si>
  <si>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</si>
  <si>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</si>
  <si>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</si>
  <si>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</si>
  <si>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</si>
  <si>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</si>
  <si>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</si>
  <si>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</si>
  <si>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</si>
  <si>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</si>
  <si>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</si>
  <si>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</si>
  <si>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</si>
  <si>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</si>
  <si>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</si>
  <si>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</si>
  <si>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</si>
  <si>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</si>
  <si>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</si>
  <si>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</si>
  <si>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</si>
  <si>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</si>
  <si>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</si>
  <si>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</si>
  <si>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</si>
  <si>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</si>
  <si>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</si>
  <si>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</si>
  <si>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</si>
  <si>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</si>
  <si>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</si>
  <si>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</si>
  <si>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</si>
  <si>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</si>
  <si>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</si>
  <si>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</si>
  <si>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</si>
  <si>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</si>
  <si>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</si>
  <si>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</si>
  <si>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</si>
  <si>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</si>
  <si>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</si>
  <si>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</si>
  <si>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</si>
  <si>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</si>
  <si>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</si>
  <si>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</si>
  <si>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</si>
  <si>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</si>
  <si>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</si>
  <si>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</si>
  <si>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</si>
  <si>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</si>
  <si>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</si>
  <si>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</si>
  <si>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</si>
  <si>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</si>
  <si>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</si>
  <si>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</si>
  <si>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</si>
  <si>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</si>
  <si>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</si>
  <si>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</si>
  <si>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</si>
  <si>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</si>
  <si>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</si>
  <si>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</si>
  <si>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</si>
  <si>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</si>
  <si>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</si>
  <si>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</si>
  <si>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</si>
  <si>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</si>
  <si>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</si>
  <si>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</si>
  <si>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</si>
  <si>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</si>
  <si>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</si>
  <si>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</si>
  <si>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</si>
  <si>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</si>
  <si>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</si>
  <si>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</si>
  <si>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</si>
  <si>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</si>
  <si>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</si>
  <si>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</si>
  <si>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</si>
  <si>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</si>
  <si>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</si>
  <si>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</si>
  <si>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</si>
  <si>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</si>
  <si>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</si>
  <si>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</si>
  <si>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</si>
  <si>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</si>
  <si>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</si>
  <si>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</si>
  <si>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</si>
  <si>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</si>
  <si>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</si>
  <si>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</si>
  <si>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</si>
  <si>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</si>
  <si>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</si>
  <si>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</si>
  <si>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</si>
  <si>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</si>
  <si>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</si>
  <si>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</si>
  <si>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</si>
  <si>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</si>
  <si>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</si>
  <si>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</si>
  <si>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</si>
  <si>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</si>
  <si>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</si>
  <si>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</si>
  <si>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</si>
  <si>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</si>
  <si>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</si>
  <si>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</si>
  <si>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</si>
  <si>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</si>
  <si>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</si>
  <si>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</si>
  <si>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</si>
  <si>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</si>
  <si>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</si>
  <si>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</si>
  <si>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</si>
  <si>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</si>
  <si>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</si>
  <si>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</si>
  <si>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</si>
  <si>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</si>
  <si>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</si>
  <si>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</si>
  <si>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</si>
  <si>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</si>
  <si>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</si>
  <si>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</si>
  <si>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</si>
  <si>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</si>
  <si>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</si>
  <si>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</si>
  <si>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</si>
  <si>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</si>
  <si>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</si>
  <si>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</si>
  <si>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</si>
  <si>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</si>
  <si>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</si>
  <si>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</si>
  <si>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</si>
  <si>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</si>
  <si>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</si>
  <si>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</si>
  <si>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</si>
  <si>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</si>
  <si>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</si>
  <si>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</si>
  <si>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</si>
  <si>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</si>
  <si>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</si>
  <si>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</si>
  <si>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</si>
  <si>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</si>
  <si>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</si>
  <si>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</si>
  <si>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</si>
  <si>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</si>
  <si>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</si>
  <si>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</si>
  <si>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</si>
  <si>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</si>
  <si>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</si>
  <si>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</si>
  <si>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</si>
  <si>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</si>
  <si>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</si>
  <si>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</si>
  <si>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</si>
  <si>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</si>
  <si>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</si>
  <si>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</si>
  <si>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</si>
  <si>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</si>
  <si>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</si>
  <si>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</si>
  <si>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</si>
  <si>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</si>
  <si>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</si>
  <si>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</si>
  <si>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</si>
  <si>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</si>
  <si>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</si>
  <si>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</si>
  <si>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</si>
  <si>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</si>
  <si>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</si>
  <si>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</si>
  <si>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</si>
  <si>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</si>
  <si>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</si>
  <si>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</si>
  <si>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</si>
  <si>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</si>
  <si>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</si>
  <si>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</si>
  <si>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</si>
  <si>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</si>
  <si>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</si>
  <si>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</si>
  <si>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</si>
  <si>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</si>
  <si>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</si>
  <si>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</si>
  <si>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</si>
  <si>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</si>
  <si>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</si>
  <si>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</si>
  <si>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</si>
  <si>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</si>
  <si>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</si>
  <si>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</si>
  <si>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</si>
  <si>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</si>
  <si>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</si>
  <si>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</si>
  <si>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</si>
  <si>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</si>
  <si>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</si>
  <si>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</si>
  <si>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</si>
  <si>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</si>
  <si>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</si>
  <si>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</si>
  <si>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</si>
  <si>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</si>
  <si>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</si>
  <si>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</si>
  <si>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</si>
  <si>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</si>
  <si>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</si>
  <si>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</si>
  <si>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</si>
  <si>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</si>
  <si>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</si>
  <si>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</si>
  <si>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</si>
  <si>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</si>
  <si>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</si>
  <si>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</si>
  <si>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</si>
  <si>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</si>
  <si>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</si>
  <si>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</si>
  <si>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</si>
  <si>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</si>
  <si>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</si>
  <si>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</si>
  <si>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</si>
  <si>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</si>
  <si>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</si>
  <si>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</si>
  <si>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</si>
  <si>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</si>
  <si>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</si>
  <si>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</si>
  <si>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</si>
  <si>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</si>
  <si>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</si>
  <si>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</si>
  <si>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</si>
  <si>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</si>
  <si>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</si>
  <si>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</si>
  <si>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</si>
  <si>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</si>
  <si>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</si>
  <si>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</si>
  <si>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</si>
  <si>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</si>
  <si>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</si>
  <si>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</si>
  <si>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</si>
  <si>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</si>
  <si>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</si>
  <si>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</si>
  <si>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</si>
  <si>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</si>
  <si>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</si>
  <si>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</si>
  <si>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</si>
  <si>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</si>
  <si>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</si>
  <si>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</si>
  <si>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</si>
  <si>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</si>
  <si>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</si>
  <si>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</si>
  <si>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</si>
  <si>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</si>
  <si>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</si>
  <si>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</si>
  <si>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</si>
  <si>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</si>
  <si>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</si>
  <si>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</si>
  <si>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</si>
  <si>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</si>
  <si>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</si>
  <si>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</si>
  <si>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</si>
  <si>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</si>
  <si>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</si>
  <si>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</si>
  <si>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</si>
  <si>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</si>
  <si>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</si>
  <si>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</si>
  <si>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</si>
  <si>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</si>
  <si>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</si>
  <si>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</si>
  <si>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</si>
  <si>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</si>
  <si>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</si>
  <si>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</si>
  <si>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</si>
  <si>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</si>
  <si>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</si>
  <si>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</si>
  <si>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</si>
  <si>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</si>
  <si>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</si>
  <si>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</si>
  <si>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</si>
  <si>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</si>
  <si>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</si>
  <si>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</si>
  <si>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</si>
  <si>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</si>
  <si>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</si>
  <si>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</si>
  <si>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</si>
  <si>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</si>
  <si>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</si>
  <si>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</si>
  <si>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</si>
  <si>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</si>
  <si>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</si>
  <si>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</si>
  <si>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</si>
  <si>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</si>
  <si>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</si>
  <si>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</si>
  <si>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</si>
  <si>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</si>
  <si>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</si>
  <si>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</si>
  <si>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</si>
  <si>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</si>
  <si>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</si>
  <si>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</si>
  <si>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</si>
  <si>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</si>
  <si>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</si>
  <si>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</si>
  <si>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</si>
  <si>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</si>
  <si>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</si>
  <si>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</si>
  <si>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</si>
  <si>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</si>
  <si>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</si>
  <si>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</si>
  <si>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</si>
  <si>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</si>
  <si>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</si>
  <si>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</si>
  <si>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</si>
  <si>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</si>
  <si>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</si>
  <si>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</si>
  <si>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</si>
  <si>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</si>
  <si>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</si>
  <si>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</si>
  <si>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</si>
  <si>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</si>
  <si>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</si>
  <si>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</si>
  <si>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</si>
  <si>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</si>
  <si>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</si>
  <si>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</si>
  <si>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</si>
  <si>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</si>
  <si>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</si>
  <si>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</si>
  <si>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</si>
  <si>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</si>
  <si>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</si>
  <si>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</si>
  <si>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</si>
  <si>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</si>
  <si>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</si>
  <si>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</si>
  <si>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</si>
  <si>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</si>
  <si>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</si>
  <si>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</si>
  <si>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</si>
  <si>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</si>
  <si>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</si>
  <si>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</si>
  <si>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</si>
  <si>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</si>
  <si>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</si>
  <si>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</si>
  <si>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</si>
  <si>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</si>
  <si>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</si>
  <si>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</si>
  <si>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</si>
  <si>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</si>
  <si>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</si>
  <si>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</si>
  <si>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</si>
  <si>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</si>
  <si>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</si>
  <si>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</si>
  <si>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</si>
  <si>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</si>
  <si>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</si>
  <si>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</si>
  <si>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</si>
  <si>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</si>
  <si>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</si>
  <si>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</si>
  <si>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</si>
  <si>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</si>
  <si>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</si>
  <si>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</si>
  <si>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</si>
  <si>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</si>
  <si>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</si>
  <si>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</si>
  <si>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</si>
  <si>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</si>
  <si>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</si>
  <si>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</si>
  <si>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</si>
  <si>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</si>
  <si>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</si>
  <si>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</si>
  <si>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</si>
  <si>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</si>
  <si>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</si>
  <si>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</si>
  <si>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</si>
  <si>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</si>
  <si>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</si>
  <si>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</si>
  <si>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</si>
  <si>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</si>
  <si>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</si>
  <si>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</si>
  <si>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</si>
  <si>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</si>
  <si>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</si>
  <si>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</si>
  <si>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</si>
  <si>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</si>
  <si>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</si>
  <si>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</si>
  <si>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</si>
  <si>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</si>
  <si>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</si>
  <si>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</si>
  <si>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</si>
  <si>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</si>
  <si>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</si>
  <si>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</si>
  <si>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</si>
  <si>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</si>
  <si>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</si>
  <si>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</si>
  <si>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</si>
  <si>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</si>
  <si>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</si>
  <si>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</si>
  <si>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</si>
  <si>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</si>
  <si>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</si>
  <si>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</si>
  <si>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</si>
  <si>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</si>
  <si>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</si>
  <si>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</si>
  <si>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</si>
  <si>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</si>
  <si>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</si>
  <si>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</si>
  <si>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</si>
  <si>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</si>
  <si>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</si>
  <si>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</si>
  <si>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</si>
  <si>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</si>
  <si>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</si>
  <si>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</si>
  <si>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</si>
  <si>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</si>
  <si>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</si>
  <si>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</si>
  <si>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</si>
  <si>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</si>
  <si>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</si>
  <si>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</si>
  <si>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</si>
  <si>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</si>
  <si>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</si>
  <si>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</si>
  <si>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</si>
  <si>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</si>
  <si>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</si>
  <si>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</si>
  <si>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</si>
  <si>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</si>
  <si>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</si>
  <si>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</si>
  <si>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</si>
  <si>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</si>
  <si>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</si>
  <si>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</si>
  <si>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</si>
  <si>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percentage funded %</t>
  </si>
  <si>
    <t>category</t>
  </si>
  <si>
    <t>sub category</t>
  </si>
  <si>
    <t>Row Labels</t>
  </si>
  <si>
    <t>Grand Total</t>
  </si>
  <si>
    <t>(All)</t>
  </si>
  <si>
    <t>Column Labels</t>
  </si>
  <si>
    <t>television</t>
  </si>
  <si>
    <t>Count of Category and Sub-Category</t>
  </si>
  <si>
    <t>Count of state</t>
  </si>
  <si>
    <t>mall batch</t>
  </si>
  <si>
    <t>pop</t>
  </si>
  <si>
    <t>photobooks</t>
  </si>
  <si>
    <t>hardware</t>
  </si>
  <si>
    <t>wearables</t>
  </si>
  <si>
    <t>plays</t>
  </si>
  <si>
    <t>animation</t>
  </si>
  <si>
    <t>documentary</t>
  </si>
  <si>
    <t>drama</t>
  </si>
  <si>
    <t>science fiction</t>
  </si>
  <si>
    <t>shorts</t>
  </si>
  <si>
    <t>food trucks</t>
  </si>
  <si>
    <t>mobile games</t>
  </si>
  <si>
    <t>tabletop games</t>
  </si>
  <si>
    <t>video games</t>
  </si>
  <si>
    <t>classical music</t>
  </si>
  <si>
    <t>nature</t>
  </si>
  <si>
    <t>children's books</t>
  </si>
  <si>
    <t>fiction</t>
  </si>
  <si>
    <t>nonfiction</t>
  </si>
  <si>
    <t>translations</t>
  </si>
  <si>
    <t>makerspaces</t>
  </si>
  <si>
    <t>space exploration</t>
  </si>
  <si>
    <t>web</t>
  </si>
  <si>
    <t>musical</t>
  </si>
  <si>
    <t>spaces</t>
  </si>
  <si>
    <t>restaurants</t>
  </si>
  <si>
    <t>electronic music</t>
  </si>
  <si>
    <t>faith</t>
  </si>
  <si>
    <t>indie rock</t>
  </si>
  <si>
    <t>jazz</t>
  </si>
  <si>
    <t>metal</t>
  </si>
  <si>
    <t>rock</t>
  </si>
  <si>
    <t>people</t>
  </si>
  <si>
    <t>places</t>
  </si>
  <si>
    <t>art books</t>
  </si>
  <si>
    <t>audio</t>
  </si>
  <si>
    <t>world music</t>
  </si>
  <si>
    <t>gadgets</t>
  </si>
  <si>
    <t>radio &amp; podcasts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</si>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</sst>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1" formatCode="m/d/yy;@"/>
    <numFmt numFmtId="172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.8000000000000007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38" fontId="1" fillId="0" borderId="0" xfId="0" applyNumberFormat="1" applyFont="1" applyAlignment="1">
      <alignment horizontal="center"/>
    </xf>
    <xf numFmtId="38" fontId="0" fillId="0" borderId="0" xfId="0" applyNumberFormat="1"/>
    <xf numFmtId="0" fontId="0" fillId="0" borderId="0" xfId="0" applyFill="1"/>
    <xf numFmtId="171" fontId="4" fillId="0" borderId="0" xfId="0" applyNumberFormat="1" applyFont="1"/>
    <xf numFmtId="172" fontId="4" fillId="0" borderId="0" xfId="0" applyNumberFormat="1" applyFont="1"/>
  </cellXfs>
  <cellStyles count="1">
    <cellStyle name="Normal" xfId="0" builtinId="0"/>
  </cellStyles>
  <dxfs count="10"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</dxfs>
  <tableStyles count="1" defaultTableStyle="TableStyleMedium2" defaultPivotStyle="PivotStyleLight16">
    <tableStyle name="Table Style 1" pivot="0" count="0" xr9:uid="{5378AF5C-3A18-4A80-8F35-6B5DAAF64E1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StarterBook.xlsx]subcategory!PivotTable35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200019980201417E-2"/>
          <c:y val="0.12404552717295314"/>
          <c:w val="0.85606138008700472"/>
          <c:h val="0.615657051084576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9">
                  <c:v>20</c:v>
                </c:pt>
                <c:pt idx="30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5-417D-A9BE-026BEC27B05F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5-417D-A9BE-026BEC27B05F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mall batch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subcategory!$D$7:$D$48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34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25-417D-A9BE-026BEC27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9537968"/>
        <c:axId val="499538296"/>
      </c:barChart>
      <c:catAx>
        <c:axId val="4995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38296"/>
        <c:crosses val="autoZero"/>
        <c:auto val="1"/>
        <c:lblAlgn val="ctr"/>
        <c:lblOffset val="100"/>
        <c:noMultiLvlLbl val="0"/>
      </c:catAx>
      <c:valAx>
        <c:axId val="4995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00B0F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StarterBook.xlsx]sheet pivot table!PivotTable36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2-41DF-9AF9-724C77B2AA4A}"/>
            </c:ext>
          </c:extLst>
        </c:ser>
        <c:ser>
          <c:idx val="1"/>
          <c:order val="1"/>
          <c:tx>
            <c:strRef>
              <c:f>'sheet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2-41DF-9AF9-724C77B2AA4A}"/>
            </c:ext>
          </c:extLst>
        </c:ser>
        <c:ser>
          <c:idx val="2"/>
          <c:order val="2"/>
          <c:tx>
            <c:strRef>
              <c:f>'sheet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2-41DF-9AF9-724C77B2A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970856"/>
        <c:axId val="1005831344"/>
      </c:lineChart>
      <c:catAx>
        <c:axId val="33397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31344"/>
        <c:crosses val="autoZero"/>
        <c:auto val="1"/>
        <c:lblAlgn val="ctr"/>
        <c:lblOffset val="100"/>
        <c:noMultiLvlLbl val="0"/>
      </c:catAx>
      <c:valAx>
        <c:axId val="1005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7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49</xdr:row>
      <xdr:rowOff>76200</xdr:rowOff>
    </xdr:from>
    <xdr:to>
      <xdr:col>16</xdr:col>
      <xdr:colOff>60960</xdr:colOff>
      <xdr:row>74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5898C-6C1C-4186-8F63-618D7186B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3</xdr:row>
      <xdr:rowOff>30480</xdr:rowOff>
    </xdr:from>
    <xdr:to>
      <xdr:col>13</xdr:col>
      <xdr:colOff>510540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81FBF-747E-41AF-8BBE-408DF923E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ndra bohara" refreshedDate="43445.669475578703" createdVersion="6" refreshedVersion="6" minRefreshableVersion="3" recordCount="4115" xr:uid="{4EDE0D36-1DA0-4190-8813-6B3020BC4783}">
  <cacheSource type="worksheet">
    <worksheetSource ref="A1:R1048576" sheet="2 cat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38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%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0" maxValue="3304"/>
    </cacheField>
    <cacheField name="category" numFmtId="0">
      <sharedItems containsBlank="1" count="11">
        <s v="film &amp; video"/>
        <s v="theater"/>
        <s v="technology"/>
        <s v="publishing"/>
        <s v="publish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ndra bohara" refreshedDate="43445.722983101849" createdVersion="6" refreshedVersion="6" minRefreshableVersion="3" recordCount="4115" xr:uid="{92F7FAED-5C49-4D29-ADC3-D620BC93DACD}">
  <cacheSource type="worksheet">
    <worksheetSource ref="A1:T1048576" sheet=" date conversio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38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%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0" maxValue="3304"/>
    </cacheField>
    <cacheField name="category" numFmtId="0">
      <sharedItems containsBlank="1" count="11">
        <s v="film &amp; video"/>
        <s v="theater"/>
        <s v="technology"/>
        <s v="publishing"/>
        <s v="publish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4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4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4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4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4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4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4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4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4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4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4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4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4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4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4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4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4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4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4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4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5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5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5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5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5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5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5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5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5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5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5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5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5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5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5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5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5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5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5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5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5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5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5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5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5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5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5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5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5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5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5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5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5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5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5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5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5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5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5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5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5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5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5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5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5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5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5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5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5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5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5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5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5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5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5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5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5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5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5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5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5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5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5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5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5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5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5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5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5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5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5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5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5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5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5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5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5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5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5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5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5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5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5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5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5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5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5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5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5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5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5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5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5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5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5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5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5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5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5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5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5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5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5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5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5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5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5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5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5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5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5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5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5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5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5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5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5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5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5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5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5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5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5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5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5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5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5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5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5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5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5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5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5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5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5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5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5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5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5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5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5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5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5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5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5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5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5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5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5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5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5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5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5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5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5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5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5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5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5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5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5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5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5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5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5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5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5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5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5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5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5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5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5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5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5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5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5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5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5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5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6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6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6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6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6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6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6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6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6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6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6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6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6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6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6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6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6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6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6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6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6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6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6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6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7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7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7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7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7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7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7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7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7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7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7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7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7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7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7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7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7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7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7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7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7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7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7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7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7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7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7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7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7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7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7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7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7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7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7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7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7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7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7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7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7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7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7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7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7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7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7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7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7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7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7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7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7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7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7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7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7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7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7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7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7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7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7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7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7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7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7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7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7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7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7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7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7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7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7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7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7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7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7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7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8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8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8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8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8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8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8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8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8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8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8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8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8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8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8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8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8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8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8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8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8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8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8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8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8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8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8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8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8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8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8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8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8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8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8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8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8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8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8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8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9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9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9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9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9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9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9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9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9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9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9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9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9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9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9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9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9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9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9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9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9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9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9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9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9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9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9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9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9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9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9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9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9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9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9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9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9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9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9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9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5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5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5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5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5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5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5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5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5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5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5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5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5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5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5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5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5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5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5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5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5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5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5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5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5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5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5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5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5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5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5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5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5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5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5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5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5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5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5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5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5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5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5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5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5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5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5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5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5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5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5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5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5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5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5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5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5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5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5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5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5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5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5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5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5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5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5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5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5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5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5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5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5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5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5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5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5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5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5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5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5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5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5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5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5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5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5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5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5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5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5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5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5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5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5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5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5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5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5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5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9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9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9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9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9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9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9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9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9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9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9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9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9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9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9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9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9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9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9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9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9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9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9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9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9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9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9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9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9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9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9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9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9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9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9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9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9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9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9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9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9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9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9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9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9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9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9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9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9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9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9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9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9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9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9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9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9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9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9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9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9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9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9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9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9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9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9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9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9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9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9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9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9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9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9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9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9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9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9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9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5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5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5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5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5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5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5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5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5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5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5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5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5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5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5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5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5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5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5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5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5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5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5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5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5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5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5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5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5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5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5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5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5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5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5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5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5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5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5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5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5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5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5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5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5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5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5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5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5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5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5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5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5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5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5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5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5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5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5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5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5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5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5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5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5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5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5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5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5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5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5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5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5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5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5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5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5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5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5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5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5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5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5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5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5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5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5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5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5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5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5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5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5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5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5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5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5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5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5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5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5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5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5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5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5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5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5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5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5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5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5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5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5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5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5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5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5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8"/>
    <x v="5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5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5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5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5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5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5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5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5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5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5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5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5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5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5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5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5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5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5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5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5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5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5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9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9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9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9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9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9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9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9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9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9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9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9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9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9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9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9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9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9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9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9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9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9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9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9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9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9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9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9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9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9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9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9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9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9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9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9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9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9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9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9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9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9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9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9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9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9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9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9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9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9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9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9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9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9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9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9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9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9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9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9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9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9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9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9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9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9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9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9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9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9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9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9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9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9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9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9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9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9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9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9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5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5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5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"/>
    <x v="5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5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5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5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5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5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5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5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5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5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5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5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5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5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5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5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5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5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5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5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5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5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5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5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5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5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5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5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5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5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5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5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5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5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5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5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5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7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7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7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7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7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7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7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7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7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7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7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7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7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7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7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7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7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7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7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7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5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5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5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5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5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5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5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5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5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5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5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5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5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5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5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5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5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5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5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5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5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5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5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5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5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5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5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5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5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5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5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5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5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5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5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5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5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5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5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5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9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9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9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9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9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9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9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9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9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9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9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9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9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9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9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9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9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9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9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9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5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5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5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5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5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5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5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5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5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5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5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5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5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5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5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5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5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5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5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5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5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5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5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5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5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5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5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5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5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5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5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5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5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5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5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5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5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5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5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5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7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7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7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7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7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7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7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7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7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7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7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7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7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7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7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7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7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7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7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7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7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7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7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7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7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7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7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7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7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7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7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7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7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7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7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7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7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7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7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7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5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5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5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5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5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5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5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5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5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5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5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5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5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5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5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5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5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5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5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5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7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7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7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7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7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7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7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7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7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7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7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7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7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7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7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7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7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7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7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7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5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5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5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5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5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5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5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5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5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5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5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5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5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5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"/>
    <x v="5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5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5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5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5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5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7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7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7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7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7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7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7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7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7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7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7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7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7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7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7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7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7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7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7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7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7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7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7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7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7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7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7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7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7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7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7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7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7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7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7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7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7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7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7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7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7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7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7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7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7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7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7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7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7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7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7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7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7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7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7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7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7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7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7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7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5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5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5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5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5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5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5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5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5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5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5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5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5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5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5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5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5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5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5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5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5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5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5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5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5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5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5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5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5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5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5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5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5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5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5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5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5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5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5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5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8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8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8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8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8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8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8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8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8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8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8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8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8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8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8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8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8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8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8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8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8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8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8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8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8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8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8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8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8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8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8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8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8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8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8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8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8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8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8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8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8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8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8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8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8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8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8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8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8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8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8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8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8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8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8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8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8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8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8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8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8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8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8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8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8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8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8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8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8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8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8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8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8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8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8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8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8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8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8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8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5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5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5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5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5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5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5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5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5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5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5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5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5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5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5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5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5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5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5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5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5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5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5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5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5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5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5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5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5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5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5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5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5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5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5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5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5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5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5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5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8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8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8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8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8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8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8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8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8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8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8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8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8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8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8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8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8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8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8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8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5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5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5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5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5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5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5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5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"/>
    <x v="5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5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5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5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5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5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5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5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5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5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5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5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5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5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5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5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5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5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5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5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5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5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5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5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5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5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5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5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5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5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5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5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8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8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8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8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8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8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8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8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8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8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8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8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8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8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8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8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8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8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8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8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8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8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8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8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8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8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8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8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8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8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8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8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8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8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8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8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8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8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8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8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8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8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8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8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8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8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8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8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8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8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8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8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8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8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8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8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8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8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8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8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x v="4107"/>
    <m/>
    <m/>
    <m/>
    <x v="4"/>
    <x v="21"/>
    <m/>
    <m/>
    <m/>
    <m/>
    <m/>
    <m/>
    <x v="41"/>
    <m/>
    <m/>
    <x v="1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4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1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7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60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9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60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10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8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2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2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2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200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9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70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4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50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60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2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1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7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7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8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7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7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70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1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9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4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6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2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5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2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2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1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1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8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9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9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70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5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2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2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7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8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5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1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6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8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6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4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3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50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6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1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1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4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6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3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7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6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2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6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8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90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6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8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1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6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9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8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2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8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8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4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2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7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8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9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7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2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3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3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90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9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9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1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6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50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5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5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1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5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4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8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3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8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70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20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100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1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8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7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2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30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5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1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4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7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40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10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40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8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40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7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2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3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2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90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3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7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6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0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5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9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2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1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9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2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6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8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9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7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5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2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1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7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2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1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4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7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1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2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40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9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4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2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4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8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3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7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1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4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7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7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3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9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9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1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5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8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50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4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6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3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8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6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2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3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3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4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5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1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9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9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4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1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2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6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3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1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5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20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8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4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00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6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3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7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6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5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2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1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4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00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9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5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8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70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3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4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6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4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"/>
    <x v="4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4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4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4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"/>
    <x v="4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4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4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4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2"/>
    <x v="4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4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4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4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4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4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4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"/>
    <x v="4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4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4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7"/>
    <x v="4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5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3"/>
    <x v="5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5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"/>
    <x v="5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3"/>
    <x v="5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"/>
    <x v="5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"/>
    <x v="5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1"/>
    <x v="5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0"/>
    <x v="5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3"/>
    <x v="5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3"/>
    <x v="5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1"/>
    <x v="5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2"/>
    <x v="5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"/>
    <x v="5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9"/>
    <x v="5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"/>
    <x v="5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3"/>
    <x v="5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"/>
    <x v="5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"/>
    <x v="5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9"/>
    <x v="5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1"/>
    <x v="5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4"/>
    <x v="5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"/>
    <x v="5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5"/>
    <x v="5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6"/>
    <x v="5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"/>
    <x v="5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8"/>
    <x v="5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4"/>
    <x v="5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5"/>
    <x v="5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80"/>
    <x v="5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"/>
    <x v="5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7"/>
    <x v="5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8"/>
    <x v="5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5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"/>
    <x v="5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00"/>
    <x v="5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"/>
    <x v="5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"/>
    <x v="5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9"/>
    <x v="5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"/>
    <x v="5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1"/>
    <x v="5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"/>
    <x v="5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2"/>
    <x v="5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4"/>
    <x v="5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40"/>
    <x v="5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7"/>
    <x v="5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4"/>
    <x v="5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"/>
    <x v="5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7"/>
    <x v="5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3"/>
    <x v="5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1"/>
    <x v="5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5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8"/>
    <x v="5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9"/>
    <x v="5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"/>
    <x v="5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9"/>
    <x v="5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10"/>
    <x v="5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"/>
    <x v="5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8"/>
    <x v="5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1"/>
    <x v="5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"/>
    <x v="5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4"/>
    <x v="5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7"/>
    <x v="5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"/>
    <x v="5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7"/>
    <x v="5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"/>
    <x v="5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9"/>
    <x v="5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5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9"/>
    <x v="5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2"/>
    <x v="5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7"/>
    <x v="5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"/>
    <x v="5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"/>
    <x v="5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5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6"/>
    <x v="5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2"/>
    <x v="5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"/>
    <x v="5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5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3"/>
    <x v="5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3"/>
    <x v="5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3"/>
    <x v="5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"/>
    <x v="5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3"/>
    <x v="5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5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"/>
    <x v="5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"/>
    <x v="5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"/>
    <x v="5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"/>
    <x v="5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5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7"/>
    <x v="5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"/>
    <x v="5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"/>
    <x v="5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"/>
    <x v="5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5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5"/>
    <x v="5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5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9"/>
    <x v="5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7"/>
    <x v="5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"/>
    <x v="5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"/>
    <x v="5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"/>
    <x v="5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5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2"/>
    <x v="5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"/>
    <x v="5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5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6"/>
    <x v="5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"/>
    <x v="5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5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5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4"/>
    <x v="5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"/>
    <x v="5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9"/>
    <x v="5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4"/>
    <x v="5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5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8"/>
    <x v="5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8"/>
    <x v="5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"/>
    <x v="5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5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5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5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"/>
    <x v="5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5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5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5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"/>
    <x v="5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3"/>
    <x v="5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5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5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5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5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5"/>
    <x v="5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5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5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3"/>
    <x v="5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5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2"/>
    <x v="5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5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5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20"/>
    <x v="5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5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5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"/>
    <x v="5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"/>
    <x v="5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5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2"/>
    <x v="5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5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5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5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"/>
    <x v="5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5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5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9"/>
    <x v="5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"/>
    <x v="5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5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1"/>
    <x v="5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5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5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5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5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5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2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100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3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1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4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2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50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4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7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4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9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1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6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1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2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8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3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2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1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7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90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5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6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5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9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"/>
    <x v="5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"/>
    <x v="5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"/>
    <x v="5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"/>
    <x v="5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9"/>
    <x v="5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2"/>
    <x v="5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5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70"/>
    <x v="5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6"/>
    <x v="5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"/>
    <x v="5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"/>
    <x v="5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"/>
    <x v="5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"/>
    <x v="5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1"/>
    <x v="5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"/>
    <x v="5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"/>
    <x v="5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4"/>
    <x v="5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9"/>
    <x v="5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6"/>
    <x v="5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"/>
    <x v="5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6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6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6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"/>
    <x v="6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6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"/>
    <x v="6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6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6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6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6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6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6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6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6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6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6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6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6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6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6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6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6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8"/>
    <x v="6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6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6"/>
    <x v="7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"/>
    <x v="7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"/>
    <x v="7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7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"/>
    <x v="7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"/>
    <x v="7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7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7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3"/>
    <x v="7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7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4"/>
    <x v="7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7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"/>
    <x v="7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4"/>
    <x v="7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7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8"/>
    <x v="7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9"/>
    <x v="7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7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9"/>
    <x v="7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7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7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7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8"/>
    <x v="7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7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"/>
    <x v="7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4"/>
    <x v="7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7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"/>
    <x v="7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7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1"/>
    <x v="7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7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8"/>
    <x v="7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"/>
    <x v="7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7"/>
    <x v="7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2"/>
    <x v="7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7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7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7"/>
    <x v="7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8"/>
    <x v="7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"/>
    <x v="7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"/>
    <x v="7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"/>
    <x v="7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4"/>
    <x v="7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7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5"/>
    <x v="7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7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"/>
    <x v="7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7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"/>
    <x v="7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7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"/>
    <x v="7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"/>
    <x v="7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8"/>
    <x v="7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"/>
    <x v="7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"/>
    <x v="7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7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7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6"/>
    <x v="7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7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"/>
    <x v="7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1"/>
    <x v="7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7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7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"/>
    <x v="7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7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"/>
    <x v="7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4"/>
    <x v="7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7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1"/>
    <x v="7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7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7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7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7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"/>
    <x v="7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"/>
    <x v="7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7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7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7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7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"/>
    <x v="7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8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8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"/>
    <x v="8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8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"/>
    <x v="8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"/>
    <x v="8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8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8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1"/>
    <x v="8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8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"/>
    <x v="8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4"/>
    <x v="8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8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"/>
    <x v="8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2"/>
    <x v="8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8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1"/>
    <x v="8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8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"/>
    <x v="8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8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8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3"/>
    <x v="8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9"/>
    <x v="8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"/>
    <x v="8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8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6"/>
    <x v="8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8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8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8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8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7"/>
    <x v="8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8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8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8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8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8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"/>
    <x v="8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"/>
    <x v="8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1"/>
    <x v="8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"/>
    <x v="8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2"/>
    <x v="9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9"/>
    <x v="9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"/>
    <x v="9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"/>
    <x v="9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8"/>
    <x v="9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3"/>
    <x v="9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2"/>
    <x v="9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"/>
    <x v="9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9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80"/>
    <x v="9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"/>
    <x v="9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"/>
    <x v="9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"/>
    <x v="9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9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5"/>
    <x v="9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"/>
    <x v="9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9"/>
    <x v="9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"/>
    <x v="9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4"/>
    <x v="9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"/>
    <x v="9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5"/>
    <x v="9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"/>
    <x v="9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"/>
    <x v="9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"/>
    <x v="9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"/>
    <x v="9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"/>
    <x v="9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4"/>
    <x v="9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9"/>
    <x v="9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9"/>
    <x v="9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2"/>
    <x v="9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"/>
    <x v="9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2"/>
    <x v="9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2"/>
    <x v="9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9"/>
    <x v="9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"/>
    <x v="9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3"/>
    <x v="9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"/>
    <x v="9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4"/>
    <x v="9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"/>
    <x v="9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"/>
    <x v="9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9"/>
    <x v="5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5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"/>
    <x v="5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5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"/>
    <x v="5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5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5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5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5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"/>
    <x v="5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5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5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5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5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"/>
    <x v="5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5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"/>
    <x v="5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5"/>
    <x v="5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5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5"/>
    <x v="5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"/>
    <x v="5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"/>
    <x v="5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"/>
    <x v="5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6"/>
    <x v="5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"/>
    <x v="5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"/>
    <x v="5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"/>
    <x v="5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3"/>
    <x v="5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"/>
    <x v="5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3"/>
    <x v="5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"/>
    <x v="5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6"/>
    <x v="5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"/>
    <x v="5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"/>
    <x v="5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"/>
    <x v="5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"/>
    <x v="5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1"/>
    <x v="5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9"/>
    <x v="5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8"/>
    <x v="5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4"/>
    <x v="5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2"/>
    <x v="5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"/>
    <x v="5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1"/>
    <x v="5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1"/>
    <x v="5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7"/>
    <x v="5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"/>
    <x v="5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8"/>
    <x v="5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"/>
    <x v="5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"/>
    <x v="5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7"/>
    <x v="5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3"/>
    <x v="5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3"/>
    <x v="5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"/>
    <x v="5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9"/>
    <x v="5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"/>
    <x v="5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"/>
    <x v="5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8"/>
    <x v="5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5"/>
    <x v="5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8"/>
    <x v="5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6"/>
    <x v="5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6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8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8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40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6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9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1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1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2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8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30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8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1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3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8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60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7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5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1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2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7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1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9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90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4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9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0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2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9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9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"/>
    <x v="5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2"/>
    <x v="5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5"/>
    <x v="5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"/>
    <x v="5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4"/>
    <x v="5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4"/>
    <x v="5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"/>
    <x v="5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"/>
    <x v="5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9"/>
    <x v="5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2"/>
    <x v="5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"/>
    <x v="5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3"/>
    <x v="5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6"/>
    <x v="5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9"/>
    <x v="5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1"/>
    <x v="5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4"/>
    <x v="5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"/>
    <x v="5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"/>
    <x v="5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"/>
    <x v="5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"/>
    <x v="5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9"/>
    <x v="5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6"/>
    <x v="5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3"/>
    <x v="5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"/>
    <x v="5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"/>
    <x v="5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"/>
    <x v="5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1"/>
    <x v="5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"/>
    <x v="5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"/>
    <x v="5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7"/>
    <x v="5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4"/>
    <x v="5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8"/>
    <x v="5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"/>
    <x v="5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"/>
    <x v="5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"/>
    <x v="5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2"/>
    <x v="5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"/>
    <x v="5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2"/>
    <x v="5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"/>
    <x v="5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"/>
    <x v="5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5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1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6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1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7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5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3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70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7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7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1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8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7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8"/>
    <x v="9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8"/>
    <x v="9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7"/>
    <x v="9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"/>
    <x v="9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"/>
    <x v="9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9"/>
    <x v="9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"/>
    <x v="9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"/>
    <x v="9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"/>
    <x v="9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40"/>
    <x v="9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6"/>
    <x v="9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"/>
    <x v="9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6"/>
    <x v="9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"/>
    <x v="9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50"/>
    <x v="9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"/>
    <x v="9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40"/>
    <x v="9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1"/>
    <x v="9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"/>
    <x v="9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2"/>
    <x v="9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"/>
    <x v="9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4"/>
    <x v="9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6"/>
    <x v="9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2"/>
    <x v="9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9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9"/>
    <x v="9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"/>
    <x v="9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3"/>
    <x v="9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6"/>
    <x v="9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4"/>
    <x v="9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7"/>
    <x v="9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"/>
    <x v="9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"/>
    <x v="9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5"/>
    <x v="9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"/>
    <x v="9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"/>
    <x v="9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"/>
    <x v="9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"/>
    <x v="9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6"/>
    <x v="9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"/>
    <x v="9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9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9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9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9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9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"/>
    <x v="9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9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9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"/>
    <x v="9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"/>
    <x v="9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9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"/>
    <x v="9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9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9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9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"/>
    <x v="9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9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2"/>
    <x v="9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9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4"/>
    <x v="9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7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8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2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9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9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9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9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2"/>
    <x v="9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9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9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9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9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9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"/>
    <x v="9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9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9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1"/>
    <x v="9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9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9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9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9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9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1"/>
    <x v="9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"/>
    <x v="5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7"/>
    <x v="5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7"/>
    <x v="5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9"/>
    <x v="5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"/>
    <x v="5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8"/>
    <x v="5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1"/>
    <x v="5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3"/>
    <x v="5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4"/>
    <x v="5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9"/>
    <x v="5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"/>
    <x v="5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5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"/>
    <x v="5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7"/>
    <x v="5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"/>
    <x v="5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"/>
    <x v="5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5"/>
    <x v="5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"/>
    <x v="5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7"/>
    <x v="5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"/>
    <x v="5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4"/>
    <x v="5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8"/>
    <x v="5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"/>
    <x v="5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"/>
    <x v="5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"/>
    <x v="5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5"/>
    <x v="5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2"/>
    <x v="5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6"/>
    <x v="5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6"/>
    <x v="5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5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"/>
    <x v="5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"/>
    <x v="5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"/>
    <x v="5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3"/>
    <x v="5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8"/>
    <x v="5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4"/>
    <x v="5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5"/>
    <x v="5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9"/>
    <x v="5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5"/>
    <x v="5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40"/>
    <x v="5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8"/>
    <x v="5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3"/>
    <x v="5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9"/>
    <x v="5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6"/>
    <x v="5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5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7"/>
    <x v="5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4"/>
    <x v="5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"/>
    <x v="5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"/>
    <x v="5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"/>
    <x v="5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"/>
    <x v="5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5"/>
    <x v="5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2"/>
    <x v="5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9"/>
    <x v="5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5"/>
    <x v="5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7"/>
    <x v="5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9"/>
    <x v="5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"/>
    <x v="5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3"/>
    <x v="5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8"/>
    <x v="5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"/>
    <x v="5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"/>
    <x v="5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4"/>
    <x v="5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"/>
    <x v="5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5"/>
    <x v="5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"/>
    <x v="5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3"/>
    <x v="5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1"/>
    <x v="5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4"/>
    <x v="5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5"/>
    <x v="5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"/>
    <x v="5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"/>
    <x v="5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6"/>
    <x v="5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"/>
    <x v="5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"/>
    <x v="5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"/>
    <x v="5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60"/>
    <x v="5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"/>
    <x v="5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3"/>
    <x v="5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5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5"/>
    <x v="5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5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5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"/>
    <x v="5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5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5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"/>
    <x v="5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"/>
    <x v="5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"/>
    <x v="5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8"/>
    <x v="5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"/>
    <x v="5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"/>
    <x v="5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5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5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"/>
    <x v="5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5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5"/>
    <x v="5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5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5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6"/>
    <x v="5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5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5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"/>
    <x v="5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"/>
    <x v="5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5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5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"/>
    <x v="5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5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"/>
    <x v="5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5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5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5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5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6"/>
    <x v="5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"/>
    <x v="5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5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"/>
    <x v="5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8"/>
    <x v="5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2"/>
    <x v="5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"/>
    <x v="5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5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5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7"/>
    <x v="5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9"/>
    <x v="5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"/>
    <x v="5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"/>
    <x v="5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5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"/>
    <x v="5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5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5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5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5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5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5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5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5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7"/>
    <x v="5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5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5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5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6"/>
    <x v="9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4"/>
    <x v="9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90"/>
    <x v="9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"/>
    <x v="9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90"/>
    <x v="9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8"/>
    <x v="9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"/>
    <x v="9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9"/>
    <x v="9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5"/>
    <x v="9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1"/>
    <x v="9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9"/>
    <x v="9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5"/>
    <x v="9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3"/>
    <x v="9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"/>
    <x v="9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8"/>
    <x v="9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"/>
    <x v="9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"/>
    <x v="9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"/>
    <x v="9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9"/>
    <x v="9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"/>
    <x v="9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2"/>
    <x v="9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"/>
    <x v="9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4"/>
    <x v="9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"/>
    <x v="9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"/>
    <x v="9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9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9"/>
    <x v="9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"/>
    <x v="9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"/>
    <x v="9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1"/>
    <x v="9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6"/>
    <x v="9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"/>
    <x v="9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9"/>
    <x v="9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"/>
    <x v="9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1"/>
    <x v="9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4"/>
    <x v="9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"/>
    <x v="9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"/>
    <x v="9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5"/>
    <x v="9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"/>
    <x v="9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"/>
    <x v="9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"/>
    <x v="9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"/>
    <x v="9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"/>
    <x v="9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5"/>
    <x v="9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"/>
    <x v="9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4"/>
    <x v="9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9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9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"/>
    <x v="9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7"/>
    <x v="9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10"/>
    <x v="9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9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"/>
    <x v="9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4"/>
    <x v="9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9"/>
    <x v="9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"/>
    <x v="9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9"/>
    <x v="9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2"/>
    <x v="9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4"/>
    <x v="9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4"/>
    <x v="9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"/>
    <x v="9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2"/>
    <x v="9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5"/>
    <x v="9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"/>
    <x v="9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4"/>
    <x v="9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"/>
    <x v="9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1"/>
    <x v="9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"/>
    <x v="9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"/>
    <x v="9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2"/>
    <x v="9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8"/>
    <x v="9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9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"/>
    <x v="9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9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5"/>
    <x v="9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"/>
    <x v="9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9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"/>
    <x v="9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"/>
    <x v="9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"/>
    <x v="5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"/>
    <x v="5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5"/>
    <x v="5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"/>
    <x v="5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"/>
    <x v="5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"/>
    <x v="5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4"/>
    <x v="5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"/>
    <x v="5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6"/>
    <x v="5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"/>
    <x v="5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4"/>
    <x v="5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5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5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"/>
    <x v="5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"/>
    <x v="5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"/>
    <x v="5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"/>
    <x v="5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6"/>
    <x v="5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6"/>
    <x v="5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"/>
    <x v="5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1"/>
    <x v="5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"/>
    <x v="5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3"/>
    <x v="5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"/>
    <x v="5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3"/>
    <x v="5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9"/>
    <x v="5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80"/>
    <x v="5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"/>
    <x v="5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8"/>
    <x v="5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"/>
    <x v="5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"/>
    <x v="5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4"/>
    <x v="5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"/>
    <x v="5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"/>
    <x v="5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1"/>
    <x v="5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"/>
    <x v="5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"/>
    <x v="5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1"/>
    <x v="5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1"/>
    <x v="5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3"/>
    <x v="5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7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1"/>
    <x v="7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7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"/>
    <x v="7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7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"/>
    <x v="7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7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2"/>
    <x v="7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7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3"/>
    <x v="7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7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"/>
    <x v="7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7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7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7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7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7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7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7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2"/>
    <x v="7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"/>
    <x v="5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2"/>
    <x v="5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3"/>
    <x v="5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2"/>
    <x v="5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1"/>
    <x v="5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"/>
    <x v="5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7"/>
    <x v="5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7"/>
    <x v="5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"/>
    <x v="5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1"/>
    <x v="5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8"/>
    <x v="5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"/>
    <x v="5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8"/>
    <x v="5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"/>
    <x v="5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"/>
    <x v="5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5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6"/>
    <x v="5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9"/>
    <x v="5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9"/>
    <x v="5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1"/>
    <x v="5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7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1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30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1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9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30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5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"/>
    <x v="5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"/>
    <x v="5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5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2"/>
    <x v="5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"/>
    <x v="5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"/>
    <x v="5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"/>
    <x v="5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3"/>
    <x v="5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9"/>
    <x v="5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"/>
    <x v="5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"/>
    <x v="5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"/>
    <x v="5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"/>
    <x v="5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"/>
    <x v="5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"/>
    <x v="5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9"/>
    <x v="5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3"/>
    <x v="5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"/>
    <x v="5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6"/>
    <x v="5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5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2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9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2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1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1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8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8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7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3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1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1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8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7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2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2"/>
    <x v="9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9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9"/>
    <x v="9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"/>
    <x v="9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3"/>
    <x v="9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9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"/>
    <x v="9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9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9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2"/>
    <x v="9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7"/>
    <x v="9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9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9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9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9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9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9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"/>
    <x v="9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4"/>
    <x v="9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9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9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9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4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9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9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4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8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3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1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4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8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9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4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7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5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4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3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6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8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2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1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2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6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5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1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3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2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5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7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2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3"/>
    <x v="5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4"/>
    <x v="5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5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1"/>
    <x v="5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"/>
    <x v="5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"/>
    <x v="5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"/>
    <x v="5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"/>
    <x v="5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9"/>
    <x v="5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8"/>
    <x v="5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"/>
    <x v="5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"/>
    <x v="5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7"/>
    <x v="5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9"/>
    <x v="5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4"/>
    <x v="5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4"/>
    <x v="5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9"/>
    <x v="5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"/>
    <x v="5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"/>
    <x v="5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"/>
    <x v="5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"/>
    <x v="5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"/>
    <x v="5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9"/>
    <x v="5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5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"/>
    <x v="5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4"/>
    <x v="5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"/>
    <x v="5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90"/>
    <x v="5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7"/>
    <x v="5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3"/>
    <x v="5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5"/>
    <x v="5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"/>
    <x v="5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9"/>
    <x v="5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6"/>
    <x v="5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"/>
    <x v="5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"/>
    <x v="5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1"/>
    <x v="5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"/>
    <x v="5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2"/>
    <x v="5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7"/>
    <x v="5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"/>
    <x v="7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"/>
    <x v="7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7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7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2"/>
    <x v="7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7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"/>
    <x v="7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7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20"/>
    <x v="7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"/>
    <x v="7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"/>
    <x v="7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"/>
    <x v="7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"/>
    <x v="7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5"/>
    <x v="7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2"/>
    <x v="7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2"/>
    <x v="7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7"/>
    <x v="7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1"/>
    <x v="7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"/>
    <x v="7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1"/>
    <x v="7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7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"/>
    <x v="7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7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"/>
    <x v="7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"/>
    <x v="7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7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"/>
    <x v="7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7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7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"/>
    <x v="7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20"/>
    <x v="7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3"/>
    <x v="7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9"/>
    <x v="7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7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7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8"/>
    <x v="7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1"/>
    <x v="7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4"/>
    <x v="7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7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"/>
    <x v="7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6"/>
    <x v="5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"/>
    <x v="5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"/>
    <x v="5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"/>
    <x v="5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30"/>
    <x v="5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2"/>
    <x v="5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3"/>
    <x v="5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"/>
    <x v="5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2"/>
    <x v="5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"/>
    <x v="5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"/>
    <x v="5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7"/>
    <x v="5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"/>
    <x v="5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"/>
    <x v="5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"/>
    <x v="5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9"/>
    <x v="5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6"/>
    <x v="5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"/>
    <x v="5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7"/>
    <x v="5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9"/>
    <x v="5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8"/>
    <x v="7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"/>
    <x v="7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2"/>
    <x v="7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"/>
    <x v="7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"/>
    <x v="7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6"/>
    <x v="7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7"/>
    <x v="7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"/>
    <x v="7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9"/>
    <x v="7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"/>
    <x v="7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6"/>
    <x v="7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"/>
    <x v="7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6"/>
    <x v="7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"/>
    <x v="7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"/>
    <x v="7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"/>
    <x v="7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6"/>
    <x v="7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2"/>
    <x v="7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3"/>
    <x v="7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"/>
    <x v="7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"/>
    <x v="5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"/>
    <x v="5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4"/>
    <x v="5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"/>
    <x v="5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"/>
    <x v="5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"/>
    <x v="5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6"/>
    <x v="5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"/>
    <x v="5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"/>
    <x v="5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2"/>
    <x v="5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1"/>
    <x v="5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6"/>
    <x v="5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5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"/>
    <x v="5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"/>
    <x v="5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3"/>
    <x v="5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"/>
    <x v="5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"/>
    <x v="5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"/>
    <x v="5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"/>
    <x v="5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"/>
    <x v="7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"/>
    <x v="7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"/>
    <x v="7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"/>
    <x v="7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5"/>
    <x v="7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1"/>
    <x v="7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8"/>
    <x v="7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2"/>
    <x v="7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"/>
    <x v="7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"/>
    <x v="7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"/>
    <x v="7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"/>
    <x v="7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"/>
    <x v="7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2"/>
    <x v="7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6"/>
    <x v="7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"/>
    <x v="7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5"/>
    <x v="7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70"/>
    <x v="7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"/>
    <x v="7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1"/>
    <x v="7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"/>
    <x v="7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4"/>
    <x v="7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"/>
    <x v="7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7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"/>
    <x v="7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4"/>
    <x v="7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1"/>
    <x v="7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9"/>
    <x v="7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3"/>
    <x v="7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7"/>
    <x v="7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4"/>
    <x v="7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"/>
    <x v="7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"/>
    <x v="7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"/>
    <x v="7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2"/>
    <x v="7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"/>
    <x v="7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"/>
    <x v="7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6"/>
    <x v="7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1"/>
    <x v="7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"/>
    <x v="7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"/>
    <x v="7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"/>
    <x v="7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"/>
    <x v="7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"/>
    <x v="7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"/>
    <x v="7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5"/>
    <x v="7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"/>
    <x v="7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"/>
    <x v="7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50"/>
    <x v="7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8"/>
    <x v="7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3"/>
    <x v="7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"/>
    <x v="7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"/>
    <x v="7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"/>
    <x v="7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4"/>
    <x v="7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5"/>
    <x v="7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8"/>
    <x v="7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"/>
    <x v="7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"/>
    <x v="7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"/>
    <x v="7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"/>
    <x v="5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6"/>
    <x v="5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"/>
    <x v="5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"/>
    <x v="5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"/>
    <x v="5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"/>
    <x v="5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1"/>
    <x v="5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"/>
    <x v="5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"/>
    <x v="5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4"/>
    <x v="5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"/>
    <x v="5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7"/>
    <x v="5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"/>
    <x v="5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"/>
    <x v="5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"/>
    <x v="5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2"/>
    <x v="5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3"/>
    <x v="5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"/>
    <x v="5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"/>
    <x v="5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6"/>
    <x v="5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2"/>
    <x v="5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"/>
    <x v="5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"/>
    <x v="5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"/>
    <x v="5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"/>
    <x v="5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"/>
    <x v="5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8"/>
    <x v="5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"/>
    <x v="5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60"/>
    <x v="5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5"/>
    <x v="5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"/>
    <x v="5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1"/>
    <x v="5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5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8"/>
    <x v="5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"/>
    <x v="5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"/>
    <x v="5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9"/>
    <x v="5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"/>
    <x v="5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2"/>
    <x v="5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"/>
    <x v="5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5"/>
    <x v="8"/>
    <s v="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"/>
    <x v="8"/>
    <s v="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8"/>
    <s v="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"/>
    <x v="8"/>
    <s v="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"/>
    <x v="8"/>
    <s v="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8"/>
    <s v="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5"/>
    <x v="8"/>
    <s v="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"/>
    <x v="8"/>
    <s v="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2"/>
    <x v="8"/>
    <s v="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20"/>
    <x v="8"/>
    <s v="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1"/>
    <x v="8"/>
    <s v="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6"/>
    <x v="8"/>
    <s v="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4"/>
    <x v="8"/>
    <s v="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1"/>
    <x v="8"/>
    <s v="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6"/>
    <x v="8"/>
    <s v="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"/>
    <x v="8"/>
    <s v="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"/>
    <x v="8"/>
    <s v="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"/>
    <x v="8"/>
    <s v="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7"/>
    <x v="8"/>
    <s v="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5"/>
    <x v="8"/>
    <s v="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8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1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2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3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"/>
    <x v="8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8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7"/>
    <x v="8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8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"/>
    <x v="8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"/>
    <x v="8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"/>
    <x v="8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8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7"/>
    <x v="8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8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"/>
    <x v="8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8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"/>
    <x v="8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"/>
    <x v="8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6"/>
    <x v="8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8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8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8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8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"/>
    <x v="8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8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8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8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"/>
    <x v="8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8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8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8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8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"/>
    <x v="8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"/>
    <x v="8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8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8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8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8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8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"/>
    <x v="8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8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8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8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8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"/>
    <x v="8"/>
    <s v="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"/>
    <x v="8"/>
    <s v="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"/>
    <x v="8"/>
    <s v="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"/>
    <x v="8"/>
    <s v="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"/>
    <x v="8"/>
    <s v="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6"/>
    <x v="8"/>
    <s v="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2"/>
    <x v="8"/>
    <s v="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8"/>
    <x v="8"/>
    <s v="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8"/>
    <s v="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"/>
    <x v="8"/>
    <s v="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"/>
    <x v="8"/>
    <s v="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"/>
    <x v="8"/>
    <s v="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"/>
    <x v="8"/>
    <s v="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2"/>
    <x v="8"/>
    <s v="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"/>
    <x v="8"/>
    <s v="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"/>
    <x v="8"/>
    <s v="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90"/>
    <x v="8"/>
    <s v="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9"/>
    <x v="8"/>
    <s v="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9"/>
    <x v="8"/>
    <s v="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6"/>
    <x v="8"/>
    <s v="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1"/>
    <x v="5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9"/>
    <x v="5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5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2"/>
    <x v="5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"/>
    <x v="5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"/>
    <x v="5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8"/>
    <x v="5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7"/>
    <x v="5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"/>
    <x v="5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9"/>
    <x v="5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8"/>
    <x v="5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8"/>
    <x v="5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3"/>
    <x v="5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2"/>
    <x v="5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"/>
    <x v="5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"/>
    <x v="5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"/>
    <x v="5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"/>
    <x v="5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"/>
    <x v="5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5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8"/>
    <x v="5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"/>
    <x v="5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6"/>
    <x v="5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"/>
    <x v="5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"/>
    <x v="5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7"/>
    <x v="5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"/>
    <x v="5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"/>
    <x v="5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"/>
    <x v="5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8"/>
    <x v="5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2"/>
    <x v="5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8"/>
    <x v="5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"/>
    <x v="5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9"/>
    <x v="5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6"/>
    <x v="5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5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1"/>
    <x v="5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"/>
    <x v="5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8"/>
    <x v="5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"/>
    <x v="5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"/>
    <x v="8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"/>
    <x v="8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8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8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8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8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8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8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6"/>
    <x v="8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"/>
    <x v="8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8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8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8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3"/>
    <x v="8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8"/>
    <x v="8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8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4"/>
    <x v="8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8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8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8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4"/>
    <x v="5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"/>
    <x v="5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"/>
    <x v="5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"/>
    <x v="5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"/>
    <x v="5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7"/>
    <x v="5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8"/>
    <x v="5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3"/>
    <x v="5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"/>
    <x v="5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"/>
    <x v="5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"/>
    <x v="5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"/>
    <x v="5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"/>
    <x v="5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5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"/>
    <x v="5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"/>
    <x v="5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5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10"/>
    <x v="5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70"/>
    <x v="5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6"/>
    <x v="5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"/>
    <x v="5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6"/>
    <x v="5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"/>
    <x v="5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"/>
    <x v="5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"/>
    <x v="5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"/>
    <x v="5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"/>
    <x v="5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"/>
    <x v="5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4"/>
    <x v="5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4"/>
    <x v="5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"/>
    <x v="5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8"/>
    <x v="5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9"/>
    <x v="5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5"/>
    <x v="5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"/>
    <x v="5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"/>
    <x v="5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30"/>
    <x v="5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6"/>
    <x v="5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6"/>
    <x v="5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5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8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8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8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8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8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8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8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8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"/>
    <x v="8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"/>
    <x v="8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3"/>
    <x v="8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8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8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8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8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8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8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8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"/>
    <x v="8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"/>
    <x v="8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"/>
    <x v="8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8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8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8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8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8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3"/>
    <x v="8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"/>
    <x v="8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8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8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8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8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8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8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"/>
    <x v="8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6"/>
    <x v="8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"/>
    <x v="8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4"/>
    <x v="8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8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6"/>
    <x v="8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2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6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5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1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2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9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4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1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8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6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5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7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7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2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4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7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2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6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4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9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2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8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9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3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3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4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6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4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4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1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2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4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1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9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8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"/>
    <x v="8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"/>
    <x v="8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8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8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8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8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8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"/>
    <x v="8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8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3"/>
    <x v="8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"/>
    <x v="8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8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"/>
    <x v="8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8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4"/>
    <x v="8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"/>
    <x v="8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7"/>
    <x v="8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"/>
    <x v="8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8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8"/>
    <x v="8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4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5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5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4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1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8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6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5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1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1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2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2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70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1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6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2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2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70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2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9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8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6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8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2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4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6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4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9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7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40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2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90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5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3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1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8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2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3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4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9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4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9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1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1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5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4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4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5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6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0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1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4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6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30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30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6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6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7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2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2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3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6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0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9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7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1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3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7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4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9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9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6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2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2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3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6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8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3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1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8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7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3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1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2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1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9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9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6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70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5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5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9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1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9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4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1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10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9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6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4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9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3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9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3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9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7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4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5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7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1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8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5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1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3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8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2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6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1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7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7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2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9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60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4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100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6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8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1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6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4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1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9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7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7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1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1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70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80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3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8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3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5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7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4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4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4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9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8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4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5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2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3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9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3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9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1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1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1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1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2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40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8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2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2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7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7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8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3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2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3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1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6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4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7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7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6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2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0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4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7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8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6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3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40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0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9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70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6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4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8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6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8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3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2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2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5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8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4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3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1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5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5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3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9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7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0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6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4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60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90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9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10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4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2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9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4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6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6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6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3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3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5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3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7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80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7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8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20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2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70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10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2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7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6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4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5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7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30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8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1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7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2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5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2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7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4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5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5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0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2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2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2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5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100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8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2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9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1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4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2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7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9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90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60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5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8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4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6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9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1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8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8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0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1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3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2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2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40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5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2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5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9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1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8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6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1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7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80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9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6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6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7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6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2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9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4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4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1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5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1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3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7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8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3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8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40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1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6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8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6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1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2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3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9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3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6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50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8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1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2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5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1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0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8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1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9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7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7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8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8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4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3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3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2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7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0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00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2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4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7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3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40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9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4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1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4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1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7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6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3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3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50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2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3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8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1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6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00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1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8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6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6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5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7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2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5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1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9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6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5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1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4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1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9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1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2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9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2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1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80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5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8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8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9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40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2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6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8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4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9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50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10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6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2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5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8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9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6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3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1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4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2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3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2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9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8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3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6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8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7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10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8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2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8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60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3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6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6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3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4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3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8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3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7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2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4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6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7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5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8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3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7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1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6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7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6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  <r>
    <m/>
    <x v="4107"/>
    <m/>
    <m/>
    <m/>
    <x v="4"/>
    <x v="21"/>
    <m/>
    <m/>
    <m/>
    <m/>
    <m/>
    <m/>
    <x v="41"/>
    <m/>
    <m/>
    <x v="10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ECF8D-81B1-40FE-BDA5-C3A394EBF9A7}" name="PivotTable35" cacheId="1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5:E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2">
        <item x="0"/>
        <item x="8"/>
        <item x="7"/>
        <item x="6"/>
        <item x="5"/>
        <item x="9"/>
        <item x="4"/>
        <item x="3"/>
        <item x="2"/>
        <item x="1"/>
        <item x="10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33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4886F-24BC-4A40-B323-ECDE9764D728}" name="PivotTable36" cacheId="1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8"/>
        <item x="7"/>
        <item x="6"/>
        <item x="5"/>
        <item x="9"/>
        <item x="4"/>
        <item x="3"/>
        <item x="2"/>
        <item x="1"/>
        <item x="1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opLeftCell="G1" zoomScale="73" zoomScaleNormal="73" workbookViewId="0">
      <selection activeCell="M6" sqref="M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" bestFit="1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style="12" customWidth="1"/>
    <col min="15" max="15" width="26.33203125" bestFit="1" customWidth="1"/>
    <col min="16" max="16" width="21.77734375" bestFit="1" customWidth="1"/>
    <col min="17" max="17" width="19.6640625" bestFit="1" customWidth="1"/>
    <col min="18" max="18" width="16.4414062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>
        <f>ROUND((E2/D2*100),"0")</f>
        <v>137</v>
      </c>
      <c r="P2">
        <f>ROUND((E2/L2),0)</f>
        <v>64</v>
      </c>
      <c r="Q2" t="str">
        <f>LEFT(N2,LEN(N2)-11)</f>
        <v>film &amp; video</v>
      </c>
      <c r="R2" t="str">
        <f>RIGHT(N2,LEN(N2)-13)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>
        <f t="shared" ref="O3:O66" si="0">ROUND((E3/D3*100),"0")</f>
        <v>143</v>
      </c>
      <c r="P3">
        <f t="shared" ref="P3:P66" si="1">ROUND((E3/L3),0)</f>
        <v>185</v>
      </c>
      <c r="Q3" t="str">
        <f t="shared" ref="Q3:Q66" si="2">LEFT(N3,LEN(N3)-11)</f>
        <v>film &amp; video</v>
      </c>
      <c r="R3" t="str">
        <f t="shared" ref="R3:R66" si="3">RIGHT(N3,LEN(N3)-13)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>
        <f t="shared" si="0"/>
        <v>103</v>
      </c>
      <c r="P62">
        <f t="shared" si="1"/>
        <v>43</v>
      </c>
      <c r="Q62" t="str">
        <f>LEFT(N62,LEN(N62)-7)</f>
        <v>film &amp; video</v>
      </c>
      <c r="R62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>
        <f t="shared" si="0"/>
        <v>148</v>
      </c>
      <c r="P63">
        <f t="shared" si="1"/>
        <v>322</v>
      </c>
      <c r="Q63" t="str">
        <f t="shared" ref="Q63:Q121" si="4">LEFT(N63,LEN(N63)-7)</f>
        <v>film &amp; video</v>
      </c>
      <c r="R63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>
        <f t="shared" si="0"/>
        <v>155</v>
      </c>
      <c r="P64">
        <f t="shared" si="1"/>
        <v>97</v>
      </c>
      <c r="Q64" t="str">
        <f t="shared" si="4"/>
        <v>film &amp; video</v>
      </c>
      <c r="R64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>
        <f t="shared" si="0"/>
        <v>114</v>
      </c>
      <c r="P65">
        <f t="shared" si="1"/>
        <v>35</v>
      </c>
      <c r="Q65" t="str">
        <f t="shared" si="4"/>
        <v>film &amp; video</v>
      </c>
      <c r="R6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>
        <f t="shared" si="0"/>
        <v>173</v>
      </c>
      <c r="P66">
        <f t="shared" si="1"/>
        <v>87</v>
      </c>
      <c r="Q66" t="str">
        <f t="shared" si="4"/>
        <v>film &amp; video</v>
      </c>
      <c r="R66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>
        <f t="shared" ref="O67:O130" si="5">ROUND((E67/D67*100),"0")</f>
        <v>108</v>
      </c>
      <c r="P67">
        <f t="shared" ref="P67:P130" si="6">ROUND((E67/L67),0)</f>
        <v>132</v>
      </c>
      <c r="Q67" t="str">
        <f t="shared" si="4"/>
        <v>film &amp; video</v>
      </c>
      <c r="R67" t="str">
        <f t="shared" ref="R67:R130" si="7">RIGHT(N67,LEN(N67)-13)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>
        <f t="shared" si="5"/>
        <v>119</v>
      </c>
      <c r="P68">
        <f t="shared" si="6"/>
        <v>91</v>
      </c>
      <c r="Q68" t="str">
        <f t="shared" si="4"/>
        <v>film &amp; video</v>
      </c>
      <c r="R68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>
        <f t="shared" si="5"/>
        <v>116</v>
      </c>
      <c r="P69">
        <f t="shared" si="6"/>
        <v>116</v>
      </c>
      <c r="Q69" t="str">
        <f t="shared" si="4"/>
        <v>film &amp; video</v>
      </c>
      <c r="R69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>
        <f t="shared" si="5"/>
        <v>127</v>
      </c>
      <c r="P70">
        <f t="shared" si="6"/>
        <v>21</v>
      </c>
      <c r="Q70" t="str">
        <f t="shared" si="4"/>
        <v>film &amp; video</v>
      </c>
      <c r="R70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>
        <f t="shared" si="5"/>
        <v>111</v>
      </c>
      <c r="P71">
        <f t="shared" si="6"/>
        <v>62</v>
      </c>
      <c r="Q71" t="str">
        <f t="shared" si="4"/>
        <v>film &amp; video</v>
      </c>
      <c r="R7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>
        <f t="shared" si="5"/>
        <v>127</v>
      </c>
      <c r="P72">
        <f t="shared" si="6"/>
        <v>37</v>
      </c>
      <c r="Q72" t="str">
        <f t="shared" si="4"/>
        <v>film &amp; video</v>
      </c>
      <c r="R72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>
        <f t="shared" si="5"/>
        <v>124</v>
      </c>
      <c r="P73">
        <f t="shared" si="6"/>
        <v>70</v>
      </c>
      <c r="Q73" t="str">
        <f t="shared" si="4"/>
        <v>film &amp; video</v>
      </c>
      <c r="R73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>
        <f t="shared" si="5"/>
        <v>108</v>
      </c>
      <c r="P74">
        <f t="shared" si="6"/>
        <v>58</v>
      </c>
      <c r="Q74" t="str">
        <f t="shared" si="4"/>
        <v>film &amp; video</v>
      </c>
      <c r="R74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>
        <f t="shared" si="5"/>
        <v>100</v>
      </c>
      <c r="P75">
        <f t="shared" si="6"/>
        <v>50</v>
      </c>
      <c r="Q75" t="str">
        <f t="shared" si="4"/>
        <v>film &amp; video</v>
      </c>
      <c r="R7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>
        <f t="shared" si="5"/>
        <v>113</v>
      </c>
      <c r="P76">
        <f t="shared" si="6"/>
        <v>19</v>
      </c>
      <c r="Q76" t="str">
        <f t="shared" si="4"/>
        <v>film &amp; video</v>
      </c>
      <c r="R76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>
        <f t="shared" si="5"/>
        <v>115</v>
      </c>
      <c r="P77">
        <f t="shared" si="6"/>
        <v>86</v>
      </c>
      <c r="Q77" t="str">
        <f t="shared" si="4"/>
        <v>film &amp; video</v>
      </c>
      <c r="R77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>
        <f t="shared" si="5"/>
        <v>153</v>
      </c>
      <c r="P78">
        <f t="shared" si="6"/>
        <v>31</v>
      </c>
      <c r="Q78" t="str">
        <f t="shared" si="4"/>
        <v>film &amp; video</v>
      </c>
      <c r="R78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>
        <f t="shared" si="5"/>
        <v>393</v>
      </c>
      <c r="P79">
        <f t="shared" si="6"/>
        <v>60</v>
      </c>
      <c r="Q79" t="str">
        <f t="shared" si="4"/>
        <v>film &amp; video</v>
      </c>
      <c r="R79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>
        <f t="shared" si="5"/>
        <v>2702</v>
      </c>
      <c r="P80">
        <f t="shared" si="6"/>
        <v>39</v>
      </c>
      <c r="Q80" t="str">
        <f t="shared" si="4"/>
        <v>film &amp; video</v>
      </c>
      <c r="R80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>
        <f t="shared" si="5"/>
        <v>127</v>
      </c>
      <c r="P81">
        <f t="shared" si="6"/>
        <v>40</v>
      </c>
      <c r="Q81" t="str">
        <f t="shared" si="4"/>
        <v>film &amp; video</v>
      </c>
      <c r="R8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>
        <f t="shared" si="5"/>
        <v>107</v>
      </c>
      <c r="P82">
        <f t="shared" si="6"/>
        <v>274</v>
      </c>
      <c r="Q82" t="str">
        <f t="shared" si="4"/>
        <v>film &amp; video</v>
      </c>
      <c r="R82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>
        <f t="shared" si="5"/>
        <v>198</v>
      </c>
      <c r="P83">
        <f t="shared" si="6"/>
        <v>53</v>
      </c>
      <c r="Q83" t="str">
        <f t="shared" si="4"/>
        <v>film &amp; video</v>
      </c>
      <c r="R83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>
        <f t="shared" si="5"/>
        <v>100</v>
      </c>
      <c r="P84">
        <f t="shared" si="6"/>
        <v>40</v>
      </c>
      <c r="Q84" t="str">
        <f t="shared" si="4"/>
        <v>film &amp; video</v>
      </c>
      <c r="R84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>
        <f t="shared" si="5"/>
        <v>103</v>
      </c>
      <c r="P85">
        <f t="shared" si="6"/>
        <v>16</v>
      </c>
      <c r="Q85" t="str">
        <f t="shared" si="4"/>
        <v>film &amp; video</v>
      </c>
      <c r="R8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>
        <f t="shared" si="5"/>
        <v>100</v>
      </c>
      <c r="P86">
        <f t="shared" si="6"/>
        <v>71</v>
      </c>
      <c r="Q86" t="str">
        <f t="shared" si="4"/>
        <v>film &amp; video</v>
      </c>
      <c r="R86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>
        <f t="shared" si="5"/>
        <v>126</v>
      </c>
      <c r="P87">
        <f t="shared" si="6"/>
        <v>72</v>
      </c>
      <c r="Q87" t="str">
        <f t="shared" si="4"/>
        <v>film &amp; video</v>
      </c>
      <c r="R87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>
        <f t="shared" si="5"/>
        <v>106</v>
      </c>
      <c r="P88">
        <f t="shared" si="6"/>
        <v>376</v>
      </c>
      <c r="Q88" t="str">
        <f t="shared" si="4"/>
        <v>film &amp; video</v>
      </c>
      <c r="R88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>
        <f t="shared" si="5"/>
        <v>105</v>
      </c>
      <c r="P89">
        <f t="shared" si="6"/>
        <v>105</v>
      </c>
      <c r="Q89" t="str">
        <f t="shared" si="4"/>
        <v>film &amp; video</v>
      </c>
      <c r="R89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>
        <f t="shared" si="5"/>
        <v>103</v>
      </c>
      <c r="P90">
        <f t="shared" si="6"/>
        <v>60</v>
      </c>
      <c r="Q90" t="str">
        <f t="shared" si="4"/>
        <v>film &amp; video</v>
      </c>
      <c r="R90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>
        <f t="shared" si="5"/>
        <v>115</v>
      </c>
      <c r="P91">
        <f t="shared" si="6"/>
        <v>123</v>
      </c>
      <c r="Q91" t="str">
        <f t="shared" si="4"/>
        <v>film &amp; video</v>
      </c>
      <c r="R9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>
        <f t="shared" si="5"/>
        <v>100</v>
      </c>
      <c r="P92">
        <f t="shared" si="6"/>
        <v>31</v>
      </c>
      <c r="Q92" t="str">
        <f t="shared" si="4"/>
        <v>film &amp; video</v>
      </c>
      <c r="R92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>
        <f t="shared" si="5"/>
        <v>120</v>
      </c>
      <c r="P93">
        <f t="shared" si="6"/>
        <v>78</v>
      </c>
      <c r="Q93" t="str">
        <f t="shared" si="4"/>
        <v>film &amp; video</v>
      </c>
      <c r="R93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>
        <f t="shared" si="5"/>
        <v>105</v>
      </c>
      <c r="P94">
        <f t="shared" si="6"/>
        <v>122</v>
      </c>
      <c r="Q94" t="str">
        <f t="shared" si="4"/>
        <v>film &amp; video</v>
      </c>
      <c r="R94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>
        <f t="shared" si="5"/>
        <v>111</v>
      </c>
      <c r="P95">
        <f t="shared" si="6"/>
        <v>74</v>
      </c>
      <c r="Q95" t="str">
        <f t="shared" si="4"/>
        <v>film &amp; video</v>
      </c>
      <c r="R9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>
        <f t="shared" si="5"/>
        <v>104</v>
      </c>
      <c r="P96">
        <f t="shared" si="6"/>
        <v>22</v>
      </c>
      <c r="Q96" t="str">
        <f t="shared" si="4"/>
        <v>film &amp; video</v>
      </c>
      <c r="R96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>
        <f t="shared" si="5"/>
        <v>131</v>
      </c>
      <c r="P97">
        <f t="shared" si="6"/>
        <v>22</v>
      </c>
      <c r="Q97" t="str">
        <f t="shared" si="4"/>
        <v>film &amp; video</v>
      </c>
      <c r="R97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>
        <f t="shared" si="5"/>
        <v>115</v>
      </c>
      <c r="P98">
        <f t="shared" si="6"/>
        <v>51</v>
      </c>
      <c r="Q98" t="str">
        <f t="shared" si="4"/>
        <v>film &amp; video</v>
      </c>
      <c r="R98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>
        <f t="shared" si="5"/>
        <v>106</v>
      </c>
      <c r="P99">
        <f t="shared" si="6"/>
        <v>53</v>
      </c>
      <c r="Q99" t="str">
        <f t="shared" si="4"/>
        <v>film &amp; video</v>
      </c>
      <c r="R99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>
        <f t="shared" si="5"/>
        <v>106</v>
      </c>
      <c r="P100">
        <f t="shared" si="6"/>
        <v>57</v>
      </c>
      <c r="Q100" t="str">
        <f t="shared" si="4"/>
        <v>film &amp; video</v>
      </c>
      <c r="R100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>
        <f t="shared" si="5"/>
        <v>106</v>
      </c>
      <c r="P101">
        <f t="shared" si="6"/>
        <v>41</v>
      </c>
      <c r="Q101" t="str">
        <f t="shared" si="4"/>
        <v>film &amp; video</v>
      </c>
      <c r="R10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>
        <f t="shared" si="5"/>
        <v>100</v>
      </c>
      <c r="P102">
        <f t="shared" si="6"/>
        <v>192</v>
      </c>
      <c r="Q102" t="str">
        <f t="shared" si="4"/>
        <v>film &amp; video</v>
      </c>
      <c r="R102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>
        <f t="shared" si="5"/>
        <v>100</v>
      </c>
      <c r="P103">
        <f t="shared" si="6"/>
        <v>100</v>
      </c>
      <c r="Q103" t="str">
        <f t="shared" si="4"/>
        <v>film &amp; video</v>
      </c>
      <c r="R103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>
        <f t="shared" si="5"/>
        <v>128</v>
      </c>
      <c r="P104">
        <f t="shared" si="6"/>
        <v>118</v>
      </c>
      <c r="Q104" t="str">
        <f t="shared" si="4"/>
        <v>film &amp; video</v>
      </c>
      <c r="R104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>
        <f t="shared" si="5"/>
        <v>105</v>
      </c>
      <c r="P105">
        <f t="shared" si="6"/>
        <v>28</v>
      </c>
      <c r="Q105" t="str">
        <f t="shared" si="4"/>
        <v>film &amp; video</v>
      </c>
      <c r="R10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>
        <f t="shared" si="5"/>
        <v>120</v>
      </c>
      <c r="P106">
        <f t="shared" si="6"/>
        <v>60</v>
      </c>
      <c r="Q106" t="str">
        <f t="shared" si="4"/>
        <v>film &amp; video</v>
      </c>
      <c r="R106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>
        <f t="shared" si="5"/>
        <v>107</v>
      </c>
      <c r="P107">
        <f t="shared" si="6"/>
        <v>39</v>
      </c>
      <c r="Q107" t="str">
        <f t="shared" si="4"/>
        <v>film &amp; video</v>
      </c>
      <c r="R107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>
        <f t="shared" si="5"/>
        <v>101</v>
      </c>
      <c r="P108">
        <f t="shared" si="6"/>
        <v>186</v>
      </c>
      <c r="Q108" t="str">
        <f t="shared" si="4"/>
        <v>film &amp; video</v>
      </c>
      <c r="R108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>
        <f t="shared" si="5"/>
        <v>102</v>
      </c>
      <c r="P109">
        <f t="shared" si="6"/>
        <v>111</v>
      </c>
      <c r="Q109" t="str">
        <f t="shared" si="4"/>
        <v>film &amp; video</v>
      </c>
      <c r="R109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>
        <f t="shared" si="5"/>
        <v>247</v>
      </c>
      <c r="P110">
        <f t="shared" si="6"/>
        <v>79</v>
      </c>
      <c r="Q110" t="str">
        <f t="shared" si="4"/>
        <v>film &amp; video</v>
      </c>
      <c r="R110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>
        <f t="shared" si="5"/>
        <v>220</v>
      </c>
      <c r="P111">
        <f t="shared" si="6"/>
        <v>47</v>
      </c>
      <c r="Q111" t="str">
        <f t="shared" si="4"/>
        <v>film &amp; video</v>
      </c>
      <c r="R1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>
        <f t="shared" si="5"/>
        <v>131</v>
      </c>
      <c r="P112">
        <f t="shared" si="6"/>
        <v>65</v>
      </c>
      <c r="Q112" t="str">
        <f t="shared" si="4"/>
        <v>film &amp; video</v>
      </c>
      <c r="R112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>
        <f t="shared" si="5"/>
        <v>155</v>
      </c>
      <c r="P113">
        <f t="shared" si="6"/>
        <v>102</v>
      </c>
      <c r="Q113" t="str">
        <f t="shared" si="4"/>
        <v>film &amp; video</v>
      </c>
      <c r="R113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>
        <f t="shared" si="5"/>
        <v>104</v>
      </c>
      <c r="P114">
        <f t="shared" si="6"/>
        <v>64</v>
      </c>
      <c r="Q114" t="str">
        <f t="shared" si="4"/>
        <v>film &amp; video</v>
      </c>
      <c r="R114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>
        <f t="shared" si="5"/>
        <v>141</v>
      </c>
      <c r="P115">
        <f t="shared" si="6"/>
        <v>90</v>
      </c>
      <c r="Q115" t="str">
        <f t="shared" si="4"/>
        <v>film &amp; video</v>
      </c>
      <c r="R11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>
        <f t="shared" si="5"/>
        <v>103</v>
      </c>
      <c r="P116">
        <f t="shared" si="6"/>
        <v>89</v>
      </c>
      <c r="Q116" t="str">
        <f t="shared" si="4"/>
        <v>film &amp; video</v>
      </c>
      <c r="R116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>
        <f t="shared" si="5"/>
        <v>140</v>
      </c>
      <c r="P117">
        <f t="shared" si="6"/>
        <v>29</v>
      </c>
      <c r="Q117" t="str">
        <f t="shared" si="4"/>
        <v>film &amp; video</v>
      </c>
      <c r="R117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>
        <f t="shared" si="5"/>
        <v>114</v>
      </c>
      <c r="P118">
        <f t="shared" si="6"/>
        <v>70</v>
      </c>
      <c r="Q118" t="str">
        <f t="shared" si="4"/>
        <v>film &amp; video</v>
      </c>
      <c r="R118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>
        <f t="shared" si="5"/>
        <v>100</v>
      </c>
      <c r="P119">
        <f t="shared" si="6"/>
        <v>167</v>
      </c>
      <c r="Q119" t="str">
        <f t="shared" si="4"/>
        <v>film &amp; video</v>
      </c>
      <c r="R119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>
        <f t="shared" si="5"/>
        <v>113</v>
      </c>
      <c r="P120">
        <f t="shared" si="6"/>
        <v>145</v>
      </c>
      <c r="Q120" t="str">
        <f t="shared" si="4"/>
        <v>film &amp; video</v>
      </c>
      <c r="R120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>
        <f t="shared" si="5"/>
        <v>105</v>
      </c>
      <c r="P121">
        <f t="shared" si="6"/>
        <v>92</v>
      </c>
      <c r="Q121" t="str">
        <f t="shared" si="4"/>
        <v>film &amp; video</v>
      </c>
      <c r="R12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>
        <f t="shared" si="5"/>
        <v>0</v>
      </c>
      <c r="P122">
        <f t="shared" si="6"/>
        <v>10</v>
      </c>
      <c r="Q122" t="str">
        <f>LEFT(N122,LEN(N122)-16)</f>
        <v>film &amp; video</v>
      </c>
      <c r="R122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>
        <f t="shared" si="5"/>
        <v>0</v>
      </c>
      <c r="P123">
        <f t="shared" si="6"/>
        <v>1</v>
      </c>
      <c r="Q123" t="str">
        <f t="shared" ref="Q123:Q186" si="8">LEFT(N123,LEN(N123)-16)</f>
        <v>film &amp; video</v>
      </c>
      <c r="R123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>
        <f t="shared" si="5"/>
        <v>0</v>
      </c>
      <c r="P124">
        <v>0</v>
      </c>
      <c r="Q124" t="str">
        <f t="shared" si="8"/>
        <v>film &amp; video</v>
      </c>
      <c r="R124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>
        <f t="shared" si="5"/>
        <v>0</v>
      </c>
      <c r="P125">
        <f t="shared" si="6"/>
        <v>25</v>
      </c>
      <c r="Q125" t="str">
        <f t="shared" si="8"/>
        <v>film &amp; video</v>
      </c>
      <c r="R12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>
        <f t="shared" si="5"/>
        <v>0</v>
      </c>
      <c r="P126">
        <v>0</v>
      </c>
      <c r="Q126" t="str">
        <f t="shared" si="8"/>
        <v>film &amp; video</v>
      </c>
      <c r="R126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>
        <f t="shared" si="5"/>
        <v>14</v>
      </c>
      <c r="P127">
        <f t="shared" si="6"/>
        <v>12</v>
      </c>
      <c r="Q127" t="str">
        <f t="shared" si="8"/>
        <v>film &amp; video</v>
      </c>
      <c r="R127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>
        <f t="shared" si="5"/>
        <v>6</v>
      </c>
      <c r="P128">
        <f t="shared" si="6"/>
        <v>107</v>
      </c>
      <c r="Q128" t="str">
        <f t="shared" si="8"/>
        <v>film &amp; video</v>
      </c>
      <c r="R128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>
        <f t="shared" si="5"/>
        <v>2</v>
      </c>
      <c r="P129">
        <f t="shared" si="6"/>
        <v>48</v>
      </c>
      <c r="Q129" t="str">
        <f t="shared" si="8"/>
        <v>film &amp; video</v>
      </c>
      <c r="R129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>
        <f t="shared" si="5"/>
        <v>2</v>
      </c>
      <c r="P130">
        <f t="shared" si="6"/>
        <v>311</v>
      </c>
      <c r="Q130" t="str">
        <f t="shared" si="8"/>
        <v>film &amp; video</v>
      </c>
      <c r="R130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>
        <f t="shared" ref="O131:O194" si="9">ROUND((E131/D131*100),"0")</f>
        <v>0</v>
      </c>
      <c r="P131">
        <v>0</v>
      </c>
      <c r="Q131" t="str">
        <f t="shared" si="8"/>
        <v>film &amp; video</v>
      </c>
      <c r="R131" t="str">
        <f t="shared" ref="R131:R194" si="10">RIGHT(N131,LEN(N131)-13)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>
        <f t="shared" si="9"/>
        <v>0</v>
      </c>
      <c r="P132">
        <v>0</v>
      </c>
      <c r="Q132" t="str">
        <f t="shared" si="8"/>
        <v>film &amp; video</v>
      </c>
      <c r="R132" t="str">
        <f t="shared" si="10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>
        <f t="shared" si="9"/>
        <v>0</v>
      </c>
      <c r="P133">
        <v>0</v>
      </c>
      <c r="Q133" t="str">
        <f t="shared" si="8"/>
        <v>film &amp; video</v>
      </c>
      <c r="R133" t="str">
        <f t="shared" si="10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>
        <f t="shared" si="9"/>
        <v>10</v>
      </c>
      <c r="P134">
        <f t="shared" ref="P131:P194" si="11">ROUND((E134/L134),0)</f>
        <v>95</v>
      </c>
      <c r="Q134" t="str">
        <f t="shared" si="8"/>
        <v>film &amp; video</v>
      </c>
      <c r="R134" t="str">
        <f t="shared" si="10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>
        <f t="shared" si="9"/>
        <v>0</v>
      </c>
      <c r="P135">
        <v>0</v>
      </c>
      <c r="Q135" t="str">
        <f t="shared" si="8"/>
        <v>film &amp; video</v>
      </c>
      <c r="R135" t="str">
        <f t="shared" si="10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>
        <f t="shared" si="9"/>
        <v>0</v>
      </c>
      <c r="P136">
        <v>0</v>
      </c>
      <c r="Q136" t="str">
        <f t="shared" si="8"/>
        <v>film &amp; video</v>
      </c>
      <c r="R136" t="str">
        <f t="shared" si="10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>
        <f t="shared" si="9"/>
        <v>13</v>
      </c>
      <c r="P137">
        <f t="shared" si="11"/>
        <v>81</v>
      </c>
      <c r="Q137" t="str">
        <f t="shared" si="8"/>
        <v>film &amp; video</v>
      </c>
      <c r="R137" t="str">
        <f t="shared" si="10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>
        <f t="shared" si="9"/>
        <v>0</v>
      </c>
      <c r="P138">
        <v>0</v>
      </c>
      <c r="Q138" t="str">
        <f t="shared" si="8"/>
        <v>film &amp; video</v>
      </c>
      <c r="R138" t="str">
        <f t="shared" si="10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>
        <f t="shared" si="9"/>
        <v>0</v>
      </c>
      <c r="P139">
        <v>0</v>
      </c>
      <c r="Q139" t="str">
        <f t="shared" si="8"/>
        <v>film &amp; video</v>
      </c>
      <c r="R139" t="str">
        <f t="shared" si="10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>
        <f t="shared" si="9"/>
        <v>3</v>
      </c>
      <c r="P140">
        <f t="shared" si="11"/>
        <v>81</v>
      </c>
      <c r="Q140" t="str">
        <f t="shared" si="8"/>
        <v>film &amp; video</v>
      </c>
      <c r="R140" t="str">
        <f t="shared" si="10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>
        <f t="shared" si="9"/>
        <v>100</v>
      </c>
      <c r="P141">
        <f t="shared" si="11"/>
        <v>500</v>
      </c>
      <c r="Q141" t="str">
        <f t="shared" si="8"/>
        <v>film &amp; video</v>
      </c>
      <c r="R141" t="str">
        <f t="shared" si="10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>
        <f t="shared" si="9"/>
        <v>0</v>
      </c>
      <c r="P142">
        <v>0</v>
      </c>
      <c r="Q142" t="str">
        <f t="shared" si="8"/>
        <v>film &amp; video</v>
      </c>
      <c r="R142" t="str">
        <f t="shared" si="10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>
        <f t="shared" si="9"/>
        <v>11</v>
      </c>
      <c r="P143">
        <f t="shared" si="11"/>
        <v>46</v>
      </c>
      <c r="Q143" t="str">
        <f t="shared" si="8"/>
        <v>film &amp; video</v>
      </c>
      <c r="R143" t="str">
        <f t="shared" si="10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>
        <f t="shared" si="9"/>
        <v>0</v>
      </c>
      <c r="P144">
        <f t="shared" si="11"/>
        <v>10</v>
      </c>
      <c r="Q144" t="str">
        <f t="shared" si="8"/>
        <v>film &amp; video</v>
      </c>
      <c r="R144" t="str">
        <f t="shared" si="10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>
        <f t="shared" si="9"/>
        <v>0</v>
      </c>
      <c r="P145">
        <v>0</v>
      </c>
      <c r="Q145" t="str">
        <f t="shared" si="8"/>
        <v>film &amp; video</v>
      </c>
      <c r="R145" t="str">
        <f t="shared" si="10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>
        <f t="shared" si="9"/>
        <v>28</v>
      </c>
      <c r="P146">
        <f t="shared" si="11"/>
        <v>56</v>
      </c>
      <c r="Q146" t="str">
        <f t="shared" si="8"/>
        <v>film &amp; video</v>
      </c>
      <c r="R146" t="str">
        <f t="shared" si="10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>
        <f t="shared" si="9"/>
        <v>8</v>
      </c>
      <c r="P147">
        <f t="shared" si="11"/>
        <v>38</v>
      </c>
      <c r="Q147" t="str">
        <f t="shared" si="8"/>
        <v>film &amp; video</v>
      </c>
      <c r="R147" t="str">
        <f t="shared" si="10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>
        <f t="shared" si="9"/>
        <v>1</v>
      </c>
      <c r="P148">
        <f t="shared" si="11"/>
        <v>38</v>
      </c>
      <c r="Q148" t="str">
        <f t="shared" si="8"/>
        <v>film &amp; video</v>
      </c>
      <c r="R148" t="str">
        <f t="shared" si="10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>
        <f t="shared" si="9"/>
        <v>0</v>
      </c>
      <c r="P149">
        <v>0</v>
      </c>
      <c r="Q149" t="str">
        <f t="shared" si="8"/>
        <v>film &amp; video</v>
      </c>
      <c r="R149" t="str">
        <f t="shared" si="10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>
        <f t="shared" si="9"/>
        <v>0</v>
      </c>
      <c r="P150">
        <f t="shared" si="11"/>
        <v>20</v>
      </c>
      <c r="Q150" t="str">
        <f t="shared" si="8"/>
        <v>film &amp; video</v>
      </c>
      <c r="R150" t="str">
        <f t="shared" si="10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>
        <f t="shared" si="9"/>
        <v>1</v>
      </c>
      <c r="P151">
        <f t="shared" si="11"/>
        <v>15</v>
      </c>
      <c r="Q151" t="str">
        <f t="shared" si="8"/>
        <v>film &amp; video</v>
      </c>
      <c r="R151" t="str">
        <f t="shared" si="10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>
        <f t="shared" si="9"/>
        <v>23</v>
      </c>
      <c r="P152">
        <f t="shared" si="11"/>
        <v>449</v>
      </c>
      <c r="Q152" t="str">
        <f t="shared" si="8"/>
        <v>film &amp; video</v>
      </c>
      <c r="R152" t="str">
        <f t="shared" si="10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>
        <f t="shared" si="9"/>
        <v>0</v>
      </c>
      <c r="P153">
        <f t="shared" si="11"/>
        <v>28</v>
      </c>
      <c r="Q153" t="str">
        <f t="shared" si="8"/>
        <v>film &amp; video</v>
      </c>
      <c r="R153" t="str">
        <f t="shared" si="10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>
        <f t="shared" si="9"/>
        <v>0</v>
      </c>
      <c r="P154">
        <f t="shared" si="11"/>
        <v>15</v>
      </c>
      <c r="Q154" t="str">
        <f t="shared" si="8"/>
        <v>film &amp; video</v>
      </c>
      <c r="R154" t="str">
        <f t="shared" si="10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>
        <f t="shared" si="9"/>
        <v>1</v>
      </c>
      <c r="P155">
        <f t="shared" si="11"/>
        <v>36</v>
      </c>
      <c r="Q155" t="str">
        <f t="shared" si="8"/>
        <v>film &amp; video</v>
      </c>
      <c r="R155" t="str">
        <f t="shared" si="10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>
        <f t="shared" si="9"/>
        <v>3</v>
      </c>
      <c r="P156">
        <f t="shared" si="11"/>
        <v>13</v>
      </c>
      <c r="Q156" t="str">
        <f t="shared" si="8"/>
        <v>film &amp; video</v>
      </c>
      <c r="R156" t="str">
        <f t="shared" si="10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>
        <f t="shared" si="9"/>
        <v>0</v>
      </c>
      <c r="P157">
        <f t="shared" si="11"/>
        <v>20</v>
      </c>
      <c r="Q157" t="str">
        <f t="shared" si="8"/>
        <v>film &amp; video</v>
      </c>
      <c r="R157" t="str">
        <f t="shared" si="10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>
        <f t="shared" si="9"/>
        <v>5</v>
      </c>
      <c r="P158">
        <f t="shared" si="11"/>
        <v>119</v>
      </c>
      <c r="Q158" t="str">
        <f t="shared" si="8"/>
        <v>film &amp; video</v>
      </c>
      <c r="R158" t="str">
        <f t="shared" si="10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>
        <f t="shared" si="9"/>
        <v>0</v>
      </c>
      <c r="P159">
        <f t="shared" si="11"/>
        <v>4</v>
      </c>
      <c r="Q159" t="str">
        <f t="shared" si="8"/>
        <v>film &amp; video</v>
      </c>
      <c r="R159" t="str">
        <f t="shared" si="10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>
        <f t="shared" si="9"/>
        <v>0</v>
      </c>
      <c r="P160">
        <v>0</v>
      </c>
      <c r="Q160" t="str">
        <f t="shared" si="8"/>
        <v>film &amp; video</v>
      </c>
      <c r="R160" t="str">
        <f t="shared" si="10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>
        <f t="shared" si="9"/>
        <v>0</v>
      </c>
      <c r="P161">
        <f t="shared" si="11"/>
        <v>10</v>
      </c>
      <c r="Q161" t="str">
        <f t="shared" si="8"/>
        <v>film &amp; video</v>
      </c>
      <c r="R161" t="str">
        <f t="shared" si="10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8268</v>
      </c>
      <c r="O162">
        <f t="shared" si="9"/>
        <v>0</v>
      </c>
      <c r="P162">
        <v>0</v>
      </c>
      <c r="Q162" t="str">
        <f>LEFT(N162,LEN(N162)-6)</f>
        <v>film &amp; video</v>
      </c>
      <c r="R162" t="str">
        <f t="shared" si="10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8268</v>
      </c>
      <c r="O163">
        <f t="shared" si="9"/>
        <v>0</v>
      </c>
      <c r="P163">
        <f t="shared" si="11"/>
        <v>5</v>
      </c>
      <c r="Q163" t="str">
        <f t="shared" ref="Q163:Q226" si="12">LEFT(N163,LEN(N163)-6)</f>
        <v>film &amp; video</v>
      </c>
      <c r="R163" t="str">
        <f t="shared" si="10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8268</v>
      </c>
      <c r="O164">
        <f t="shared" si="9"/>
        <v>16</v>
      </c>
      <c r="P164">
        <f t="shared" si="11"/>
        <v>44</v>
      </c>
      <c r="Q164" t="str">
        <f t="shared" si="12"/>
        <v>film &amp; video</v>
      </c>
      <c r="R164" t="str">
        <f t="shared" si="10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8268</v>
      </c>
      <c r="O165">
        <f t="shared" si="9"/>
        <v>0</v>
      </c>
      <c r="P165">
        <v>0</v>
      </c>
      <c r="Q165" t="str">
        <f t="shared" si="12"/>
        <v>film &amp; video</v>
      </c>
      <c r="R165" t="str">
        <f t="shared" si="10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8268</v>
      </c>
      <c r="O166">
        <f t="shared" si="9"/>
        <v>1</v>
      </c>
      <c r="P166">
        <f t="shared" si="11"/>
        <v>91</v>
      </c>
      <c r="Q166" t="str">
        <f t="shared" si="12"/>
        <v>film &amp; video</v>
      </c>
      <c r="R166" t="str">
        <f t="shared" si="10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8268</v>
      </c>
      <c r="O167">
        <f t="shared" si="9"/>
        <v>0</v>
      </c>
      <c r="P167">
        <v>0</v>
      </c>
      <c r="Q167" t="str">
        <f t="shared" si="12"/>
        <v>film &amp; video</v>
      </c>
      <c r="R167" t="str">
        <f t="shared" si="10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8268</v>
      </c>
      <c r="O168">
        <f t="shared" si="9"/>
        <v>60</v>
      </c>
      <c r="P168">
        <f t="shared" si="11"/>
        <v>3000</v>
      </c>
      <c r="Q168" t="str">
        <f t="shared" si="12"/>
        <v>film &amp; video</v>
      </c>
      <c r="R168" t="str">
        <f t="shared" si="10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8268</v>
      </c>
      <c r="O169">
        <f t="shared" si="9"/>
        <v>0</v>
      </c>
      <c r="P169">
        <f t="shared" si="11"/>
        <v>6</v>
      </c>
      <c r="Q169" t="str">
        <f t="shared" si="12"/>
        <v>film &amp; video</v>
      </c>
      <c r="R169" t="str">
        <f t="shared" si="10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8268</v>
      </c>
      <c r="O170">
        <f t="shared" si="9"/>
        <v>4</v>
      </c>
      <c r="P170">
        <f t="shared" si="11"/>
        <v>108</v>
      </c>
      <c r="Q170" t="str">
        <f t="shared" si="12"/>
        <v>film &amp; video</v>
      </c>
      <c r="R170" t="str">
        <f t="shared" si="10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8268</v>
      </c>
      <c r="O171">
        <f t="shared" si="9"/>
        <v>22</v>
      </c>
      <c r="P171">
        <f t="shared" si="11"/>
        <v>56</v>
      </c>
      <c r="Q171" t="str">
        <f t="shared" si="12"/>
        <v>film &amp; video</v>
      </c>
      <c r="R171" t="str">
        <f t="shared" si="10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8268</v>
      </c>
      <c r="O172">
        <f t="shared" si="9"/>
        <v>3</v>
      </c>
      <c r="P172">
        <f t="shared" si="11"/>
        <v>33</v>
      </c>
      <c r="Q172" t="str">
        <f t="shared" si="12"/>
        <v>film &amp; video</v>
      </c>
      <c r="R172" t="str">
        <f t="shared" si="10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8268</v>
      </c>
      <c r="O173">
        <f t="shared" si="9"/>
        <v>0</v>
      </c>
      <c r="P173">
        <f t="shared" si="11"/>
        <v>1</v>
      </c>
      <c r="Q173" t="str">
        <f t="shared" si="12"/>
        <v>film &amp; video</v>
      </c>
      <c r="R173" t="str">
        <f t="shared" si="10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8268</v>
      </c>
      <c r="O174">
        <f t="shared" si="9"/>
        <v>0</v>
      </c>
      <c r="P174">
        <v>0</v>
      </c>
      <c r="Q174" t="str">
        <f t="shared" si="12"/>
        <v>film &amp; video</v>
      </c>
      <c r="R174" t="str">
        <f t="shared" si="10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8268</v>
      </c>
      <c r="O175">
        <f t="shared" si="9"/>
        <v>0</v>
      </c>
      <c r="P175">
        <v>0</v>
      </c>
      <c r="Q175" t="str">
        <f t="shared" si="12"/>
        <v>film &amp; video</v>
      </c>
      <c r="R175" t="str">
        <f t="shared" si="10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8268</v>
      </c>
      <c r="O176">
        <f t="shared" si="9"/>
        <v>0</v>
      </c>
      <c r="P176">
        <v>0</v>
      </c>
      <c r="Q176" t="str">
        <f t="shared" si="12"/>
        <v>film &amp; video</v>
      </c>
      <c r="R176" t="str">
        <f t="shared" si="10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8268</v>
      </c>
      <c r="O177">
        <f t="shared" si="9"/>
        <v>6</v>
      </c>
      <c r="P177">
        <f t="shared" si="11"/>
        <v>50</v>
      </c>
      <c r="Q177" t="str">
        <f t="shared" si="12"/>
        <v>film &amp; video</v>
      </c>
      <c r="R177" t="str">
        <f t="shared" si="10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8268</v>
      </c>
      <c r="O178">
        <f t="shared" si="9"/>
        <v>0</v>
      </c>
      <c r="P178">
        <v>0</v>
      </c>
      <c r="Q178" t="str">
        <f t="shared" si="12"/>
        <v>film &amp; video</v>
      </c>
      <c r="R178" t="str">
        <f t="shared" si="10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8268</v>
      </c>
      <c r="O179">
        <f t="shared" si="9"/>
        <v>40</v>
      </c>
      <c r="P179">
        <f t="shared" si="11"/>
        <v>26</v>
      </c>
      <c r="Q179" t="str">
        <f t="shared" si="12"/>
        <v>film &amp; video</v>
      </c>
      <c r="R179" t="str">
        <f t="shared" si="10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8268</v>
      </c>
      <c r="O180">
        <f t="shared" si="9"/>
        <v>0</v>
      </c>
      <c r="P180">
        <v>0</v>
      </c>
      <c r="Q180" t="str">
        <f t="shared" si="12"/>
        <v>film &amp; video</v>
      </c>
      <c r="R180" t="str">
        <f t="shared" si="10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8268</v>
      </c>
      <c r="O181">
        <f t="shared" si="9"/>
        <v>20</v>
      </c>
      <c r="P181">
        <f t="shared" si="11"/>
        <v>100</v>
      </c>
      <c r="Q181" t="str">
        <f t="shared" si="12"/>
        <v>film &amp; video</v>
      </c>
      <c r="R181" t="str">
        <f t="shared" si="10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8268</v>
      </c>
      <c r="O182">
        <f t="shared" si="9"/>
        <v>33</v>
      </c>
      <c r="P182">
        <f t="shared" si="11"/>
        <v>31</v>
      </c>
      <c r="Q182" t="str">
        <f t="shared" si="12"/>
        <v>film &amp; video</v>
      </c>
      <c r="R182" t="str">
        <f t="shared" si="10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8268</v>
      </c>
      <c r="O183">
        <f t="shared" si="9"/>
        <v>21</v>
      </c>
      <c r="P183">
        <f t="shared" si="11"/>
        <v>181</v>
      </c>
      <c r="Q183" t="str">
        <f t="shared" si="12"/>
        <v>film &amp; video</v>
      </c>
      <c r="R183" t="str">
        <f t="shared" si="10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8268</v>
      </c>
      <c r="O184">
        <f t="shared" si="9"/>
        <v>0</v>
      </c>
      <c r="P184" s="10" t="e">
        <f t="shared" si="11"/>
        <v>#DIV/0!</v>
      </c>
      <c r="Q184" t="str">
        <f t="shared" si="12"/>
        <v>film &amp; video</v>
      </c>
      <c r="R184" t="str">
        <f t="shared" si="10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8268</v>
      </c>
      <c r="O185">
        <f t="shared" si="9"/>
        <v>36</v>
      </c>
      <c r="P185">
        <f t="shared" si="11"/>
        <v>374</v>
      </c>
      <c r="Q185" t="str">
        <f t="shared" si="12"/>
        <v>film &amp; video</v>
      </c>
      <c r="R185" t="str">
        <f t="shared" si="10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8268</v>
      </c>
      <c r="O186">
        <f t="shared" si="9"/>
        <v>3</v>
      </c>
      <c r="P186">
        <f t="shared" si="11"/>
        <v>26</v>
      </c>
      <c r="Q186" t="str">
        <f t="shared" si="12"/>
        <v>film &amp; video</v>
      </c>
      <c r="R186" t="str">
        <f t="shared" si="10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8268</v>
      </c>
      <c r="O187">
        <f t="shared" si="9"/>
        <v>6</v>
      </c>
      <c r="P187">
        <f t="shared" si="11"/>
        <v>220</v>
      </c>
      <c r="Q187" t="str">
        <f t="shared" si="12"/>
        <v>film &amp; video</v>
      </c>
      <c r="R187" t="str">
        <f t="shared" si="10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8268</v>
      </c>
      <c r="O188">
        <f t="shared" si="9"/>
        <v>0</v>
      </c>
      <c r="P188" s="10" t="e">
        <f t="shared" si="11"/>
        <v>#DIV/0!</v>
      </c>
      <c r="Q188" t="str">
        <f t="shared" si="12"/>
        <v>film &amp; video</v>
      </c>
      <c r="R188" t="str">
        <f t="shared" si="10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8268</v>
      </c>
      <c r="O189">
        <f t="shared" si="9"/>
        <v>16</v>
      </c>
      <c r="P189">
        <f t="shared" si="11"/>
        <v>160</v>
      </c>
      <c r="Q189" t="str">
        <f t="shared" si="12"/>
        <v>film &amp; video</v>
      </c>
      <c r="R189" t="str">
        <f t="shared" si="10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8268</v>
      </c>
      <c r="O190">
        <f t="shared" si="9"/>
        <v>0</v>
      </c>
      <c r="P190" t="e">
        <f t="shared" si="11"/>
        <v>#DIV/0!</v>
      </c>
      <c r="Q190" t="str">
        <f t="shared" si="12"/>
        <v>film &amp; video</v>
      </c>
      <c r="R190" t="str">
        <f t="shared" si="10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8268</v>
      </c>
      <c r="O191">
        <f t="shared" si="9"/>
        <v>0</v>
      </c>
      <c r="P191">
        <f t="shared" si="11"/>
        <v>69</v>
      </c>
      <c r="Q191" t="str">
        <f t="shared" si="12"/>
        <v>film &amp; video</v>
      </c>
      <c r="R191" t="str">
        <f t="shared" si="10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8268</v>
      </c>
      <c r="O192">
        <f t="shared" si="9"/>
        <v>0</v>
      </c>
      <c r="P192">
        <f t="shared" si="11"/>
        <v>50</v>
      </c>
      <c r="Q192" t="str">
        <f t="shared" si="12"/>
        <v>film &amp; video</v>
      </c>
      <c r="R192" t="str">
        <f t="shared" si="10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8268</v>
      </c>
      <c r="O193">
        <f t="shared" si="9"/>
        <v>5</v>
      </c>
      <c r="P193">
        <f t="shared" si="11"/>
        <v>83</v>
      </c>
      <c r="Q193" t="str">
        <f t="shared" si="12"/>
        <v>film &amp; video</v>
      </c>
      <c r="R193" t="str">
        <f t="shared" si="10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8268</v>
      </c>
      <c r="O194">
        <f t="shared" si="9"/>
        <v>0</v>
      </c>
      <c r="P194">
        <f t="shared" si="11"/>
        <v>6</v>
      </c>
      <c r="Q194" t="str">
        <f t="shared" si="12"/>
        <v>film &amp; video</v>
      </c>
      <c r="R194" t="str">
        <f t="shared" si="10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8268</v>
      </c>
      <c r="O195">
        <f t="shared" ref="O195:O258" si="13">ROUND((E195/D195*100),"0")</f>
        <v>0</v>
      </c>
      <c r="P195" t="e">
        <f t="shared" ref="P195:P258" si="14">ROUND((E195/L195),0)</f>
        <v>#DIV/0!</v>
      </c>
      <c r="Q195" t="str">
        <f t="shared" si="12"/>
        <v>film &amp; video</v>
      </c>
      <c r="R195" t="str">
        <f t="shared" ref="R195:R258" si="15">RIGHT(N195,LEN(N195)-13)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8268</v>
      </c>
      <c r="O196">
        <f t="shared" si="13"/>
        <v>0</v>
      </c>
      <c r="P196">
        <f t="shared" si="14"/>
        <v>1</v>
      </c>
      <c r="Q196" t="str">
        <f t="shared" si="12"/>
        <v>film &amp; video</v>
      </c>
      <c r="R196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8268</v>
      </c>
      <c r="O197">
        <f t="shared" si="13"/>
        <v>0</v>
      </c>
      <c r="P197" t="e">
        <f t="shared" si="14"/>
        <v>#DIV/0!</v>
      </c>
      <c r="Q197" t="str">
        <f t="shared" si="12"/>
        <v>film &amp; video</v>
      </c>
      <c r="R197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8268</v>
      </c>
      <c r="O198">
        <f t="shared" si="13"/>
        <v>42</v>
      </c>
      <c r="P198">
        <f t="shared" si="14"/>
        <v>77</v>
      </c>
      <c r="Q198" t="str">
        <f t="shared" si="12"/>
        <v>film &amp; video</v>
      </c>
      <c r="R198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8268</v>
      </c>
      <c r="O199">
        <f t="shared" si="13"/>
        <v>10</v>
      </c>
      <c r="P199">
        <f t="shared" si="14"/>
        <v>33</v>
      </c>
      <c r="Q199" t="str">
        <f t="shared" si="12"/>
        <v>film &amp; video</v>
      </c>
      <c r="R199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8268</v>
      </c>
      <c r="O200">
        <f t="shared" si="13"/>
        <v>1</v>
      </c>
      <c r="P200">
        <f t="shared" si="14"/>
        <v>47</v>
      </c>
      <c r="Q200" t="str">
        <f t="shared" si="12"/>
        <v>film &amp; video</v>
      </c>
      <c r="R200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8268</v>
      </c>
      <c r="O201">
        <f t="shared" si="13"/>
        <v>0</v>
      </c>
      <c r="P201" t="e">
        <f t="shared" si="14"/>
        <v>#DIV/0!</v>
      </c>
      <c r="Q201" t="str">
        <f t="shared" si="12"/>
        <v>film &amp; video</v>
      </c>
      <c r="R20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8268</v>
      </c>
      <c r="O202">
        <f t="shared" si="13"/>
        <v>26</v>
      </c>
      <c r="P202">
        <f t="shared" si="14"/>
        <v>87</v>
      </c>
      <c r="Q202" t="str">
        <f t="shared" si="12"/>
        <v>film &amp; video</v>
      </c>
      <c r="R202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8268</v>
      </c>
      <c r="O203">
        <f t="shared" si="13"/>
        <v>58</v>
      </c>
      <c r="P203">
        <f t="shared" si="14"/>
        <v>54</v>
      </c>
      <c r="Q203" t="str">
        <f t="shared" si="12"/>
        <v>film &amp; video</v>
      </c>
      <c r="R203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8268</v>
      </c>
      <c r="O204">
        <f t="shared" si="13"/>
        <v>0</v>
      </c>
      <c r="P204" t="e">
        <f t="shared" si="14"/>
        <v>#DIV/0!</v>
      </c>
      <c r="Q204" t="str">
        <f t="shared" si="12"/>
        <v>film &amp; video</v>
      </c>
      <c r="R204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8268</v>
      </c>
      <c r="O205">
        <f t="shared" si="13"/>
        <v>30</v>
      </c>
      <c r="P205">
        <f t="shared" si="14"/>
        <v>93</v>
      </c>
      <c r="Q205" t="str">
        <f t="shared" si="12"/>
        <v>film &amp; video</v>
      </c>
      <c r="R20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8268</v>
      </c>
      <c r="O206">
        <f t="shared" si="13"/>
        <v>51</v>
      </c>
      <c r="P206">
        <f t="shared" si="14"/>
        <v>118</v>
      </c>
      <c r="Q206" t="str">
        <f t="shared" si="12"/>
        <v>film &amp; video</v>
      </c>
      <c r="R206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8268</v>
      </c>
      <c r="O207">
        <f t="shared" si="13"/>
        <v>16</v>
      </c>
      <c r="P207">
        <f t="shared" si="14"/>
        <v>76</v>
      </c>
      <c r="Q207" t="str">
        <f t="shared" si="12"/>
        <v>film &amp; video</v>
      </c>
      <c r="R207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8268</v>
      </c>
      <c r="O208">
        <f t="shared" si="13"/>
        <v>0</v>
      </c>
      <c r="P208" t="e">
        <f t="shared" si="14"/>
        <v>#DIV/0!</v>
      </c>
      <c r="Q208" t="str">
        <f t="shared" si="12"/>
        <v>film &amp; video</v>
      </c>
      <c r="R208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8268</v>
      </c>
      <c r="O209">
        <f t="shared" si="13"/>
        <v>15</v>
      </c>
      <c r="P209">
        <f t="shared" si="14"/>
        <v>164</v>
      </c>
      <c r="Q209" t="str">
        <f t="shared" si="12"/>
        <v>film &amp; video</v>
      </c>
      <c r="R209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8268</v>
      </c>
      <c r="O210">
        <f t="shared" si="13"/>
        <v>0</v>
      </c>
      <c r="P210" t="e">
        <f t="shared" si="14"/>
        <v>#DIV/0!</v>
      </c>
      <c r="Q210" t="str">
        <f t="shared" si="12"/>
        <v>film &amp; video</v>
      </c>
      <c r="R210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8268</v>
      </c>
      <c r="O211">
        <f t="shared" si="13"/>
        <v>0</v>
      </c>
      <c r="P211" t="e">
        <f t="shared" si="14"/>
        <v>#DIV/0!</v>
      </c>
      <c r="Q211" t="str">
        <f t="shared" si="12"/>
        <v>film &amp; video</v>
      </c>
      <c r="R2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8268</v>
      </c>
      <c r="O212">
        <f t="shared" si="13"/>
        <v>25</v>
      </c>
      <c r="P212">
        <f t="shared" si="14"/>
        <v>92</v>
      </c>
      <c r="Q212" t="str">
        <f t="shared" si="12"/>
        <v>film &amp; video</v>
      </c>
      <c r="R212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8268</v>
      </c>
      <c r="O213">
        <f t="shared" si="13"/>
        <v>45</v>
      </c>
      <c r="P213">
        <f t="shared" si="14"/>
        <v>186</v>
      </c>
      <c r="Q213" t="str">
        <f t="shared" si="12"/>
        <v>film &amp; video</v>
      </c>
      <c r="R213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8268</v>
      </c>
      <c r="O214">
        <f t="shared" si="13"/>
        <v>0</v>
      </c>
      <c r="P214">
        <f t="shared" si="14"/>
        <v>1</v>
      </c>
      <c r="Q214" t="str">
        <f t="shared" si="12"/>
        <v>film &amp; video</v>
      </c>
      <c r="R214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8268</v>
      </c>
      <c r="O215">
        <f t="shared" si="13"/>
        <v>0</v>
      </c>
      <c r="P215">
        <f t="shared" si="14"/>
        <v>20</v>
      </c>
      <c r="Q215" t="str">
        <f t="shared" si="12"/>
        <v>film &amp; video</v>
      </c>
      <c r="R21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8268</v>
      </c>
      <c r="O216">
        <f t="shared" si="13"/>
        <v>0</v>
      </c>
      <c r="P216">
        <f t="shared" si="14"/>
        <v>1</v>
      </c>
      <c r="Q216" t="str">
        <f t="shared" si="12"/>
        <v>film &amp; video</v>
      </c>
      <c r="R216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8268</v>
      </c>
      <c r="O217">
        <f t="shared" si="13"/>
        <v>0</v>
      </c>
      <c r="P217">
        <f t="shared" si="14"/>
        <v>10</v>
      </c>
      <c r="Q217" t="str">
        <f t="shared" si="12"/>
        <v>film &amp; video</v>
      </c>
      <c r="R217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8268</v>
      </c>
      <c r="O218">
        <f t="shared" si="13"/>
        <v>56</v>
      </c>
      <c r="P218">
        <f t="shared" si="14"/>
        <v>332</v>
      </c>
      <c r="Q218" t="str">
        <f t="shared" si="12"/>
        <v>film &amp; video</v>
      </c>
      <c r="R218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8268</v>
      </c>
      <c r="O219">
        <f t="shared" si="13"/>
        <v>12</v>
      </c>
      <c r="P219">
        <f t="shared" si="14"/>
        <v>314</v>
      </c>
      <c r="Q219" t="str">
        <f t="shared" si="12"/>
        <v>film &amp; video</v>
      </c>
      <c r="R219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8268</v>
      </c>
      <c r="O220">
        <f t="shared" si="13"/>
        <v>2</v>
      </c>
      <c r="P220">
        <f t="shared" si="14"/>
        <v>100</v>
      </c>
      <c r="Q220" t="str">
        <f t="shared" si="12"/>
        <v>film &amp; video</v>
      </c>
      <c r="R220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8268</v>
      </c>
      <c r="O221">
        <f t="shared" si="13"/>
        <v>18</v>
      </c>
      <c r="P221">
        <f t="shared" si="14"/>
        <v>116</v>
      </c>
      <c r="Q221" t="str">
        <f t="shared" si="12"/>
        <v>film &amp; video</v>
      </c>
      <c r="R22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8268</v>
      </c>
      <c r="O222">
        <f t="shared" si="13"/>
        <v>1</v>
      </c>
      <c r="P222">
        <f t="shared" si="14"/>
        <v>120</v>
      </c>
      <c r="Q222" t="str">
        <f t="shared" si="12"/>
        <v>film &amp; video</v>
      </c>
      <c r="R222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8268</v>
      </c>
      <c r="O223">
        <f t="shared" si="13"/>
        <v>0</v>
      </c>
      <c r="P223" t="e">
        <f t="shared" si="14"/>
        <v>#DIV/0!</v>
      </c>
      <c r="Q223" t="str">
        <f t="shared" si="12"/>
        <v>film &amp; video</v>
      </c>
      <c r="R223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8268</v>
      </c>
      <c r="O224">
        <f t="shared" si="13"/>
        <v>13</v>
      </c>
      <c r="P224">
        <f t="shared" si="14"/>
        <v>65</v>
      </c>
      <c r="Q224" t="str">
        <f t="shared" si="12"/>
        <v>film &amp; video</v>
      </c>
      <c r="R224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8268</v>
      </c>
      <c r="O225">
        <f t="shared" si="13"/>
        <v>0</v>
      </c>
      <c r="P225" t="e">
        <f t="shared" si="14"/>
        <v>#DIV/0!</v>
      </c>
      <c r="Q225" t="str">
        <f t="shared" si="12"/>
        <v>film &amp; video</v>
      </c>
      <c r="R22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8268</v>
      </c>
      <c r="O226">
        <f t="shared" si="13"/>
        <v>0</v>
      </c>
      <c r="P226" t="e">
        <f t="shared" si="14"/>
        <v>#DIV/0!</v>
      </c>
      <c r="Q226" t="str">
        <f t="shared" si="12"/>
        <v>film &amp; video</v>
      </c>
      <c r="R226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8268</v>
      </c>
      <c r="O227">
        <f t="shared" si="13"/>
        <v>0</v>
      </c>
      <c r="P227" t="e">
        <f t="shared" si="14"/>
        <v>#DIV/0!</v>
      </c>
      <c r="Q227" t="str">
        <f t="shared" ref="Q227:Q241" si="16">LEFT(N227,LEN(N227)-6)</f>
        <v>film &amp; video</v>
      </c>
      <c r="R227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8268</v>
      </c>
      <c r="O228">
        <f t="shared" si="13"/>
        <v>1</v>
      </c>
      <c r="P228">
        <f t="shared" si="14"/>
        <v>125</v>
      </c>
      <c r="Q228" t="str">
        <f t="shared" si="16"/>
        <v>film &amp; video</v>
      </c>
      <c r="R228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8268</v>
      </c>
      <c r="O229">
        <f t="shared" si="13"/>
        <v>0</v>
      </c>
      <c r="P229" t="e">
        <f t="shared" si="14"/>
        <v>#DIV/0!</v>
      </c>
      <c r="Q229" t="str">
        <f t="shared" si="16"/>
        <v>film &amp; video</v>
      </c>
      <c r="R229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8268</v>
      </c>
      <c r="O230">
        <f t="shared" si="13"/>
        <v>0</v>
      </c>
      <c r="P230" t="e">
        <f t="shared" si="14"/>
        <v>#DIV/0!</v>
      </c>
      <c r="Q230" t="str">
        <f t="shared" si="16"/>
        <v>film &amp; video</v>
      </c>
      <c r="R230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8268</v>
      </c>
      <c r="O231">
        <f t="shared" si="13"/>
        <v>0</v>
      </c>
      <c r="P231" t="e">
        <f t="shared" si="14"/>
        <v>#DIV/0!</v>
      </c>
      <c r="Q231" t="str">
        <f t="shared" si="16"/>
        <v>film &amp; video</v>
      </c>
      <c r="R23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8268</v>
      </c>
      <c r="O232">
        <f t="shared" si="13"/>
        <v>0</v>
      </c>
      <c r="P232">
        <f t="shared" si="14"/>
        <v>30</v>
      </c>
      <c r="Q232" t="str">
        <f t="shared" si="16"/>
        <v>film &amp; video</v>
      </c>
      <c r="R232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8268</v>
      </c>
      <c r="O233">
        <f t="shared" si="13"/>
        <v>0</v>
      </c>
      <c r="P233" t="e">
        <f t="shared" si="14"/>
        <v>#DIV/0!</v>
      </c>
      <c r="Q233" t="str">
        <f t="shared" si="16"/>
        <v>film &amp; video</v>
      </c>
      <c r="R233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8268</v>
      </c>
      <c r="O234">
        <f t="shared" si="13"/>
        <v>3</v>
      </c>
      <c r="P234">
        <f t="shared" si="14"/>
        <v>16</v>
      </c>
      <c r="Q234" t="str">
        <f t="shared" si="16"/>
        <v>film &amp; video</v>
      </c>
      <c r="R234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8268</v>
      </c>
      <c r="O235">
        <f t="shared" si="13"/>
        <v>0</v>
      </c>
      <c r="P235" t="e">
        <f t="shared" si="14"/>
        <v>#DIV/0!</v>
      </c>
      <c r="Q235" t="str">
        <f t="shared" si="16"/>
        <v>film &amp; video</v>
      </c>
      <c r="R23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8268</v>
      </c>
      <c r="O236">
        <f t="shared" si="13"/>
        <v>40</v>
      </c>
      <c r="P236">
        <f t="shared" si="14"/>
        <v>80</v>
      </c>
      <c r="Q236" t="str">
        <f t="shared" si="16"/>
        <v>film &amp; video</v>
      </c>
      <c r="R236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8268</v>
      </c>
      <c r="O237">
        <f t="shared" si="13"/>
        <v>0</v>
      </c>
      <c r="P237" t="e">
        <f t="shared" si="14"/>
        <v>#DIV/0!</v>
      </c>
      <c r="Q237" t="str">
        <f t="shared" si="16"/>
        <v>film &amp; video</v>
      </c>
      <c r="R237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8268</v>
      </c>
      <c r="O238">
        <f t="shared" si="13"/>
        <v>0</v>
      </c>
      <c r="P238" t="e">
        <f t="shared" si="14"/>
        <v>#DIV/0!</v>
      </c>
      <c r="Q238" t="str">
        <f t="shared" si="16"/>
        <v>film &amp; video</v>
      </c>
      <c r="R238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8268</v>
      </c>
      <c r="O239">
        <f t="shared" si="13"/>
        <v>0</v>
      </c>
      <c r="P239">
        <f t="shared" si="14"/>
        <v>50</v>
      </c>
      <c r="Q239" t="str">
        <f t="shared" si="16"/>
        <v>film &amp; video</v>
      </c>
      <c r="R239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8268</v>
      </c>
      <c r="O240">
        <f t="shared" si="13"/>
        <v>0</v>
      </c>
      <c r="P240" t="e">
        <f t="shared" si="14"/>
        <v>#DIV/0!</v>
      </c>
      <c r="Q240" t="str">
        <f t="shared" si="16"/>
        <v>film &amp; video</v>
      </c>
      <c r="R240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8268</v>
      </c>
      <c r="O241">
        <f t="shared" si="13"/>
        <v>25</v>
      </c>
      <c r="P241">
        <f t="shared" si="14"/>
        <v>50</v>
      </c>
      <c r="Q241" t="str">
        <f t="shared" si="16"/>
        <v>film &amp; video</v>
      </c>
      <c r="R24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8269</v>
      </c>
      <c r="O242">
        <f t="shared" si="13"/>
        <v>108</v>
      </c>
      <c r="P242">
        <f t="shared" si="14"/>
        <v>118</v>
      </c>
      <c r="Q242" t="str">
        <f>LEFT(N242,LEN(N242)-12)</f>
        <v>film &amp; video</v>
      </c>
      <c r="R242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8269</v>
      </c>
      <c r="O243">
        <f t="shared" si="13"/>
        <v>113</v>
      </c>
      <c r="P243">
        <f t="shared" si="14"/>
        <v>109</v>
      </c>
      <c r="Q243" t="str">
        <f t="shared" ref="Q243:Q306" si="17">LEFT(N243,LEN(N243)-12)</f>
        <v>film &amp; video</v>
      </c>
      <c r="R243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8269</v>
      </c>
      <c r="O244">
        <f t="shared" si="13"/>
        <v>113</v>
      </c>
      <c r="P244">
        <f t="shared" si="14"/>
        <v>73</v>
      </c>
      <c r="Q244" t="str">
        <f t="shared" si="17"/>
        <v>film &amp; video</v>
      </c>
      <c r="R244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8269</v>
      </c>
      <c r="O245">
        <f t="shared" si="13"/>
        <v>103</v>
      </c>
      <c r="P245">
        <f t="shared" si="14"/>
        <v>78</v>
      </c>
      <c r="Q245" t="str">
        <f t="shared" si="17"/>
        <v>film &amp; video</v>
      </c>
      <c r="R24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8269</v>
      </c>
      <c r="O246">
        <f t="shared" si="13"/>
        <v>114</v>
      </c>
      <c r="P246">
        <f t="shared" si="14"/>
        <v>47</v>
      </c>
      <c r="Q246" t="str">
        <f t="shared" si="17"/>
        <v>film &amp; video</v>
      </c>
      <c r="R246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8269</v>
      </c>
      <c r="O247">
        <f t="shared" si="13"/>
        <v>104</v>
      </c>
      <c r="P247">
        <f t="shared" si="14"/>
        <v>54</v>
      </c>
      <c r="Q247" t="str">
        <f t="shared" si="17"/>
        <v>film &amp; video</v>
      </c>
      <c r="R247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8269</v>
      </c>
      <c r="O248">
        <f t="shared" si="13"/>
        <v>305</v>
      </c>
      <c r="P248">
        <f t="shared" si="14"/>
        <v>68</v>
      </c>
      <c r="Q248" t="str">
        <f t="shared" si="17"/>
        <v>film &amp; video</v>
      </c>
      <c r="R248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8269</v>
      </c>
      <c r="O249">
        <f t="shared" si="13"/>
        <v>134</v>
      </c>
      <c r="P249">
        <f t="shared" si="14"/>
        <v>108</v>
      </c>
      <c r="Q249" t="str">
        <f t="shared" si="17"/>
        <v>film &amp; video</v>
      </c>
      <c r="R249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8269</v>
      </c>
      <c r="O250">
        <f t="shared" si="13"/>
        <v>101</v>
      </c>
      <c r="P250">
        <f t="shared" si="14"/>
        <v>590</v>
      </c>
      <c r="Q250" t="str">
        <f t="shared" si="17"/>
        <v>film &amp; video</v>
      </c>
      <c r="R250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8269</v>
      </c>
      <c r="O251">
        <f t="shared" si="13"/>
        <v>113</v>
      </c>
      <c r="P251">
        <f t="shared" si="14"/>
        <v>48</v>
      </c>
      <c r="Q251" t="str">
        <f t="shared" si="17"/>
        <v>film &amp; video</v>
      </c>
      <c r="R25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8269</v>
      </c>
      <c r="O252">
        <f t="shared" si="13"/>
        <v>106</v>
      </c>
      <c r="P252">
        <f t="shared" si="14"/>
        <v>72</v>
      </c>
      <c r="Q252" t="str">
        <f t="shared" si="17"/>
        <v>film &amp; video</v>
      </c>
      <c r="R252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8269</v>
      </c>
      <c r="O253">
        <f t="shared" si="13"/>
        <v>126</v>
      </c>
      <c r="P253">
        <f t="shared" si="14"/>
        <v>57</v>
      </c>
      <c r="Q253" t="str">
        <f t="shared" si="17"/>
        <v>film &amp; video</v>
      </c>
      <c r="R253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8269</v>
      </c>
      <c r="O254">
        <f t="shared" si="13"/>
        <v>185</v>
      </c>
      <c r="P254">
        <f t="shared" si="14"/>
        <v>85</v>
      </c>
      <c r="Q254" t="str">
        <f t="shared" si="17"/>
        <v>film &amp; video</v>
      </c>
      <c r="R254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8269</v>
      </c>
      <c r="O255">
        <f t="shared" si="13"/>
        <v>101</v>
      </c>
      <c r="P255">
        <f t="shared" si="14"/>
        <v>216</v>
      </c>
      <c r="Q255" t="str">
        <f t="shared" si="17"/>
        <v>film &amp; video</v>
      </c>
      <c r="R25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8269</v>
      </c>
      <c r="O256">
        <f t="shared" si="13"/>
        <v>117</v>
      </c>
      <c r="P256">
        <f t="shared" si="14"/>
        <v>89</v>
      </c>
      <c r="Q256" t="str">
        <f t="shared" si="17"/>
        <v>film &amp; video</v>
      </c>
      <c r="R256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8269</v>
      </c>
      <c r="O257">
        <f t="shared" si="13"/>
        <v>107</v>
      </c>
      <c r="P257">
        <f t="shared" si="14"/>
        <v>45</v>
      </c>
      <c r="Q257" t="str">
        <f t="shared" si="17"/>
        <v>film &amp; video</v>
      </c>
      <c r="R257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8269</v>
      </c>
      <c r="O258">
        <f t="shared" si="13"/>
        <v>139</v>
      </c>
      <c r="P258">
        <f t="shared" si="14"/>
        <v>66</v>
      </c>
      <c r="Q258" t="str">
        <f t="shared" si="17"/>
        <v>film &amp; video</v>
      </c>
      <c r="R258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8269</v>
      </c>
      <c r="O259">
        <f t="shared" ref="O259:O322" si="18">ROUND((E259/D259*100),"0")</f>
        <v>107</v>
      </c>
      <c r="P259">
        <f t="shared" ref="P259:P322" si="19">ROUND((E259/L259),0)</f>
        <v>67</v>
      </c>
      <c r="Q259" t="str">
        <f t="shared" si="17"/>
        <v>film &amp; video</v>
      </c>
      <c r="R259" t="str">
        <f t="shared" ref="R259:R322" si="20">RIGHT(N259,LEN(N259)-13)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8269</v>
      </c>
      <c r="O260">
        <f t="shared" si="18"/>
        <v>191</v>
      </c>
      <c r="P260">
        <f t="shared" si="19"/>
        <v>83</v>
      </c>
      <c r="Q260" t="str">
        <f t="shared" si="17"/>
        <v>film &amp; video</v>
      </c>
      <c r="R260" t="str">
        <f t="shared" si="20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8269</v>
      </c>
      <c r="O261">
        <f t="shared" si="18"/>
        <v>132</v>
      </c>
      <c r="P261">
        <f t="shared" si="19"/>
        <v>105</v>
      </c>
      <c r="Q261" t="str">
        <f t="shared" si="17"/>
        <v>film &amp; video</v>
      </c>
      <c r="R261" t="str">
        <f t="shared" si="20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8269</v>
      </c>
      <c r="O262">
        <f t="shared" si="18"/>
        <v>106</v>
      </c>
      <c r="P262">
        <f t="shared" si="19"/>
        <v>121</v>
      </c>
      <c r="Q262" t="str">
        <f t="shared" si="17"/>
        <v>film &amp; video</v>
      </c>
      <c r="R262" t="str">
        <f t="shared" si="20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8269</v>
      </c>
      <c r="O263">
        <f t="shared" si="18"/>
        <v>107</v>
      </c>
      <c r="P263">
        <f t="shared" si="19"/>
        <v>98</v>
      </c>
      <c r="Q263" t="str">
        <f t="shared" si="17"/>
        <v>film &amp; video</v>
      </c>
      <c r="R263" t="str">
        <f t="shared" si="20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8269</v>
      </c>
      <c r="O264">
        <f t="shared" si="18"/>
        <v>240</v>
      </c>
      <c r="P264">
        <f t="shared" si="19"/>
        <v>41</v>
      </c>
      <c r="Q264" t="str">
        <f t="shared" si="17"/>
        <v>film &amp; video</v>
      </c>
      <c r="R264" t="str">
        <f t="shared" si="20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8269</v>
      </c>
      <c r="O265">
        <f t="shared" si="18"/>
        <v>118</v>
      </c>
      <c r="P265">
        <f t="shared" si="19"/>
        <v>31</v>
      </c>
      <c r="Q265" t="str">
        <f t="shared" si="17"/>
        <v>film &amp; video</v>
      </c>
      <c r="R265" t="str">
        <f t="shared" si="20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8269</v>
      </c>
      <c r="O266">
        <f t="shared" si="18"/>
        <v>118</v>
      </c>
      <c r="P266">
        <f t="shared" si="19"/>
        <v>65</v>
      </c>
      <c r="Q266" t="str">
        <f t="shared" si="17"/>
        <v>film &amp; video</v>
      </c>
      <c r="R266" t="str">
        <f t="shared" si="20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8269</v>
      </c>
      <c r="O267">
        <f t="shared" si="18"/>
        <v>111</v>
      </c>
      <c r="P267">
        <f t="shared" si="19"/>
        <v>96</v>
      </c>
      <c r="Q267" t="str">
        <f t="shared" si="17"/>
        <v>film &amp; video</v>
      </c>
      <c r="R267" t="str">
        <f t="shared" si="20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8269</v>
      </c>
      <c r="O268">
        <f t="shared" si="18"/>
        <v>146</v>
      </c>
      <c r="P268">
        <f t="shared" si="19"/>
        <v>40</v>
      </c>
      <c r="Q268" t="str">
        <f t="shared" si="17"/>
        <v>film &amp; video</v>
      </c>
      <c r="R268" t="str">
        <f t="shared" si="20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8269</v>
      </c>
      <c r="O269">
        <f t="shared" si="18"/>
        <v>132</v>
      </c>
      <c r="P269">
        <f t="shared" si="19"/>
        <v>79</v>
      </c>
      <c r="Q269" t="str">
        <f t="shared" si="17"/>
        <v>film &amp; video</v>
      </c>
      <c r="R269" t="str">
        <f t="shared" si="20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8269</v>
      </c>
      <c r="O270">
        <f t="shared" si="18"/>
        <v>111</v>
      </c>
      <c r="P270">
        <f t="shared" si="19"/>
        <v>50</v>
      </c>
      <c r="Q270" t="str">
        <f t="shared" si="17"/>
        <v>film &amp; video</v>
      </c>
      <c r="R270" t="str">
        <f t="shared" si="20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8269</v>
      </c>
      <c r="O271">
        <f t="shared" si="18"/>
        <v>147</v>
      </c>
      <c r="P271">
        <f t="shared" si="19"/>
        <v>92</v>
      </c>
      <c r="Q271" t="str">
        <f t="shared" si="17"/>
        <v>film &amp; video</v>
      </c>
      <c r="R271" t="str">
        <f t="shared" si="20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8269</v>
      </c>
      <c r="O272">
        <f t="shared" si="18"/>
        <v>153</v>
      </c>
      <c r="P272">
        <f t="shared" si="19"/>
        <v>58</v>
      </c>
      <c r="Q272" t="str">
        <f t="shared" si="17"/>
        <v>film &amp; video</v>
      </c>
      <c r="R272" t="str">
        <f t="shared" si="20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8269</v>
      </c>
      <c r="O273">
        <f t="shared" si="18"/>
        <v>105</v>
      </c>
      <c r="P273">
        <f t="shared" si="19"/>
        <v>109</v>
      </c>
      <c r="Q273" t="str">
        <f t="shared" si="17"/>
        <v>film &amp; video</v>
      </c>
      <c r="R273" t="str">
        <f t="shared" si="20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8269</v>
      </c>
      <c r="O274">
        <f t="shared" si="18"/>
        <v>177</v>
      </c>
      <c r="P274">
        <f t="shared" si="19"/>
        <v>82</v>
      </c>
      <c r="Q274" t="str">
        <f t="shared" si="17"/>
        <v>film &amp; video</v>
      </c>
      <c r="R274" t="str">
        <f t="shared" si="20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8269</v>
      </c>
      <c r="O275">
        <f t="shared" si="18"/>
        <v>108</v>
      </c>
      <c r="P275">
        <f t="shared" si="19"/>
        <v>46</v>
      </c>
      <c r="Q275" t="str">
        <f t="shared" si="17"/>
        <v>film &amp; video</v>
      </c>
      <c r="R275" t="str">
        <f t="shared" si="20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8269</v>
      </c>
      <c r="O276">
        <f t="shared" si="18"/>
        <v>156</v>
      </c>
      <c r="P276">
        <f t="shared" si="19"/>
        <v>55</v>
      </c>
      <c r="Q276" t="str">
        <f t="shared" si="17"/>
        <v>film &amp; video</v>
      </c>
      <c r="R276" t="str">
        <f t="shared" si="20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8269</v>
      </c>
      <c r="O277">
        <f t="shared" si="18"/>
        <v>108</v>
      </c>
      <c r="P277">
        <f t="shared" si="19"/>
        <v>65</v>
      </c>
      <c r="Q277" t="str">
        <f t="shared" si="17"/>
        <v>film &amp; video</v>
      </c>
      <c r="R277" t="str">
        <f t="shared" si="20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8269</v>
      </c>
      <c r="O278">
        <f t="shared" si="18"/>
        <v>148</v>
      </c>
      <c r="P278">
        <f t="shared" si="19"/>
        <v>95</v>
      </c>
      <c r="Q278" t="str">
        <f t="shared" si="17"/>
        <v>film &amp; video</v>
      </c>
      <c r="R278" t="str">
        <f t="shared" si="20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8269</v>
      </c>
      <c r="O279">
        <f t="shared" si="18"/>
        <v>110</v>
      </c>
      <c r="P279">
        <f t="shared" si="19"/>
        <v>75</v>
      </c>
      <c r="Q279" t="str">
        <f t="shared" si="17"/>
        <v>film &amp; video</v>
      </c>
      <c r="R279" t="str">
        <f t="shared" si="20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8269</v>
      </c>
      <c r="O280">
        <f t="shared" si="18"/>
        <v>150</v>
      </c>
      <c r="P280">
        <f t="shared" si="19"/>
        <v>98</v>
      </c>
      <c r="Q280" t="str">
        <f t="shared" si="17"/>
        <v>film &amp; video</v>
      </c>
      <c r="R280" t="str">
        <f t="shared" si="20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8269</v>
      </c>
      <c r="O281">
        <f t="shared" si="18"/>
        <v>157</v>
      </c>
      <c r="P281">
        <f t="shared" si="19"/>
        <v>88</v>
      </c>
      <c r="Q281" t="str">
        <f t="shared" si="17"/>
        <v>film &amp; video</v>
      </c>
      <c r="R281" t="str">
        <f t="shared" si="20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8269</v>
      </c>
      <c r="O282">
        <f t="shared" si="18"/>
        <v>156</v>
      </c>
      <c r="P282">
        <f t="shared" si="19"/>
        <v>55</v>
      </c>
      <c r="Q282" t="str">
        <f t="shared" si="17"/>
        <v>film &amp; video</v>
      </c>
      <c r="R282" t="str">
        <f t="shared" si="20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8269</v>
      </c>
      <c r="O283">
        <f t="shared" si="18"/>
        <v>121</v>
      </c>
      <c r="P283">
        <f t="shared" si="19"/>
        <v>84</v>
      </c>
      <c r="Q283" t="str">
        <f t="shared" si="17"/>
        <v>film &amp; video</v>
      </c>
      <c r="R283" t="str">
        <f t="shared" si="20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8269</v>
      </c>
      <c r="O284">
        <f t="shared" si="18"/>
        <v>101</v>
      </c>
      <c r="P284">
        <f t="shared" si="19"/>
        <v>254</v>
      </c>
      <c r="Q284" t="str">
        <f t="shared" si="17"/>
        <v>film &amp; video</v>
      </c>
      <c r="R284" t="str">
        <f t="shared" si="20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8269</v>
      </c>
      <c r="O285">
        <f t="shared" si="18"/>
        <v>114</v>
      </c>
      <c r="P285">
        <f t="shared" si="19"/>
        <v>102</v>
      </c>
      <c r="Q285" t="str">
        <f t="shared" si="17"/>
        <v>film &amp; video</v>
      </c>
      <c r="R285" t="str">
        <f t="shared" si="20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8269</v>
      </c>
      <c r="O286">
        <f t="shared" si="18"/>
        <v>105</v>
      </c>
      <c r="P286">
        <f t="shared" si="19"/>
        <v>55</v>
      </c>
      <c r="Q286" t="str">
        <f t="shared" si="17"/>
        <v>film &amp; video</v>
      </c>
      <c r="R286" t="str">
        <f t="shared" si="20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8269</v>
      </c>
      <c r="O287">
        <f t="shared" si="18"/>
        <v>229</v>
      </c>
      <c r="P287">
        <f t="shared" si="19"/>
        <v>57</v>
      </c>
      <c r="Q287" t="str">
        <f t="shared" si="17"/>
        <v>film &amp; video</v>
      </c>
      <c r="R287" t="str">
        <f t="shared" si="20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8269</v>
      </c>
      <c r="O288">
        <f t="shared" si="18"/>
        <v>109</v>
      </c>
      <c r="P288">
        <f t="shared" si="19"/>
        <v>121</v>
      </c>
      <c r="Q288" t="str">
        <f t="shared" si="17"/>
        <v>film &amp; video</v>
      </c>
      <c r="R288" t="str">
        <f t="shared" si="20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8269</v>
      </c>
      <c r="O289">
        <f t="shared" si="18"/>
        <v>176</v>
      </c>
      <c r="P289">
        <f t="shared" si="19"/>
        <v>91</v>
      </c>
      <c r="Q289" t="str">
        <f t="shared" si="17"/>
        <v>film &amp; video</v>
      </c>
      <c r="R289" t="str">
        <f t="shared" si="20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8269</v>
      </c>
      <c r="O290">
        <f t="shared" si="18"/>
        <v>103</v>
      </c>
      <c r="P290">
        <f t="shared" si="19"/>
        <v>115</v>
      </c>
      <c r="Q290" t="str">
        <f t="shared" si="17"/>
        <v>film &amp; video</v>
      </c>
      <c r="R290" t="str">
        <f t="shared" si="20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8269</v>
      </c>
      <c r="O291">
        <f t="shared" si="18"/>
        <v>105</v>
      </c>
      <c r="P291">
        <f t="shared" si="19"/>
        <v>68</v>
      </c>
      <c r="Q291" t="str">
        <f t="shared" si="17"/>
        <v>film &amp; video</v>
      </c>
      <c r="R291" t="str">
        <f t="shared" si="20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8269</v>
      </c>
      <c r="O292">
        <f t="shared" si="18"/>
        <v>107</v>
      </c>
      <c r="P292">
        <f t="shared" si="19"/>
        <v>29</v>
      </c>
      <c r="Q292" t="str">
        <f t="shared" si="17"/>
        <v>film &amp; video</v>
      </c>
      <c r="R292" t="str">
        <f t="shared" si="20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8269</v>
      </c>
      <c r="O293">
        <f t="shared" si="18"/>
        <v>120</v>
      </c>
      <c r="P293">
        <f t="shared" si="19"/>
        <v>47</v>
      </c>
      <c r="Q293" t="str">
        <f t="shared" si="17"/>
        <v>film &amp; video</v>
      </c>
      <c r="R293" t="str">
        <f t="shared" si="20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8269</v>
      </c>
      <c r="O294">
        <f t="shared" si="18"/>
        <v>102</v>
      </c>
      <c r="P294">
        <f t="shared" si="19"/>
        <v>154</v>
      </c>
      <c r="Q294" t="str">
        <f t="shared" si="17"/>
        <v>film &amp; video</v>
      </c>
      <c r="R294" t="str">
        <f t="shared" si="20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8269</v>
      </c>
      <c r="O295">
        <f t="shared" si="18"/>
        <v>101</v>
      </c>
      <c r="P295">
        <f t="shared" si="19"/>
        <v>201</v>
      </c>
      <c r="Q295" t="str">
        <f t="shared" si="17"/>
        <v>film &amp; video</v>
      </c>
      <c r="R295" t="str">
        <f t="shared" si="20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8269</v>
      </c>
      <c r="O296">
        <f t="shared" si="18"/>
        <v>100</v>
      </c>
      <c r="P296">
        <f t="shared" si="19"/>
        <v>100</v>
      </c>
      <c r="Q296" t="str">
        <f t="shared" si="17"/>
        <v>film &amp; video</v>
      </c>
      <c r="R296" t="str">
        <f t="shared" si="20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8269</v>
      </c>
      <c r="O297">
        <f t="shared" si="18"/>
        <v>133</v>
      </c>
      <c r="P297">
        <f t="shared" si="19"/>
        <v>100</v>
      </c>
      <c r="Q297" t="str">
        <f t="shared" si="17"/>
        <v>film &amp; video</v>
      </c>
      <c r="R297" t="str">
        <f t="shared" si="20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8269</v>
      </c>
      <c r="O298">
        <f t="shared" si="18"/>
        <v>119</v>
      </c>
      <c r="P298">
        <f t="shared" si="19"/>
        <v>230</v>
      </c>
      <c r="Q298" t="str">
        <f t="shared" si="17"/>
        <v>film &amp; video</v>
      </c>
      <c r="R298" t="str">
        <f t="shared" si="20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8269</v>
      </c>
      <c r="O299">
        <f t="shared" si="18"/>
        <v>101</v>
      </c>
      <c r="P299">
        <f t="shared" si="19"/>
        <v>142</v>
      </c>
      <c r="Q299" t="str">
        <f t="shared" si="17"/>
        <v>film &amp; video</v>
      </c>
      <c r="R299" t="str">
        <f t="shared" si="20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8269</v>
      </c>
      <c r="O300">
        <f t="shared" si="18"/>
        <v>109</v>
      </c>
      <c r="P300">
        <f t="shared" si="19"/>
        <v>56</v>
      </c>
      <c r="Q300" t="str">
        <f t="shared" si="17"/>
        <v>film &amp; video</v>
      </c>
      <c r="R300" t="str">
        <f t="shared" si="20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8269</v>
      </c>
      <c r="O301">
        <f t="shared" si="18"/>
        <v>179</v>
      </c>
      <c r="P301">
        <f t="shared" si="19"/>
        <v>73</v>
      </c>
      <c r="Q301" t="str">
        <f t="shared" si="17"/>
        <v>film &amp; video</v>
      </c>
      <c r="R301" t="str">
        <f t="shared" si="20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8269</v>
      </c>
      <c r="O302">
        <f t="shared" si="18"/>
        <v>102</v>
      </c>
      <c r="P302">
        <f t="shared" si="19"/>
        <v>85</v>
      </c>
      <c r="Q302" t="str">
        <f t="shared" si="17"/>
        <v>film &amp; video</v>
      </c>
      <c r="R302" t="str">
        <f t="shared" si="20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8269</v>
      </c>
      <c r="O303">
        <f t="shared" si="18"/>
        <v>119</v>
      </c>
      <c r="P303">
        <f t="shared" si="19"/>
        <v>61</v>
      </c>
      <c r="Q303" t="str">
        <f t="shared" si="17"/>
        <v>film &amp; video</v>
      </c>
      <c r="R303" t="str">
        <f t="shared" si="20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8269</v>
      </c>
      <c r="O304">
        <f t="shared" si="18"/>
        <v>100</v>
      </c>
      <c r="P304">
        <f t="shared" si="19"/>
        <v>93</v>
      </c>
      <c r="Q304" t="str">
        <f t="shared" si="17"/>
        <v>film &amp; video</v>
      </c>
      <c r="R304" t="str">
        <f t="shared" si="20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8269</v>
      </c>
      <c r="O305">
        <f t="shared" si="18"/>
        <v>137</v>
      </c>
      <c r="P305">
        <f t="shared" si="19"/>
        <v>50</v>
      </c>
      <c r="Q305" t="str">
        <f t="shared" si="17"/>
        <v>film &amp; video</v>
      </c>
      <c r="R305" t="str">
        <f t="shared" si="20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8269</v>
      </c>
      <c r="O306">
        <f t="shared" si="18"/>
        <v>232</v>
      </c>
      <c r="P306">
        <f t="shared" si="19"/>
        <v>106</v>
      </c>
      <c r="Q306" t="str">
        <f t="shared" si="17"/>
        <v>film &amp; video</v>
      </c>
      <c r="R306" t="str">
        <f t="shared" si="20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8269</v>
      </c>
      <c r="O307">
        <f t="shared" si="18"/>
        <v>130</v>
      </c>
      <c r="P307">
        <f t="shared" si="19"/>
        <v>52</v>
      </c>
      <c r="Q307" t="str">
        <f t="shared" ref="Q307:Q370" si="21">LEFT(N307,LEN(N307)-12)</f>
        <v>film &amp; video</v>
      </c>
      <c r="R307" t="str">
        <f t="shared" si="20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8269</v>
      </c>
      <c r="O308">
        <f t="shared" si="18"/>
        <v>293</v>
      </c>
      <c r="P308">
        <f t="shared" si="19"/>
        <v>37</v>
      </c>
      <c r="Q308" t="str">
        <f t="shared" si="21"/>
        <v>film &amp; video</v>
      </c>
      <c r="R308" t="str">
        <f t="shared" si="20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8269</v>
      </c>
      <c r="O309">
        <f t="shared" si="18"/>
        <v>111</v>
      </c>
      <c r="P309">
        <f t="shared" si="19"/>
        <v>43</v>
      </c>
      <c r="Q309" t="str">
        <f t="shared" si="21"/>
        <v>film &amp; video</v>
      </c>
      <c r="R309" t="str">
        <f t="shared" si="20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8269</v>
      </c>
      <c r="O310">
        <f t="shared" si="18"/>
        <v>106</v>
      </c>
      <c r="P310">
        <f t="shared" si="19"/>
        <v>63</v>
      </c>
      <c r="Q310" t="str">
        <f t="shared" si="21"/>
        <v>film &amp; video</v>
      </c>
      <c r="R310" t="str">
        <f t="shared" si="20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8269</v>
      </c>
      <c r="O311">
        <f t="shared" si="18"/>
        <v>119</v>
      </c>
      <c r="P311">
        <f t="shared" si="19"/>
        <v>90</v>
      </c>
      <c r="Q311" t="str">
        <f t="shared" si="21"/>
        <v>film &amp; video</v>
      </c>
      <c r="R311" t="str">
        <f t="shared" si="20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8269</v>
      </c>
      <c r="O312">
        <f t="shared" si="18"/>
        <v>104</v>
      </c>
      <c r="P312">
        <f t="shared" si="19"/>
        <v>29</v>
      </c>
      <c r="Q312" t="str">
        <f t="shared" si="21"/>
        <v>film &amp; video</v>
      </c>
      <c r="R312" t="str">
        <f t="shared" si="20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8269</v>
      </c>
      <c r="O313">
        <f t="shared" si="18"/>
        <v>104</v>
      </c>
      <c r="P313">
        <f t="shared" si="19"/>
        <v>139</v>
      </c>
      <c r="Q313" t="str">
        <f t="shared" si="21"/>
        <v>film &amp; video</v>
      </c>
      <c r="R313" t="str">
        <f t="shared" si="20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8269</v>
      </c>
      <c r="O314">
        <f t="shared" si="18"/>
        <v>112</v>
      </c>
      <c r="P314">
        <f t="shared" si="19"/>
        <v>61</v>
      </c>
      <c r="Q314" t="str">
        <f t="shared" si="21"/>
        <v>film &amp; video</v>
      </c>
      <c r="R314" t="str">
        <f t="shared" si="20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8269</v>
      </c>
      <c r="O315">
        <f t="shared" si="18"/>
        <v>105</v>
      </c>
      <c r="P315">
        <f t="shared" si="19"/>
        <v>80</v>
      </c>
      <c r="Q315" t="str">
        <f t="shared" si="21"/>
        <v>film &amp; video</v>
      </c>
      <c r="R315" t="str">
        <f t="shared" si="20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8269</v>
      </c>
      <c r="O316">
        <f t="shared" si="18"/>
        <v>385</v>
      </c>
      <c r="P316">
        <f t="shared" si="19"/>
        <v>32</v>
      </c>
      <c r="Q316" t="str">
        <f t="shared" si="21"/>
        <v>film &amp; video</v>
      </c>
      <c r="R316" t="str">
        <f t="shared" si="20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8269</v>
      </c>
      <c r="O317">
        <f t="shared" si="18"/>
        <v>101</v>
      </c>
      <c r="P317">
        <f t="shared" si="19"/>
        <v>201</v>
      </c>
      <c r="Q317" t="str">
        <f t="shared" si="21"/>
        <v>film &amp; video</v>
      </c>
      <c r="R317" t="str">
        <f t="shared" si="20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8269</v>
      </c>
      <c r="O318">
        <f t="shared" si="18"/>
        <v>114</v>
      </c>
      <c r="P318">
        <f t="shared" si="19"/>
        <v>108</v>
      </c>
      <c r="Q318" t="str">
        <f t="shared" si="21"/>
        <v>film &amp; video</v>
      </c>
      <c r="R318" t="str">
        <f t="shared" si="20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8269</v>
      </c>
      <c r="O319">
        <f t="shared" si="18"/>
        <v>101</v>
      </c>
      <c r="P319">
        <f t="shared" si="19"/>
        <v>96</v>
      </c>
      <c r="Q319" t="str">
        <f t="shared" si="21"/>
        <v>film &amp; video</v>
      </c>
      <c r="R319" t="str">
        <f t="shared" si="20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8269</v>
      </c>
      <c r="O320">
        <f t="shared" si="18"/>
        <v>283</v>
      </c>
      <c r="P320">
        <f t="shared" si="19"/>
        <v>50</v>
      </c>
      <c r="Q320" t="str">
        <f t="shared" si="21"/>
        <v>film &amp; video</v>
      </c>
      <c r="R320" t="str">
        <f t="shared" si="20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8269</v>
      </c>
      <c r="O321">
        <f t="shared" si="18"/>
        <v>113</v>
      </c>
      <c r="P321">
        <f t="shared" si="19"/>
        <v>110</v>
      </c>
      <c r="Q321" t="str">
        <f t="shared" si="21"/>
        <v>film &amp; video</v>
      </c>
      <c r="R321" t="str">
        <f t="shared" si="20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8269</v>
      </c>
      <c r="O322">
        <f t="shared" si="18"/>
        <v>107</v>
      </c>
      <c r="P322">
        <f t="shared" si="19"/>
        <v>135</v>
      </c>
      <c r="Q322" t="str">
        <f t="shared" si="21"/>
        <v>film &amp; video</v>
      </c>
      <c r="R322" t="str">
        <f t="shared" si="20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8269</v>
      </c>
      <c r="O323">
        <f t="shared" ref="O323:O386" si="22">ROUND((E323/D323*100),"0")</f>
        <v>103</v>
      </c>
      <c r="P323">
        <f t="shared" ref="P323:P386" si="23">ROUND((E323/L323),0)</f>
        <v>107</v>
      </c>
      <c r="Q323" t="str">
        <f t="shared" si="21"/>
        <v>film &amp; video</v>
      </c>
      <c r="R323" t="str">
        <f t="shared" ref="R323:R386" si="24">RIGHT(N323,LEN(N323)-13)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8269</v>
      </c>
      <c r="O324">
        <f t="shared" si="22"/>
        <v>108</v>
      </c>
      <c r="P324">
        <f t="shared" si="23"/>
        <v>145</v>
      </c>
      <c r="Q324" t="str">
        <f t="shared" si="21"/>
        <v>film &amp; video</v>
      </c>
      <c r="R324" t="str">
        <f t="shared" si="24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8269</v>
      </c>
      <c r="O325">
        <f t="shared" si="22"/>
        <v>123</v>
      </c>
      <c r="P325">
        <f t="shared" si="23"/>
        <v>115</v>
      </c>
      <c r="Q325" t="str">
        <f t="shared" si="21"/>
        <v>film &amp; video</v>
      </c>
      <c r="R325" t="str">
        <f t="shared" si="24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8269</v>
      </c>
      <c r="O326">
        <f t="shared" si="22"/>
        <v>102</v>
      </c>
      <c r="P326">
        <f t="shared" si="23"/>
        <v>105</v>
      </c>
      <c r="Q326" t="str">
        <f t="shared" si="21"/>
        <v>film &amp; video</v>
      </c>
      <c r="R326" t="str">
        <f t="shared" si="24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8269</v>
      </c>
      <c r="O327">
        <f t="shared" si="22"/>
        <v>104</v>
      </c>
      <c r="P327">
        <f t="shared" si="23"/>
        <v>71</v>
      </c>
      <c r="Q327" t="str">
        <f t="shared" si="21"/>
        <v>film &amp; video</v>
      </c>
      <c r="R327" t="str">
        <f t="shared" si="24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8269</v>
      </c>
      <c r="O328">
        <f t="shared" si="22"/>
        <v>113</v>
      </c>
      <c r="P328">
        <f t="shared" si="23"/>
        <v>147</v>
      </c>
      <c r="Q328" t="str">
        <f t="shared" si="21"/>
        <v>film &amp; video</v>
      </c>
      <c r="R328" t="str">
        <f t="shared" si="24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8269</v>
      </c>
      <c r="O329">
        <f t="shared" si="22"/>
        <v>136</v>
      </c>
      <c r="P329">
        <f t="shared" si="23"/>
        <v>160</v>
      </c>
      <c r="Q329" t="str">
        <f t="shared" si="21"/>
        <v>film &amp; video</v>
      </c>
      <c r="R329" t="str">
        <f t="shared" si="24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8269</v>
      </c>
      <c r="O330">
        <f t="shared" si="22"/>
        <v>104</v>
      </c>
      <c r="P330">
        <f t="shared" si="23"/>
        <v>156</v>
      </c>
      <c r="Q330" t="str">
        <f t="shared" si="21"/>
        <v>film &amp; video</v>
      </c>
      <c r="R330" t="str">
        <f t="shared" si="24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8269</v>
      </c>
      <c r="O331">
        <f t="shared" si="22"/>
        <v>106</v>
      </c>
      <c r="P331">
        <f t="shared" si="23"/>
        <v>63</v>
      </c>
      <c r="Q331" t="str">
        <f t="shared" si="21"/>
        <v>film &amp; video</v>
      </c>
      <c r="R331" t="str">
        <f t="shared" si="24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8269</v>
      </c>
      <c r="O332">
        <f t="shared" si="22"/>
        <v>102</v>
      </c>
      <c r="P332">
        <f t="shared" si="23"/>
        <v>105</v>
      </c>
      <c r="Q332" t="str">
        <f t="shared" si="21"/>
        <v>film &amp; video</v>
      </c>
      <c r="R332" t="str">
        <f t="shared" si="24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8269</v>
      </c>
      <c r="O333">
        <f t="shared" si="22"/>
        <v>107</v>
      </c>
      <c r="P333">
        <f t="shared" si="23"/>
        <v>97</v>
      </c>
      <c r="Q333" t="str">
        <f t="shared" si="21"/>
        <v>film &amp; video</v>
      </c>
      <c r="R333" t="str">
        <f t="shared" si="24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8269</v>
      </c>
      <c r="O334">
        <f t="shared" si="22"/>
        <v>113</v>
      </c>
      <c r="P334">
        <f t="shared" si="23"/>
        <v>204</v>
      </c>
      <c r="Q334" t="str">
        <f t="shared" si="21"/>
        <v>film &amp; video</v>
      </c>
      <c r="R334" t="str">
        <f t="shared" si="24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8269</v>
      </c>
      <c r="O335">
        <f t="shared" si="22"/>
        <v>125</v>
      </c>
      <c r="P335">
        <f t="shared" si="23"/>
        <v>188</v>
      </c>
      <c r="Q335" t="str">
        <f t="shared" si="21"/>
        <v>film &amp; video</v>
      </c>
      <c r="R335" t="str">
        <f t="shared" si="24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8269</v>
      </c>
      <c r="O336">
        <f t="shared" si="22"/>
        <v>101</v>
      </c>
      <c r="P336">
        <f t="shared" si="23"/>
        <v>147</v>
      </c>
      <c r="Q336" t="str">
        <f t="shared" si="21"/>
        <v>film &amp; video</v>
      </c>
      <c r="R336" t="str">
        <f t="shared" si="24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8269</v>
      </c>
      <c r="O337">
        <f t="shared" si="22"/>
        <v>103</v>
      </c>
      <c r="P337">
        <f t="shared" si="23"/>
        <v>109</v>
      </c>
      <c r="Q337" t="str">
        <f t="shared" si="21"/>
        <v>film &amp; video</v>
      </c>
      <c r="R337" t="str">
        <f t="shared" si="24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8269</v>
      </c>
      <c r="O338">
        <f t="shared" si="22"/>
        <v>117</v>
      </c>
      <c r="P338">
        <f t="shared" si="23"/>
        <v>59</v>
      </c>
      <c r="Q338" t="str">
        <f t="shared" si="21"/>
        <v>film &amp; video</v>
      </c>
      <c r="R338" t="str">
        <f t="shared" si="24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8269</v>
      </c>
      <c r="O339">
        <f t="shared" si="22"/>
        <v>101</v>
      </c>
      <c r="P339">
        <f t="shared" si="23"/>
        <v>98</v>
      </c>
      <c r="Q339" t="str">
        <f t="shared" si="21"/>
        <v>film &amp; video</v>
      </c>
      <c r="R339" t="str">
        <f t="shared" si="24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8269</v>
      </c>
      <c r="O340">
        <f t="shared" si="22"/>
        <v>110</v>
      </c>
      <c r="P340">
        <f t="shared" si="23"/>
        <v>70</v>
      </c>
      <c r="Q340" t="str">
        <f t="shared" si="21"/>
        <v>film &amp; video</v>
      </c>
      <c r="R340" t="str">
        <f t="shared" si="24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8269</v>
      </c>
      <c r="O341">
        <f t="shared" si="22"/>
        <v>108</v>
      </c>
      <c r="P341">
        <f t="shared" si="23"/>
        <v>73</v>
      </c>
      <c r="Q341" t="str">
        <f t="shared" si="21"/>
        <v>film &amp; video</v>
      </c>
      <c r="R341" t="str">
        <f t="shared" si="24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8269</v>
      </c>
      <c r="O342">
        <f t="shared" si="22"/>
        <v>125</v>
      </c>
      <c r="P342">
        <f t="shared" si="23"/>
        <v>146</v>
      </c>
      <c r="Q342" t="str">
        <f t="shared" si="21"/>
        <v>film &amp; video</v>
      </c>
      <c r="R342" t="str">
        <f t="shared" si="24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8269</v>
      </c>
      <c r="O343">
        <f t="shared" si="22"/>
        <v>107</v>
      </c>
      <c r="P343">
        <f t="shared" si="23"/>
        <v>68</v>
      </c>
      <c r="Q343" t="str">
        <f t="shared" si="21"/>
        <v>film &amp; video</v>
      </c>
      <c r="R343" t="str">
        <f t="shared" si="24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8269</v>
      </c>
      <c r="O344">
        <f t="shared" si="22"/>
        <v>100</v>
      </c>
      <c r="P344">
        <f t="shared" si="23"/>
        <v>170</v>
      </c>
      <c r="Q344" t="str">
        <f t="shared" si="21"/>
        <v>film &amp; video</v>
      </c>
      <c r="R344" t="str">
        <f t="shared" si="24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8269</v>
      </c>
      <c r="O345">
        <f t="shared" si="22"/>
        <v>102</v>
      </c>
      <c r="P345">
        <f t="shared" si="23"/>
        <v>58</v>
      </c>
      <c r="Q345" t="str">
        <f t="shared" si="21"/>
        <v>film &amp; video</v>
      </c>
      <c r="R345" t="str">
        <f t="shared" si="24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8269</v>
      </c>
      <c r="O346">
        <f t="shared" si="22"/>
        <v>102</v>
      </c>
      <c r="P346">
        <f t="shared" si="23"/>
        <v>120</v>
      </c>
      <c r="Q346" t="str">
        <f t="shared" si="21"/>
        <v>film &amp; video</v>
      </c>
      <c r="R346" t="str">
        <f t="shared" si="24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8269</v>
      </c>
      <c r="O347">
        <f t="shared" si="22"/>
        <v>123</v>
      </c>
      <c r="P347">
        <f t="shared" si="23"/>
        <v>100</v>
      </c>
      <c r="Q347" t="str">
        <f t="shared" si="21"/>
        <v>film &amp; video</v>
      </c>
      <c r="R347" t="str">
        <f t="shared" si="24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8269</v>
      </c>
      <c r="O348">
        <f t="shared" si="22"/>
        <v>170</v>
      </c>
      <c r="P348">
        <f t="shared" si="23"/>
        <v>91</v>
      </c>
      <c r="Q348" t="str">
        <f t="shared" si="21"/>
        <v>film &amp; video</v>
      </c>
      <c r="R348" t="str">
        <f t="shared" si="24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8269</v>
      </c>
      <c r="O349">
        <f t="shared" si="22"/>
        <v>112</v>
      </c>
      <c r="P349">
        <f t="shared" si="23"/>
        <v>118</v>
      </c>
      <c r="Q349" t="str">
        <f t="shared" si="21"/>
        <v>film &amp; video</v>
      </c>
      <c r="R349" t="str">
        <f t="shared" si="24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8269</v>
      </c>
      <c r="O350">
        <f t="shared" si="22"/>
        <v>103</v>
      </c>
      <c r="P350">
        <f t="shared" si="23"/>
        <v>87</v>
      </c>
      <c r="Q350" t="str">
        <f t="shared" si="21"/>
        <v>film &amp; video</v>
      </c>
      <c r="R350" t="str">
        <f t="shared" si="24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8269</v>
      </c>
      <c r="O351">
        <f t="shared" si="22"/>
        <v>107</v>
      </c>
      <c r="P351">
        <f t="shared" si="23"/>
        <v>72</v>
      </c>
      <c r="Q351" t="str">
        <f t="shared" si="21"/>
        <v>film &amp; video</v>
      </c>
      <c r="R351" t="str">
        <f t="shared" si="24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8269</v>
      </c>
      <c r="O352">
        <f t="shared" si="22"/>
        <v>115</v>
      </c>
      <c r="P352">
        <f t="shared" si="23"/>
        <v>130</v>
      </c>
      <c r="Q352" t="str">
        <f t="shared" si="21"/>
        <v>film &amp; video</v>
      </c>
      <c r="R352" t="str">
        <f t="shared" si="24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8269</v>
      </c>
      <c r="O353">
        <f t="shared" si="22"/>
        <v>127</v>
      </c>
      <c r="P353">
        <f t="shared" si="23"/>
        <v>45</v>
      </c>
      <c r="Q353" t="str">
        <f t="shared" si="21"/>
        <v>film &amp; video</v>
      </c>
      <c r="R353" t="str">
        <f t="shared" si="24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8269</v>
      </c>
      <c r="O354">
        <f t="shared" si="22"/>
        <v>117</v>
      </c>
      <c r="P354">
        <f t="shared" si="23"/>
        <v>41</v>
      </c>
      <c r="Q354" t="str">
        <f t="shared" si="21"/>
        <v>film &amp; video</v>
      </c>
      <c r="R354" t="str">
        <f t="shared" si="24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8269</v>
      </c>
      <c r="O355">
        <f t="shared" si="22"/>
        <v>109</v>
      </c>
      <c r="P355">
        <f t="shared" si="23"/>
        <v>104</v>
      </c>
      <c r="Q355" t="str">
        <f t="shared" si="21"/>
        <v>film &amp; video</v>
      </c>
      <c r="R355" t="str">
        <f t="shared" si="24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8269</v>
      </c>
      <c r="O356">
        <f t="shared" si="22"/>
        <v>104</v>
      </c>
      <c r="P356">
        <f t="shared" si="23"/>
        <v>125</v>
      </c>
      <c r="Q356" t="str">
        <f t="shared" si="21"/>
        <v>film &amp; video</v>
      </c>
      <c r="R356" t="str">
        <f t="shared" si="24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8269</v>
      </c>
      <c r="O357">
        <f t="shared" si="22"/>
        <v>116</v>
      </c>
      <c r="P357">
        <f t="shared" si="23"/>
        <v>247</v>
      </c>
      <c r="Q357" t="str">
        <f t="shared" si="21"/>
        <v>film &amp; video</v>
      </c>
      <c r="R357" t="str">
        <f t="shared" si="24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8269</v>
      </c>
      <c r="O358">
        <f t="shared" si="22"/>
        <v>103</v>
      </c>
      <c r="P358">
        <f t="shared" si="23"/>
        <v>79</v>
      </c>
      <c r="Q358" t="str">
        <f t="shared" si="21"/>
        <v>film &amp; video</v>
      </c>
      <c r="R358" t="str">
        <f t="shared" si="24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8269</v>
      </c>
      <c r="O359">
        <f t="shared" si="22"/>
        <v>174</v>
      </c>
      <c r="P359">
        <f t="shared" si="23"/>
        <v>86</v>
      </c>
      <c r="Q359" t="str">
        <f t="shared" si="21"/>
        <v>film &amp; video</v>
      </c>
      <c r="R359" t="str">
        <f t="shared" si="24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8269</v>
      </c>
      <c r="O360">
        <f t="shared" si="22"/>
        <v>103</v>
      </c>
      <c r="P360">
        <f t="shared" si="23"/>
        <v>193</v>
      </c>
      <c r="Q360" t="str">
        <f t="shared" si="21"/>
        <v>film &amp; video</v>
      </c>
      <c r="R360" t="str">
        <f t="shared" si="24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8269</v>
      </c>
      <c r="O361">
        <f t="shared" si="22"/>
        <v>105</v>
      </c>
      <c r="P361">
        <f t="shared" si="23"/>
        <v>84</v>
      </c>
      <c r="Q361" t="str">
        <f t="shared" si="21"/>
        <v>film &amp; video</v>
      </c>
      <c r="R361" t="str">
        <f t="shared" si="24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8269</v>
      </c>
      <c r="O362">
        <f t="shared" si="22"/>
        <v>101</v>
      </c>
      <c r="P362">
        <f t="shared" si="23"/>
        <v>140</v>
      </c>
      <c r="Q362" t="str">
        <f t="shared" si="21"/>
        <v>film &amp; video</v>
      </c>
      <c r="R362" t="str">
        <f t="shared" si="24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8269</v>
      </c>
      <c r="O363">
        <f t="shared" si="22"/>
        <v>111</v>
      </c>
      <c r="P363">
        <f t="shared" si="23"/>
        <v>110</v>
      </c>
      <c r="Q363" t="str">
        <f t="shared" si="21"/>
        <v>film &amp; video</v>
      </c>
      <c r="R363" t="str">
        <f t="shared" si="24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8269</v>
      </c>
      <c r="O364">
        <f t="shared" si="22"/>
        <v>124</v>
      </c>
      <c r="P364">
        <f t="shared" si="23"/>
        <v>140</v>
      </c>
      <c r="Q364" t="str">
        <f t="shared" si="21"/>
        <v>film &amp; video</v>
      </c>
      <c r="R364" t="str">
        <f t="shared" si="24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8269</v>
      </c>
      <c r="O365">
        <f t="shared" si="22"/>
        <v>101</v>
      </c>
      <c r="P365">
        <f t="shared" si="23"/>
        <v>348</v>
      </c>
      <c r="Q365" t="str">
        <f t="shared" si="21"/>
        <v>film &amp; video</v>
      </c>
      <c r="R365" t="str">
        <f t="shared" si="24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8269</v>
      </c>
      <c r="O366">
        <f t="shared" si="22"/>
        <v>110</v>
      </c>
      <c r="P366">
        <f t="shared" si="23"/>
        <v>68</v>
      </c>
      <c r="Q366" t="str">
        <f t="shared" si="21"/>
        <v>film &amp; video</v>
      </c>
      <c r="R366" t="str">
        <f t="shared" si="24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8269</v>
      </c>
      <c r="O367">
        <f t="shared" si="22"/>
        <v>104</v>
      </c>
      <c r="P367">
        <f t="shared" si="23"/>
        <v>240</v>
      </c>
      <c r="Q367" t="str">
        <f t="shared" si="21"/>
        <v>film &amp; video</v>
      </c>
      <c r="R367" t="str">
        <f t="shared" si="24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8269</v>
      </c>
      <c r="O368">
        <f t="shared" si="22"/>
        <v>101</v>
      </c>
      <c r="P368">
        <f t="shared" si="23"/>
        <v>287</v>
      </c>
      <c r="Q368" t="str">
        <f t="shared" si="21"/>
        <v>film &amp; video</v>
      </c>
      <c r="R368" t="str">
        <f t="shared" si="24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8269</v>
      </c>
      <c r="O369">
        <f t="shared" si="22"/>
        <v>103</v>
      </c>
      <c r="P369">
        <f t="shared" si="23"/>
        <v>87</v>
      </c>
      <c r="Q369" t="str">
        <f t="shared" si="21"/>
        <v>film &amp; video</v>
      </c>
      <c r="R369" t="str">
        <f t="shared" si="24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8269</v>
      </c>
      <c r="O370">
        <f t="shared" si="22"/>
        <v>104</v>
      </c>
      <c r="P370">
        <f t="shared" si="23"/>
        <v>82</v>
      </c>
      <c r="Q370" t="str">
        <f t="shared" si="21"/>
        <v>film &amp; video</v>
      </c>
      <c r="R370" t="str">
        <f t="shared" si="24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8269</v>
      </c>
      <c r="O371">
        <f t="shared" si="22"/>
        <v>110</v>
      </c>
      <c r="P371">
        <f t="shared" si="23"/>
        <v>43</v>
      </c>
      <c r="Q371" t="str">
        <f t="shared" ref="Q371:Q421" si="25">LEFT(N371,LEN(N371)-12)</f>
        <v>film &amp; video</v>
      </c>
      <c r="R371" t="str">
        <f t="shared" si="24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8269</v>
      </c>
      <c r="O372">
        <f t="shared" si="22"/>
        <v>122</v>
      </c>
      <c r="P372">
        <f t="shared" si="23"/>
        <v>709</v>
      </c>
      <c r="Q372" t="str">
        <f t="shared" si="25"/>
        <v>film &amp; video</v>
      </c>
      <c r="R372" t="str">
        <f t="shared" si="24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8269</v>
      </c>
      <c r="O373">
        <f t="shared" si="22"/>
        <v>114</v>
      </c>
      <c r="P373">
        <f t="shared" si="23"/>
        <v>161</v>
      </c>
      <c r="Q373" t="str">
        <f t="shared" si="25"/>
        <v>film &amp; video</v>
      </c>
      <c r="R373" t="str">
        <f t="shared" si="24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8269</v>
      </c>
      <c r="O374">
        <f t="shared" si="22"/>
        <v>125</v>
      </c>
      <c r="P374">
        <f t="shared" si="23"/>
        <v>42</v>
      </c>
      <c r="Q374" t="str">
        <f t="shared" si="25"/>
        <v>film &amp; video</v>
      </c>
      <c r="R374" t="str">
        <f t="shared" si="24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8269</v>
      </c>
      <c r="O375">
        <f t="shared" si="22"/>
        <v>107</v>
      </c>
      <c r="P375">
        <f t="shared" si="23"/>
        <v>90</v>
      </c>
      <c r="Q375" t="str">
        <f t="shared" si="25"/>
        <v>film &amp; video</v>
      </c>
      <c r="R375" t="str">
        <f t="shared" si="24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8269</v>
      </c>
      <c r="O376">
        <f t="shared" si="22"/>
        <v>131</v>
      </c>
      <c r="P376">
        <f t="shared" si="23"/>
        <v>45</v>
      </c>
      <c r="Q376" t="str">
        <f t="shared" si="25"/>
        <v>film &amp; video</v>
      </c>
      <c r="R376" t="str">
        <f t="shared" si="24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8269</v>
      </c>
      <c r="O377">
        <f t="shared" si="22"/>
        <v>120</v>
      </c>
      <c r="P377">
        <f t="shared" si="23"/>
        <v>43</v>
      </c>
      <c r="Q377" t="str">
        <f t="shared" si="25"/>
        <v>film &amp; video</v>
      </c>
      <c r="R377" t="str">
        <f t="shared" si="24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8269</v>
      </c>
      <c r="O378">
        <f t="shared" si="22"/>
        <v>106</v>
      </c>
      <c r="P378">
        <f t="shared" si="23"/>
        <v>54</v>
      </c>
      <c r="Q378" t="str">
        <f t="shared" si="25"/>
        <v>film &amp; video</v>
      </c>
      <c r="R378" t="str">
        <f t="shared" si="24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8269</v>
      </c>
      <c r="O379">
        <f t="shared" si="22"/>
        <v>114</v>
      </c>
      <c r="P379">
        <f t="shared" si="23"/>
        <v>103</v>
      </c>
      <c r="Q379" t="str">
        <f t="shared" si="25"/>
        <v>film &amp; video</v>
      </c>
      <c r="R379" t="str">
        <f t="shared" si="24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8269</v>
      </c>
      <c r="O380">
        <f t="shared" si="22"/>
        <v>112</v>
      </c>
      <c r="P380">
        <f t="shared" si="23"/>
        <v>40</v>
      </c>
      <c r="Q380" t="str">
        <f t="shared" si="25"/>
        <v>film &amp; video</v>
      </c>
      <c r="R380" t="str">
        <f t="shared" si="24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8269</v>
      </c>
      <c r="O381">
        <f t="shared" si="22"/>
        <v>116</v>
      </c>
      <c r="P381">
        <f t="shared" si="23"/>
        <v>117</v>
      </c>
      <c r="Q381" t="str">
        <f t="shared" si="25"/>
        <v>film &amp; video</v>
      </c>
      <c r="R381" t="str">
        <f t="shared" si="24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8269</v>
      </c>
      <c r="O382">
        <f t="shared" si="22"/>
        <v>142</v>
      </c>
      <c r="P382">
        <f t="shared" si="23"/>
        <v>116</v>
      </c>
      <c r="Q382" t="str">
        <f t="shared" si="25"/>
        <v>film &amp; video</v>
      </c>
      <c r="R382" t="str">
        <f t="shared" si="24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8269</v>
      </c>
      <c r="O383">
        <f t="shared" si="22"/>
        <v>105</v>
      </c>
      <c r="P383">
        <f t="shared" si="23"/>
        <v>104</v>
      </c>
      <c r="Q383" t="str">
        <f t="shared" si="25"/>
        <v>film &amp; video</v>
      </c>
      <c r="R383" t="str">
        <f t="shared" si="24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8269</v>
      </c>
      <c r="O384">
        <f t="shared" si="22"/>
        <v>256</v>
      </c>
      <c r="P384">
        <f t="shared" si="23"/>
        <v>70</v>
      </c>
      <c r="Q384" t="str">
        <f t="shared" si="25"/>
        <v>film &amp; video</v>
      </c>
      <c r="R384" t="str">
        <f t="shared" si="24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8269</v>
      </c>
      <c r="O385">
        <f t="shared" si="22"/>
        <v>207</v>
      </c>
      <c r="P385">
        <f t="shared" si="23"/>
        <v>43</v>
      </c>
      <c r="Q385" t="str">
        <f t="shared" si="25"/>
        <v>film &amp; video</v>
      </c>
      <c r="R385" t="str">
        <f t="shared" si="24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8269</v>
      </c>
      <c r="O386">
        <f t="shared" si="22"/>
        <v>112</v>
      </c>
      <c r="P386">
        <f t="shared" si="23"/>
        <v>59</v>
      </c>
      <c r="Q386" t="str">
        <f t="shared" si="25"/>
        <v>film &amp; video</v>
      </c>
      <c r="R386" t="str">
        <f t="shared" si="24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8269</v>
      </c>
      <c r="O387">
        <f t="shared" ref="O387:O450" si="26">ROUND((E387/D387*100),"0")</f>
        <v>106</v>
      </c>
      <c r="P387">
        <f t="shared" ref="P387:P450" si="27">ROUND((E387/L387),0)</f>
        <v>112</v>
      </c>
      <c r="Q387" t="str">
        <f t="shared" si="25"/>
        <v>film &amp; video</v>
      </c>
      <c r="R387" t="str">
        <f t="shared" ref="R387:R450" si="28">RIGHT(N387,LEN(N387)-13)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8269</v>
      </c>
      <c r="O388">
        <f t="shared" si="26"/>
        <v>100</v>
      </c>
      <c r="P388">
        <f t="shared" si="27"/>
        <v>46</v>
      </c>
      <c r="Q388" t="str">
        <f t="shared" si="25"/>
        <v>film &amp; video</v>
      </c>
      <c r="R388" t="str">
        <f t="shared" si="28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8269</v>
      </c>
      <c r="O389">
        <f t="shared" si="26"/>
        <v>214</v>
      </c>
      <c r="P389">
        <f t="shared" si="27"/>
        <v>145</v>
      </c>
      <c r="Q389" t="str">
        <f t="shared" si="25"/>
        <v>film &amp; video</v>
      </c>
      <c r="R389" t="str">
        <f t="shared" si="28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8269</v>
      </c>
      <c r="O390">
        <f t="shared" si="26"/>
        <v>126</v>
      </c>
      <c r="P390">
        <f t="shared" si="27"/>
        <v>89</v>
      </c>
      <c r="Q390" t="str">
        <f t="shared" si="25"/>
        <v>film &amp; video</v>
      </c>
      <c r="R390" t="str">
        <f t="shared" si="28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8269</v>
      </c>
      <c r="O391">
        <f t="shared" si="26"/>
        <v>182</v>
      </c>
      <c r="P391">
        <f t="shared" si="27"/>
        <v>82</v>
      </c>
      <c r="Q391" t="str">
        <f t="shared" si="25"/>
        <v>film &amp; video</v>
      </c>
      <c r="R391" t="str">
        <f t="shared" si="28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8269</v>
      </c>
      <c r="O392">
        <f t="shared" si="26"/>
        <v>100</v>
      </c>
      <c r="P392">
        <f t="shared" si="27"/>
        <v>71</v>
      </c>
      <c r="Q392" t="str">
        <f t="shared" si="25"/>
        <v>film &amp; video</v>
      </c>
      <c r="R392" t="str">
        <f t="shared" si="28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8269</v>
      </c>
      <c r="O393">
        <f t="shared" si="26"/>
        <v>101</v>
      </c>
      <c r="P393">
        <f t="shared" si="27"/>
        <v>104</v>
      </c>
      <c r="Q393" t="str">
        <f t="shared" si="25"/>
        <v>film &amp; video</v>
      </c>
      <c r="R393" t="str">
        <f t="shared" si="28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8269</v>
      </c>
      <c r="O394">
        <f t="shared" si="26"/>
        <v>101</v>
      </c>
      <c r="P394">
        <f t="shared" si="27"/>
        <v>91</v>
      </c>
      <c r="Q394" t="str">
        <f t="shared" si="25"/>
        <v>film &amp; video</v>
      </c>
      <c r="R394" t="str">
        <f t="shared" si="28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8269</v>
      </c>
      <c r="O395">
        <f t="shared" si="26"/>
        <v>110</v>
      </c>
      <c r="P395">
        <f t="shared" si="27"/>
        <v>157</v>
      </c>
      <c r="Q395" t="str">
        <f t="shared" si="25"/>
        <v>film &amp; video</v>
      </c>
      <c r="R395" t="str">
        <f t="shared" si="28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8269</v>
      </c>
      <c r="O396">
        <f t="shared" si="26"/>
        <v>112</v>
      </c>
      <c r="P396">
        <f t="shared" si="27"/>
        <v>105</v>
      </c>
      <c r="Q396" t="str">
        <f t="shared" si="25"/>
        <v>film &amp; video</v>
      </c>
      <c r="R396" t="str">
        <f t="shared" si="28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8269</v>
      </c>
      <c r="O397">
        <f t="shared" si="26"/>
        <v>108</v>
      </c>
      <c r="P397">
        <f t="shared" si="27"/>
        <v>59</v>
      </c>
      <c r="Q397" t="str">
        <f t="shared" si="25"/>
        <v>film &amp; video</v>
      </c>
      <c r="R397" t="str">
        <f t="shared" si="28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8269</v>
      </c>
      <c r="O398">
        <f t="shared" si="26"/>
        <v>107</v>
      </c>
      <c r="P398">
        <f t="shared" si="27"/>
        <v>82</v>
      </c>
      <c r="Q398" t="str">
        <f t="shared" si="25"/>
        <v>film &amp; video</v>
      </c>
      <c r="R398" t="str">
        <f t="shared" si="28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8269</v>
      </c>
      <c r="O399">
        <f t="shared" si="26"/>
        <v>104</v>
      </c>
      <c r="P399">
        <f t="shared" si="27"/>
        <v>56</v>
      </c>
      <c r="Q399" t="str">
        <f t="shared" si="25"/>
        <v>film &amp; video</v>
      </c>
      <c r="R399" t="str">
        <f t="shared" si="28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8269</v>
      </c>
      <c r="O400">
        <f t="shared" si="26"/>
        <v>125</v>
      </c>
      <c r="P400">
        <f t="shared" si="27"/>
        <v>140</v>
      </c>
      <c r="Q400" t="str">
        <f t="shared" si="25"/>
        <v>film &amp; video</v>
      </c>
      <c r="R400" t="str">
        <f t="shared" si="28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8269</v>
      </c>
      <c r="O401">
        <f t="shared" si="26"/>
        <v>107</v>
      </c>
      <c r="P401">
        <f t="shared" si="27"/>
        <v>225</v>
      </c>
      <c r="Q401" t="str">
        <f t="shared" si="25"/>
        <v>film &amp; video</v>
      </c>
      <c r="R401" t="str">
        <f t="shared" si="28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8269</v>
      </c>
      <c r="O402">
        <f t="shared" si="26"/>
        <v>112</v>
      </c>
      <c r="P402">
        <f t="shared" si="27"/>
        <v>181</v>
      </c>
      <c r="Q402" t="str">
        <f t="shared" si="25"/>
        <v>film &amp; video</v>
      </c>
      <c r="R402" t="str">
        <f t="shared" si="28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8269</v>
      </c>
      <c r="O403">
        <f t="shared" si="26"/>
        <v>104</v>
      </c>
      <c r="P403">
        <f t="shared" si="27"/>
        <v>711</v>
      </c>
      <c r="Q403" t="str">
        <f t="shared" si="25"/>
        <v>film &amp; video</v>
      </c>
      <c r="R403" t="str">
        <f t="shared" si="28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8269</v>
      </c>
      <c r="O404">
        <f t="shared" si="26"/>
        <v>142</v>
      </c>
      <c r="P404">
        <f t="shared" si="27"/>
        <v>66</v>
      </c>
      <c r="Q404" t="str">
        <f t="shared" si="25"/>
        <v>film &amp; video</v>
      </c>
      <c r="R404" t="str">
        <f t="shared" si="28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8269</v>
      </c>
      <c r="O405">
        <f t="shared" si="26"/>
        <v>105</v>
      </c>
      <c r="P405">
        <f t="shared" si="27"/>
        <v>75</v>
      </c>
      <c r="Q405" t="str">
        <f t="shared" si="25"/>
        <v>film &amp; video</v>
      </c>
      <c r="R405" t="str">
        <f t="shared" si="28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8269</v>
      </c>
      <c r="O406">
        <f t="shared" si="26"/>
        <v>103</v>
      </c>
      <c r="P406">
        <f t="shared" si="27"/>
        <v>133</v>
      </c>
      <c r="Q406" t="str">
        <f t="shared" si="25"/>
        <v>film &amp; video</v>
      </c>
      <c r="R406" t="str">
        <f t="shared" si="28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8269</v>
      </c>
      <c r="O407">
        <f t="shared" si="26"/>
        <v>108</v>
      </c>
      <c r="P407">
        <f t="shared" si="27"/>
        <v>55</v>
      </c>
      <c r="Q407" t="str">
        <f t="shared" si="25"/>
        <v>film &amp; video</v>
      </c>
      <c r="R407" t="str">
        <f t="shared" si="28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8269</v>
      </c>
      <c r="O408">
        <f t="shared" si="26"/>
        <v>108</v>
      </c>
      <c r="P408">
        <f t="shared" si="27"/>
        <v>86</v>
      </c>
      <c r="Q408" t="str">
        <f t="shared" si="25"/>
        <v>film &amp; video</v>
      </c>
      <c r="R408" t="str">
        <f t="shared" si="28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8269</v>
      </c>
      <c r="O409">
        <f t="shared" si="26"/>
        <v>102</v>
      </c>
      <c r="P409">
        <f t="shared" si="27"/>
        <v>92</v>
      </c>
      <c r="Q409" t="str">
        <f t="shared" si="25"/>
        <v>film &amp; video</v>
      </c>
      <c r="R409" t="str">
        <f t="shared" si="28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8269</v>
      </c>
      <c r="O410">
        <f t="shared" si="26"/>
        <v>101</v>
      </c>
      <c r="P410">
        <f t="shared" si="27"/>
        <v>160</v>
      </c>
      <c r="Q410" t="str">
        <f t="shared" si="25"/>
        <v>film &amp; video</v>
      </c>
      <c r="R410" t="str">
        <f t="shared" si="28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8269</v>
      </c>
      <c r="O411">
        <f t="shared" si="26"/>
        <v>137</v>
      </c>
      <c r="P411">
        <f t="shared" si="27"/>
        <v>46</v>
      </c>
      <c r="Q411" t="str">
        <f t="shared" si="25"/>
        <v>film &amp; video</v>
      </c>
      <c r="R411" t="str">
        <f t="shared" si="28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8269</v>
      </c>
      <c r="O412">
        <f t="shared" si="26"/>
        <v>128</v>
      </c>
      <c r="P412">
        <f t="shared" si="27"/>
        <v>183</v>
      </c>
      <c r="Q412" t="str">
        <f t="shared" si="25"/>
        <v>film &amp; video</v>
      </c>
      <c r="R412" t="str">
        <f t="shared" si="28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8269</v>
      </c>
      <c r="O413">
        <f t="shared" si="26"/>
        <v>101</v>
      </c>
      <c r="P413">
        <f t="shared" si="27"/>
        <v>126</v>
      </c>
      <c r="Q413" t="str">
        <f t="shared" si="25"/>
        <v>film &amp; video</v>
      </c>
      <c r="R413" t="str">
        <f t="shared" si="28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8269</v>
      </c>
      <c r="O414">
        <f t="shared" si="26"/>
        <v>127</v>
      </c>
      <c r="P414">
        <f t="shared" si="27"/>
        <v>58</v>
      </c>
      <c r="Q414" t="str">
        <f t="shared" si="25"/>
        <v>film &amp; video</v>
      </c>
      <c r="R414" t="str">
        <f t="shared" si="28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8269</v>
      </c>
      <c r="O415">
        <f t="shared" si="26"/>
        <v>105</v>
      </c>
      <c r="P415">
        <f t="shared" si="27"/>
        <v>79</v>
      </c>
      <c r="Q415" t="str">
        <f t="shared" si="25"/>
        <v>film &amp; video</v>
      </c>
      <c r="R415" t="str">
        <f t="shared" si="28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8269</v>
      </c>
      <c r="O416">
        <f t="shared" si="26"/>
        <v>103</v>
      </c>
      <c r="P416">
        <f t="shared" si="27"/>
        <v>91</v>
      </c>
      <c r="Q416" t="str">
        <f t="shared" si="25"/>
        <v>film &amp; video</v>
      </c>
      <c r="R416" t="str">
        <f t="shared" si="28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8269</v>
      </c>
      <c r="O417">
        <f t="shared" si="26"/>
        <v>102</v>
      </c>
      <c r="P417">
        <f t="shared" si="27"/>
        <v>68</v>
      </c>
      <c r="Q417" t="str">
        <f t="shared" si="25"/>
        <v>film &amp; video</v>
      </c>
      <c r="R417" t="str">
        <f t="shared" si="28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8269</v>
      </c>
      <c r="O418">
        <f t="shared" si="26"/>
        <v>120</v>
      </c>
      <c r="P418">
        <f t="shared" si="27"/>
        <v>48</v>
      </c>
      <c r="Q418" t="str">
        <f t="shared" si="25"/>
        <v>film &amp; video</v>
      </c>
      <c r="R418" t="str">
        <f t="shared" si="28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8269</v>
      </c>
      <c r="O419">
        <f t="shared" si="26"/>
        <v>100</v>
      </c>
      <c r="P419">
        <f t="shared" si="27"/>
        <v>202</v>
      </c>
      <c r="Q419" t="str">
        <f t="shared" si="25"/>
        <v>film &amp; video</v>
      </c>
      <c r="R419" t="str">
        <f t="shared" si="28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8269</v>
      </c>
      <c r="O420">
        <f t="shared" si="26"/>
        <v>101</v>
      </c>
      <c r="P420">
        <f t="shared" si="27"/>
        <v>217</v>
      </c>
      <c r="Q420" t="str">
        <f t="shared" si="25"/>
        <v>film &amp; video</v>
      </c>
      <c r="R420" t="str">
        <f t="shared" si="28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8269</v>
      </c>
      <c r="O421">
        <f t="shared" si="26"/>
        <v>100</v>
      </c>
      <c r="P421">
        <f t="shared" si="27"/>
        <v>110</v>
      </c>
      <c r="Q421" t="str">
        <f t="shared" si="25"/>
        <v>film &amp; video</v>
      </c>
      <c r="R421" t="str">
        <f t="shared" si="28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8270</v>
      </c>
      <c r="O422">
        <f t="shared" si="26"/>
        <v>0</v>
      </c>
      <c r="P422">
        <f t="shared" si="27"/>
        <v>5</v>
      </c>
      <c r="Q422" t="str">
        <f>LEFT(N422,LEN(N422)-10)</f>
        <v>film &amp; video</v>
      </c>
      <c r="R422" t="str">
        <f t="shared" si="28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8270</v>
      </c>
      <c r="O423">
        <f t="shared" si="26"/>
        <v>2</v>
      </c>
      <c r="P423">
        <f t="shared" si="27"/>
        <v>50</v>
      </c>
      <c r="Q423" t="str">
        <f t="shared" ref="Q423:Q486" si="29">LEFT(N423,LEN(N423)-10)</f>
        <v>film &amp; video</v>
      </c>
      <c r="R423" t="str">
        <f t="shared" si="28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8270</v>
      </c>
      <c r="O424">
        <f t="shared" si="26"/>
        <v>1</v>
      </c>
      <c r="P424">
        <f t="shared" si="27"/>
        <v>36</v>
      </c>
      <c r="Q424" t="str">
        <f t="shared" si="29"/>
        <v>film &amp; video</v>
      </c>
      <c r="R424" t="str">
        <f t="shared" si="28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8270</v>
      </c>
      <c r="O425">
        <f t="shared" si="26"/>
        <v>1</v>
      </c>
      <c r="P425">
        <f t="shared" si="27"/>
        <v>12</v>
      </c>
      <c r="Q425" t="str">
        <f t="shared" si="29"/>
        <v>film &amp; video</v>
      </c>
      <c r="R425" t="str">
        <f t="shared" si="28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8270</v>
      </c>
      <c r="O426">
        <f t="shared" si="26"/>
        <v>7</v>
      </c>
      <c r="P426">
        <f t="shared" si="27"/>
        <v>41</v>
      </c>
      <c r="Q426" t="str">
        <f t="shared" si="29"/>
        <v>film &amp; video</v>
      </c>
      <c r="R426" t="str">
        <f t="shared" si="28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8270</v>
      </c>
      <c r="O427">
        <f t="shared" si="26"/>
        <v>0</v>
      </c>
      <c r="P427">
        <f t="shared" si="27"/>
        <v>3</v>
      </c>
      <c r="Q427" t="str">
        <f t="shared" si="29"/>
        <v>film &amp; video</v>
      </c>
      <c r="R427" t="str">
        <f t="shared" si="28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8270</v>
      </c>
      <c r="O428">
        <f t="shared" si="26"/>
        <v>1</v>
      </c>
      <c r="P428">
        <f t="shared" si="27"/>
        <v>17</v>
      </c>
      <c r="Q428" t="str">
        <f t="shared" si="29"/>
        <v>film &amp; video</v>
      </c>
      <c r="R428" t="str">
        <f t="shared" si="28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8270</v>
      </c>
      <c r="O429">
        <f t="shared" si="26"/>
        <v>0</v>
      </c>
      <c r="P429" t="e">
        <f t="shared" si="27"/>
        <v>#DIV/0!</v>
      </c>
      <c r="Q429" t="str">
        <f t="shared" si="29"/>
        <v>film &amp; video</v>
      </c>
      <c r="R429" t="str">
        <f t="shared" si="28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8270</v>
      </c>
      <c r="O430">
        <f t="shared" si="26"/>
        <v>6</v>
      </c>
      <c r="P430">
        <f t="shared" si="27"/>
        <v>52</v>
      </c>
      <c r="Q430" t="str">
        <f t="shared" si="29"/>
        <v>film &amp; video</v>
      </c>
      <c r="R430" t="str">
        <f t="shared" si="28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8270</v>
      </c>
      <c r="O431">
        <f t="shared" si="26"/>
        <v>0</v>
      </c>
      <c r="P431" t="e">
        <f t="shared" si="27"/>
        <v>#DIV/0!</v>
      </c>
      <c r="Q431" t="str">
        <f t="shared" si="29"/>
        <v>film &amp; video</v>
      </c>
      <c r="R431" t="str">
        <f t="shared" si="28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8270</v>
      </c>
      <c r="O432">
        <f t="shared" si="26"/>
        <v>2</v>
      </c>
      <c r="P432">
        <f t="shared" si="27"/>
        <v>5</v>
      </c>
      <c r="Q432" t="str">
        <f t="shared" si="29"/>
        <v>film &amp; video</v>
      </c>
      <c r="R432" t="str">
        <f t="shared" si="28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8270</v>
      </c>
      <c r="O433">
        <f t="shared" si="26"/>
        <v>14</v>
      </c>
      <c r="P433">
        <f t="shared" si="27"/>
        <v>52</v>
      </c>
      <c r="Q433" t="str">
        <f t="shared" si="29"/>
        <v>film &amp; video</v>
      </c>
      <c r="R433" t="str">
        <f t="shared" si="28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8270</v>
      </c>
      <c r="O434">
        <f t="shared" si="26"/>
        <v>10</v>
      </c>
      <c r="P434">
        <f t="shared" si="27"/>
        <v>71</v>
      </c>
      <c r="Q434" t="str">
        <f t="shared" si="29"/>
        <v>film &amp; video</v>
      </c>
      <c r="R434" t="str">
        <f t="shared" si="28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8270</v>
      </c>
      <c r="O435">
        <f t="shared" si="26"/>
        <v>0</v>
      </c>
      <c r="P435" t="e">
        <f t="shared" si="27"/>
        <v>#DIV/0!</v>
      </c>
      <c r="Q435" t="str">
        <f t="shared" si="29"/>
        <v>film &amp; video</v>
      </c>
      <c r="R435" t="str">
        <f t="shared" si="28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8270</v>
      </c>
      <c r="O436">
        <f t="shared" si="26"/>
        <v>5</v>
      </c>
      <c r="P436">
        <f t="shared" si="27"/>
        <v>63</v>
      </c>
      <c r="Q436" t="str">
        <f t="shared" si="29"/>
        <v>film &amp; video</v>
      </c>
      <c r="R436" t="str">
        <f t="shared" si="28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8270</v>
      </c>
      <c r="O437">
        <f t="shared" si="26"/>
        <v>0</v>
      </c>
      <c r="P437">
        <f t="shared" si="27"/>
        <v>1</v>
      </c>
      <c r="Q437" t="str">
        <f t="shared" si="29"/>
        <v>film &amp; video</v>
      </c>
      <c r="R437" t="str">
        <f t="shared" si="28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8270</v>
      </c>
      <c r="O438">
        <f t="shared" si="26"/>
        <v>0</v>
      </c>
      <c r="P438" t="e">
        <f t="shared" si="27"/>
        <v>#DIV/0!</v>
      </c>
      <c r="Q438" t="str">
        <f t="shared" si="29"/>
        <v>film &amp; video</v>
      </c>
      <c r="R438" t="str">
        <f t="shared" si="28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8270</v>
      </c>
      <c r="O439">
        <f t="shared" si="26"/>
        <v>0</v>
      </c>
      <c r="P439" t="e">
        <f t="shared" si="27"/>
        <v>#DIV/0!</v>
      </c>
      <c r="Q439" t="str">
        <f t="shared" si="29"/>
        <v>film &amp; video</v>
      </c>
      <c r="R439" t="str">
        <f t="shared" si="28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8270</v>
      </c>
      <c r="O440">
        <f t="shared" si="26"/>
        <v>9</v>
      </c>
      <c r="P440">
        <f t="shared" si="27"/>
        <v>171</v>
      </c>
      <c r="Q440" t="str">
        <f t="shared" si="29"/>
        <v>film &amp; video</v>
      </c>
      <c r="R440" t="str">
        <f t="shared" si="28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8270</v>
      </c>
      <c r="O441">
        <f t="shared" si="26"/>
        <v>0</v>
      </c>
      <c r="P441" t="e">
        <f t="shared" si="27"/>
        <v>#DIV/0!</v>
      </c>
      <c r="Q441" t="str">
        <f t="shared" si="29"/>
        <v>film &amp; video</v>
      </c>
      <c r="R441" t="str">
        <f t="shared" si="28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8270</v>
      </c>
      <c r="O442">
        <f t="shared" si="26"/>
        <v>0</v>
      </c>
      <c r="P442">
        <f t="shared" si="27"/>
        <v>5</v>
      </c>
      <c r="Q442" t="str">
        <f t="shared" si="29"/>
        <v>film &amp; video</v>
      </c>
      <c r="R442" t="str">
        <f t="shared" si="28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8270</v>
      </c>
      <c r="O443">
        <f t="shared" si="26"/>
        <v>0</v>
      </c>
      <c r="P443" t="e">
        <f t="shared" si="27"/>
        <v>#DIV/0!</v>
      </c>
      <c r="Q443" t="str">
        <f t="shared" si="29"/>
        <v>film &amp; video</v>
      </c>
      <c r="R443" t="str">
        <f t="shared" si="28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8270</v>
      </c>
      <c r="O444">
        <f t="shared" si="26"/>
        <v>39</v>
      </c>
      <c r="P444">
        <f t="shared" si="27"/>
        <v>394</v>
      </c>
      <c r="Q444" t="str">
        <f t="shared" si="29"/>
        <v>film &amp; video</v>
      </c>
      <c r="R444" t="str">
        <f t="shared" si="28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8270</v>
      </c>
      <c r="O445">
        <f t="shared" si="26"/>
        <v>0</v>
      </c>
      <c r="P445">
        <f t="shared" si="27"/>
        <v>5</v>
      </c>
      <c r="Q445" t="str">
        <f t="shared" si="29"/>
        <v>film &amp; video</v>
      </c>
      <c r="R445" t="str">
        <f t="shared" si="28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8270</v>
      </c>
      <c r="O446">
        <f t="shared" si="26"/>
        <v>5</v>
      </c>
      <c r="P446">
        <f t="shared" si="27"/>
        <v>50</v>
      </c>
      <c r="Q446" t="str">
        <f t="shared" si="29"/>
        <v>film &amp; video</v>
      </c>
      <c r="R446" t="str">
        <f t="shared" si="28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8270</v>
      </c>
      <c r="O447">
        <f t="shared" si="26"/>
        <v>0</v>
      </c>
      <c r="P447">
        <f t="shared" si="27"/>
        <v>1</v>
      </c>
      <c r="Q447" t="str">
        <f t="shared" si="29"/>
        <v>film &amp; video</v>
      </c>
      <c r="R447" t="str">
        <f t="shared" si="28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8270</v>
      </c>
      <c r="O448">
        <f t="shared" si="26"/>
        <v>7</v>
      </c>
      <c r="P448">
        <f t="shared" si="27"/>
        <v>48</v>
      </c>
      <c r="Q448" t="str">
        <f t="shared" si="29"/>
        <v>film &amp; video</v>
      </c>
      <c r="R448" t="str">
        <f t="shared" si="28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8270</v>
      </c>
      <c r="O449">
        <f t="shared" si="26"/>
        <v>0</v>
      </c>
      <c r="P449">
        <f t="shared" si="27"/>
        <v>5</v>
      </c>
      <c r="Q449" t="str">
        <f t="shared" si="29"/>
        <v>film &amp; video</v>
      </c>
      <c r="R449" t="str">
        <f t="shared" si="28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8270</v>
      </c>
      <c r="O450">
        <f t="shared" si="26"/>
        <v>3</v>
      </c>
      <c r="P450">
        <f t="shared" si="27"/>
        <v>21</v>
      </c>
      <c r="Q450" t="str">
        <f t="shared" si="29"/>
        <v>film &amp; video</v>
      </c>
      <c r="R450" t="str">
        <f t="shared" si="28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8270</v>
      </c>
      <c r="O451">
        <f t="shared" ref="O451:O514" si="30">ROUND((E451/D451*100),"0")</f>
        <v>2</v>
      </c>
      <c r="P451">
        <f t="shared" ref="P451:P514" si="31">ROUND((E451/L451),0)</f>
        <v>9</v>
      </c>
      <c r="Q451" t="str">
        <f t="shared" si="29"/>
        <v>film &amp; video</v>
      </c>
      <c r="R451" t="str">
        <f t="shared" ref="R451:R514" si="32">RIGHT(N451,LEN(N451)-13)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8270</v>
      </c>
      <c r="O452">
        <f t="shared" si="30"/>
        <v>1</v>
      </c>
      <c r="P452">
        <f t="shared" si="31"/>
        <v>57</v>
      </c>
      <c r="Q452" t="str">
        <f t="shared" si="29"/>
        <v>film &amp; video</v>
      </c>
      <c r="R452" t="str">
        <f t="shared" si="32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8270</v>
      </c>
      <c r="O453">
        <f t="shared" si="30"/>
        <v>0</v>
      </c>
      <c r="P453" t="e">
        <f t="shared" si="31"/>
        <v>#DIV/0!</v>
      </c>
      <c r="Q453" t="str">
        <f t="shared" si="29"/>
        <v>film &amp; video</v>
      </c>
      <c r="R453" t="str">
        <f t="shared" si="32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8270</v>
      </c>
      <c r="O454">
        <f t="shared" si="30"/>
        <v>64</v>
      </c>
      <c r="P454">
        <f t="shared" si="31"/>
        <v>40</v>
      </c>
      <c r="Q454" t="str">
        <f t="shared" si="29"/>
        <v>film &amp; video</v>
      </c>
      <c r="R454" t="str">
        <f t="shared" si="32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8270</v>
      </c>
      <c r="O455">
        <f t="shared" si="30"/>
        <v>0</v>
      </c>
      <c r="P455">
        <f t="shared" si="31"/>
        <v>13</v>
      </c>
      <c r="Q455" t="str">
        <f t="shared" si="29"/>
        <v>film &amp; video</v>
      </c>
      <c r="R455" t="str">
        <f t="shared" si="32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8270</v>
      </c>
      <c r="O456">
        <f t="shared" si="30"/>
        <v>1</v>
      </c>
      <c r="P456">
        <f t="shared" si="31"/>
        <v>16</v>
      </c>
      <c r="Q456" t="str">
        <f t="shared" si="29"/>
        <v>film &amp; video</v>
      </c>
      <c r="R456" t="str">
        <f t="shared" si="32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8270</v>
      </c>
      <c r="O457">
        <f t="shared" si="30"/>
        <v>0</v>
      </c>
      <c r="P457">
        <f t="shared" si="31"/>
        <v>23</v>
      </c>
      <c r="Q457" t="str">
        <f t="shared" si="29"/>
        <v>film &amp; video</v>
      </c>
      <c r="R457" t="str">
        <f t="shared" si="32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8270</v>
      </c>
      <c r="O458">
        <f t="shared" si="30"/>
        <v>1</v>
      </c>
      <c r="P458">
        <f t="shared" si="31"/>
        <v>20</v>
      </c>
      <c r="Q458" t="str">
        <f t="shared" si="29"/>
        <v>film &amp; video</v>
      </c>
      <c r="R458" t="str">
        <f t="shared" si="32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8270</v>
      </c>
      <c r="O459">
        <f t="shared" si="30"/>
        <v>0</v>
      </c>
      <c r="P459" t="e">
        <f t="shared" si="31"/>
        <v>#DIV/0!</v>
      </c>
      <c r="Q459" t="str">
        <f t="shared" si="29"/>
        <v>film &amp; video</v>
      </c>
      <c r="R459" t="str">
        <f t="shared" si="32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8270</v>
      </c>
      <c r="O460">
        <f t="shared" si="30"/>
        <v>8</v>
      </c>
      <c r="P460">
        <f t="shared" si="31"/>
        <v>17</v>
      </c>
      <c r="Q460" t="str">
        <f t="shared" si="29"/>
        <v>film &amp; video</v>
      </c>
      <c r="R460" t="str">
        <f t="shared" si="32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8270</v>
      </c>
      <c r="O461">
        <f t="shared" si="30"/>
        <v>0</v>
      </c>
      <c r="P461">
        <f t="shared" si="31"/>
        <v>25</v>
      </c>
      <c r="Q461" t="str">
        <f t="shared" si="29"/>
        <v>film &amp; video</v>
      </c>
      <c r="R461" t="str">
        <f t="shared" si="32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8270</v>
      </c>
      <c r="O462">
        <f t="shared" si="30"/>
        <v>0</v>
      </c>
      <c r="P462">
        <f t="shared" si="31"/>
        <v>13</v>
      </c>
      <c r="Q462" t="str">
        <f t="shared" si="29"/>
        <v>film &amp; video</v>
      </c>
      <c r="R462" t="str">
        <f t="shared" si="32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8270</v>
      </c>
      <c r="O463">
        <f t="shared" si="30"/>
        <v>0</v>
      </c>
      <c r="P463" t="e">
        <f t="shared" si="31"/>
        <v>#DIV/0!</v>
      </c>
      <c r="Q463" t="str">
        <f t="shared" si="29"/>
        <v>film &amp; video</v>
      </c>
      <c r="R463" t="str">
        <f t="shared" si="32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8270</v>
      </c>
      <c r="O464">
        <f t="shared" si="30"/>
        <v>0</v>
      </c>
      <c r="P464" t="e">
        <f t="shared" si="31"/>
        <v>#DIV/0!</v>
      </c>
      <c r="Q464" t="str">
        <f t="shared" si="29"/>
        <v>film &amp; video</v>
      </c>
      <c r="R464" t="str">
        <f t="shared" si="32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8270</v>
      </c>
      <c r="O465">
        <f t="shared" si="30"/>
        <v>2</v>
      </c>
      <c r="P465">
        <f t="shared" si="31"/>
        <v>114</v>
      </c>
      <c r="Q465" t="str">
        <f t="shared" si="29"/>
        <v>film &amp; video</v>
      </c>
      <c r="R465" t="str">
        <f t="shared" si="32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8270</v>
      </c>
      <c r="O466">
        <f t="shared" si="30"/>
        <v>0</v>
      </c>
      <c r="P466">
        <f t="shared" si="31"/>
        <v>1</v>
      </c>
      <c r="Q466" t="str">
        <f t="shared" si="29"/>
        <v>film &amp; video</v>
      </c>
      <c r="R466" t="str">
        <f t="shared" si="32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8270</v>
      </c>
      <c r="O467">
        <f t="shared" si="30"/>
        <v>27</v>
      </c>
      <c r="P467">
        <f t="shared" si="31"/>
        <v>17</v>
      </c>
      <c r="Q467" t="str">
        <f t="shared" si="29"/>
        <v>film &amp; video</v>
      </c>
      <c r="R467" t="str">
        <f t="shared" si="32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8270</v>
      </c>
      <c r="O468">
        <f t="shared" si="30"/>
        <v>1</v>
      </c>
      <c r="P468">
        <f t="shared" si="31"/>
        <v>15</v>
      </c>
      <c r="Q468" t="str">
        <f t="shared" si="29"/>
        <v>film &amp; video</v>
      </c>
      <c r="R468" t="str">
        <f t="shared" si="32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8270</v>
      </c>
      <c r="O469">
        <f t="shared" si="30"/>
        <v>22</v>
      </c>
      <c r="P469">
        <f t="shared" si="31"/>
        <v>111</v>
      </c>
      <c r="Q469" t="str">
        <f t="shared" si="29"/>
        <v>film &amp; video</v>
      </c>
      <c r="R469" t="str">
        <f t="shared" si="32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8270</v>
      </c>
      <c r="O470">
        <f t="shared" si="30"/>
        <v>0</v>
      </c>
      <c r="P470" t="e">
        <f t="shared" si="31"/>
        <v>#DIV/0!</v>
      </c>
      <c r="Q470" t="str">
        <f t="shared" si="29"/>
        <v>film &amp; video</v>
      </c>
      <c r="R470" t="str">
        <f t="shared" si="32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8270</v>
      </c>
      <c r="O471">
        <f t="shared" si="30"/>
        <v>0</v>
      </c>
      <c r="P471" t="e">
        <f t="shared" si="31"/>
        <v>#DIV/0!</v>
      </c>
      <c r="Q471" t="str">
        <f t="shared" si="29"/>
        <v>film &amp; video</v>
      </c>
      <c r="R471" t="str">
        <f t="shared" si="32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8270</v>
      </c>
      <c r="O472">
        <f t="shared" si="30"/>
        <v>1</v>
      </c>
      <c r="P472">
        <f t="shared" si="31"/>
        <v>26</v>
      </c>
      <c r="Q472" t="str">
        <f t="shared" si="29"/>
        <v>film &amp; video</v>
      </c>
      <c r="R472" t="str">
        <f t="shared" si="32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8270</v>
      </c>
      <c r="O473">
        <f t="shared" si="30"/>
        <v>12</v>
      </c>
      <c r="P473">
        <f t="shared" si="31"/>
        <v>38</v>
      </c>
      <c r="Q473" t="str">
        <f t="shared" si="29"/>
        <v>film &amp; video</v>
      </c>
      <c r="R473" t="str">
        <f t="shared" si="32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8270</v>
      </c>
      <c r="O474">
        <f t="shared" si="30"/>
        <v>18</v>
      </c>
      <c r="P474">
        <f t="shared" si="31"/>
        <v>28</v>
      </c>
      <c r="Q474" t="str">
        <f t="shared" si="29"/>
        <v>film &amp; video</v>
      </c>
      <c r="R474" t="str">
        <f t="shared" si="32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8270</v>
      </c>
      <c r="O475">
        <f t="shared" si="30"/>
        <v>3</v>
      </c>
      <c r="P475">
        <f t="shared" si="31"/>
        <v>62</v>
      </c>
      <c r="Q475" t="str">
        <f t="shared" si="29"/>
        <v>film &amp; video</v>
      </c>
      <c r="R475" t="str">
        <f t="shared" si="32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8270</v>
      </c>
      <c r="O476">
        <f t="shared" si="30"/>
        <v>0</v>
      </c>
      <c r="P476">
        <f t="shared" si="31"/>
        <v>1</v>
      </c>
      <c r="Q476" t="str">
        <f t="shared" si="29"/>
        <v>film &amp; video</v>
      </c>
      <c r="R476" t="str">
        <f t="shared" si="32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8270</v>
      </c>
      <c r="O477">
        <f t="shared" si="30"/>
        <v>0</v>
      </c>
      <c r="P477" t="e">
        <f t="shared" si="31"/>
        <v>#DIV/0!</v>
      </c>
      <c r="Q477" t="str">
        <f t="shared" si="29"/>
        <v>film &amp; video</v>
      </c>
      <c r="R477" t="str">
        <f t="shared" si="32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8270</v>
      </c>
      <c r="O478">
        <f t="shared" si="30"/>
        <v>2</v>
      </c>
      <c r="P478">
        <f t="shared" si="31"/>
        <v>40</v>
      </c>
      <c r="Q478" t="str">
        <f t="shared" si="29"/>
        <v>film &amp; video</v>
      </c>
      <c r="R478" t="str">
        <f t="shared" si="32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8270</v>
      </c>
      <c r="O479">
        <f t="shared" si="30"/>
        <v>0</v>
      </c>
      <c r="P479" t="e">
        <f t="shared" si="31"/>
        <v>#DIV/0!</v>
      </c>
      <c r="Q479" t="str">
        <f t="shared" si="29"/>
        <v>film &amp; video</v>
      </c>
      <c r="R479" t="str">
        <f t="shared" si="32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8270</v>
      </c>
      <c r="O480">
        <f t="shared" si="30"/>
        <v>0</v>
      </c>
      <c r="P480" t="e">
        <f t="shared" si="31"/>
        <v>#DIV/0!</v>
      </c>
      <c r="Q480" t="str">
        <f t="shared" si="29"/>
        <v>film &amp; video</v>
      </c>
      <c r="R480" t="str">
        <f t="shared" si="32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8270</v>
      </c>
      <c r="O481">
        <f t="shared" si="30"/>
        <v>33</v>
      </c>
      <c r="P481">
        <f t="shared" si="31"/>
        <v>89</v>
      </c>
      <c r="Q481" t="str">
        <f t="shared" si="29"/>
        <v>film &amp; video</v>
      </c>
      <c r="R481" t="str">
        <f t="shared" si="32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8270</v>
      </c>
      <c r="O482">
        <f t="shared" si="30"/>
        <v>19</v>
      </c>
      <c r="P482">
        <f t="shared" si="31"/>
        <v>55</v>
      </c>
      <c r="Q482" t="str">
        <f t="shared" si="29"/>
        <v>film &amp; video</v>
      </c>
      <c r="R482" t="str">
        <f t="shared" si="32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8270</v>
      </c>
      <c r="O483">
        <f t="shared" si="30"/>
        <v>6</v>
      </c>
      <c r="P483">
        <f t="shared" si="31"/>
        <v>87</v>
      </c>
      <c r="Q483" t="str">
        <f t="shared" si="29"/>
        <v>film &amp; video</v>
      </c>
      <c r="R483" t="str">
        <f t="shared" si="32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8270</v>
      </c>
      <c r="O484">
        <f t="shared" si="30"/>
        <v>0</v>
      </c>
      <c r="P484">
        <f t="shared" si="31"/>
        <v>10</v>
      </c>
      <c r="Q484" t="str">
        <f t="shared" si="29"/>
        <v>film &amp; video</v>
      </c>
      <c r="R484" t="str">
        <f t="shared" si="32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8270</v>
      </c>
      <c r="O485">
        <f t="shared" si="30"/>
        <v>50</v>
      </c>
      <c r="P485">
        <f t="shared" si="31"/>
        <v>51</v>
      </c>
      <c r="Q485" t="str">
        <f t="shared" si="29"/>
        <v>film &amp; video</v>
      </c>
      <c r="R485" t="str">
        <f t="shared" si="32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8270</v>
      </c>
      <c r="O486">
        <f t="shared" si="30"/>
        <v>0</v>
      </c>
      <c r="P486">
        <f t="shared" si="31"/>
        <v>14</v>
      </c>
      <c r="Q486" t="str">
        <f t="shared" si="29"/>
        <v>film &amp; video</v>
      </c>
      <c r="R486" t="str">
        <f t="shared" si="32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8270</v>
      </c>
      <c r="O487">
        <f t="shared" si="30"/>
        <v>22</v>
      </c>
      <c r="P487">
        <f t="shared" si="31"/>
        <v>67</v>
      </c>
      <c r="Q487" t="str">
        <f t="shared" ref="Q487:Q522" si="33">LEFT(N487,LEN(N487)-10)</f>
        <v>film &amp; video</v>
      </c>
      <c r="R487" t="str">
        <f t="shared" si="32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8270</v>
      </c>
      <c r="O488">
        <f t="shared" si="30"/>
        <v>0</v>
      </c>
      <c r="P488">
        <f t="shared" si="31"/>
        <v>50</v>
      </c>
      <c r="Q488" t="str">
        <f t="shared" si="33"/>
        <v>film &amp; video</v>
      </c>
      <c r="R488" t="str">
        <f t="shared" si="32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8270</v>
      </c>
      <c r="O489">
        <f t="shared" si="30"/>
        <v>0</v>
      </c>
      <c r="P489" t="e">
        <f t="shared" si="31"/>
        <v>#DIV/0!</v>
      </c>
      <c r="Q489" t="str">
        <f t="shared" si="33"/>
        <v>film &amp; video</v>
      </c>
      <c r="R489" t="str">
        <f t="shared" si="32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8270</v>
      </c>
      <c r="O490">
        <f t="shared" si="30"/>
        <v>0</v>
      </c>
      <c r="P490" t="e">
        <f t="shared" si="31"/>
        <v>#DIV/0!</v>
      </c>
      <c r="Q490" t="str">
        <f t="shared" si="33"/>
        <v>film &amp; video</v>
      </c>
      <c r="R490" t="str">
        <f t="shared" si="32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8270</v>
      </c>
      <c r="O491">
        <f t="shared" si="30"/>
        <v>0</v>
      </c>
      <c r="P491">
        <f t="shared" si="31"/>
        <v>72</v>
      </c>
      <c r="Q491" t="str">
        <f t="shared" si="33"/>
        <v>film &amp; video</v>
      </c>
      <c r="R491" t="str">
        <f t="shared" si="32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8270</v>
      </c>
      <c r="O492">
        <f t="shared" si="30"/>
        <v>0</v>
      </c>
      <c r="P492" t="e">
        <f t="shared" si="31"/>
        <v>#DIV/0!</v>
      </c>
      <c r="Q492" t="str">
        <f t="shared" si="33"/>
        <v>film &amp; video</v>
      </c>
      <c r="R492" t="str">
        <f t="shared" si="32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8270</v>
      </c>
      <c r="O493">
        <f t="shared" si="30"/>
        <v>0</v>
      </c>
      <c r="P493" t="e">
        <f t="shared" si="31"/>
        <v>#DIV/0!</v>
      </c>
      <c r="Q493" t="str">
        <f t="shared" si="33"/>
        <v>film &amp; video</v>
      </c>
      <c r="R493" t="str">
        <f t="shared" si="32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8270</v>
      </c>
      <c r="O494">
        <f t="shared" si="30"/>
        <v>0</v>
      </c>
      <c r="P494" t="e">
        <f t="shared" si="31"/>
        <v>#DIV/0!</v>
      </c>
      <c r="Q494" t="str">
        <f t="shared" si="33"/>
        <v>film &amp; video</v>
      </c>
      <c r="R494" t="str">
        <f t="shared" si="32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8270</v>
      </c>
      <c r="O495">
        <f t="shared" si="30"/>
        <v>0</v>
      </c>
      <c r="P495" t="e">
        <f t="shared" si="31"/>
        <v>#DIV/0!</v>
      </c>
      <c r="Q495" t="str">
        <f t="shared" si="33"/>
        <v>film &amp; video</v>
      </c>
      <c r="R495" t="str">
        <f t="shared" si="32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8270</v>
      </c>
      <c r="O496">
        <f t="shared" si="30"/>
        <v>0</v>
      </c>
      <c r="P496">
        <f t="shared" si="31"/>
        <v>10</v>
      </c>
      <c r="Q496" t="str">
        <f t="shared" si="33"/>
        <v>film &amp; video</v>
      </c>
      <c r="R496" t="str">
        <f t="shared" si="32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8270</v>
      </c>
      <c r="O497">
        <f t="shared" si="30"/>
        <v>0</v>
      </c>
      <c r="P497" t="e">
        <f t="shared" si="31"/>
        <v>#DIV/0!</v>
      </c>
      <c r="Q497" t="str">
        <f t="shared" si="33"/>
        <v>film &amp; video</v>
      </c>
      <c r="R497" t="str">
        <f t="shared" si="32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8270</v>
      </c>
      <c r="O498">
        <f t="shared" si="30"/>
        <v>0</v>
      </c>
      <c r="P498">
        <f t="shared" si="31"/>
        <v>1</v>
      </c>
      <c r="Q498" t="str">
        <f t="shared" si="33"/>
        <v>film &amp; video</v>
      </c>
      <c r="R498" t="str">
        <f t="shared" si="32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8270</v>
      </c>
      <c r="O499">
        <f t="shared" si="30"/>
        <v>1</v>
      </c>
      <c r="P499">
        <f t="shared" si="31"/>
        <v>10</v>
      </c>
      <c r="Q499" t="str">
        <f t="shared" si="33"/>
        <v>film &amp; video</v>
      </c>
      <c r="R499" t="str">
        <f t="shared" si="32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8270</v>
      </c>
      <c r="O500">
        <f t="shared" si="30"/>
        <v>5</v>
      </c>
      <c r="P500">
        <f t="shared" si="31"/>
        <v>136</v>
      </c>
      <c r="Q500" t="str">
        <f t="shared" si="33"/>
        <v>film &amp; video</v>
      </c>
      <c r="R500" t="str">
        <f t="shared" si="32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8270</v>
      </c>
      <c r="O501">
        <f t="shared" si="30"/>
        <v>10</v>
      </c>
      <c r="P501">
        <f t="shared" si="31"/>
        <v>73</v>
      </c>
      <c r="Q501" t="str">
        <f t="shared" si="33"/>
        <v>film &amp; video</v>
      </c>
      <c r="R501" t="str">
        <f t="shared" si="32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8270</v>
      </c>
      <c r="O502">
        <f t="shared" si="30"/>
        <v>3</v>
      </c>
      <c r="P502">
        <f t="shared" si="31"/>
        <v>54</v>
      </c>
      <c r="Q502" t="str">
        <f t="shared" si="33"/>
        <v>film &amp; video</v>
      </c>
      <c r="R502" t="str">
        <f t="shared" si="32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8270</v>
      </c>
      <c r="O503">
        <f t="shared" si="30"/>
        <v>0</v>
      </c>
      <c r="P503" t="e">
        <f t="shared" si="31"/>
        <v>#DIV/0!</v>
      </c>
      <c r="Q503" t="str">
        <f t="shared" si="33"/>
        <v>film &amp; video</v>
      </c>
      <c r="R503" t="str">
        <f t="shared" si="32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8270</v>
      </c>
      <c r="O504">
        <f t="shared" si="30"/>
        <v>1</v>
      </c>
      <c r="P504">
        <f t="shared" si="31"/>
        <v>58</v>
      </c>
      <c r="Q504" t="str">
        <f t="shared" si="33"/>
        <v>film &amp; video</v>
      </c>
      <c r="R504" t="str">
        <f t="shared" si="32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8270</v>
      </c>
      <c r="O505">
        <f t="shared" si="30"/>
        <v>2</v>
      </c>
      <c r="P505">
        <f t="shared" si="31"/>
        <v>13</v>
      </c>
      <c r="Q505" t="str">
        <f t="shared" si="33"/>
        <v>film &amp; video</v>
      </c>
      <c r="R505" t="str">
        <f t="shared" si="32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8270</v>
      </c>
      <c r="O506">
        <f t="shared" si="30"/>
        <v>1</v>
      </c>
      <c r="P506">
        <f t="shared" si="31"/>
        <v>67</v>
      </c>
      <c r="Q506" t="str">
        <f t="shared" si="33"/>
        <v>film &amp; video</v>
      </c>
      <c r="R506" t="str">
        <f t="shared" si="32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8270</v>
      </c>
      <c r="O507">
        <f t="shared" si="30"/>
        <v>0</v>
      </c>
      <c r="P507">
        <f t="shared" si="31"/>
        <v>4</v>
      </c>
      <c r="Q507" t="str">
        <f t="shared" si="33"/>
        <v>film &amp; video</v>
      </c>
      <c r="R507" t="str">
        <f t="shared" si="32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8270</v>
      </c>
      <c r="O508">
        <f t="shared" si="30"/>
        <v>0</v>
      </c>
      <c r="P508">
        <f t="shared" si="31"/>
        <v>250</v>
      </c>
      <c r="Q508" t="str">
        <f t="shared" si="33"/>
        <v>film &amp; video</v>
      </c>
      <c r="R508" t="str">
        <f t="shared" si="32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8270</v>
      </c>
      <c r="O509">
        <f t="shared" si="30"/>
        <v>3</v>
      </c>
      <c r="P509">
        <f t="shared" si="31"/>
        <v>64</v>
      </c>
      <c r="Q509" t="str">
        <f t="shared" si="33"/>
        <v>film &amp; video</v>
      </c>
      <c r="R509" t="str">
        <f t="shared" si="32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8270</v>
      </c>
      <c r="O510">
        <f t="shared" si="30"/>
        <v>1</v>
      </c>
      <c r="P510">
        <f t="shared" si="31"/>
        <v>133</v>
      </c>
      <c r="Q510" t="str">
        <f t="shared" si="33"/>
        <v>film &amp; video</v>
      </c>
      <c r="R510" t="str">
        <f t="shared" si="32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8270</v>
      </c>
      <c r="O511">
        <f t="shared" si="30"/>
        <v>0</v>
      </c>
      <c r="P511">
        <f t="shared" si="31"/>
        <v>10</v>
      </c>
      <c r="Q511" t="str">
        <f t="shared" si="33"/>
        <v>film &amp; video</v>
      </c>
      <c r="R511" t="str">
        <f t="shared" si="32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8270</v>
      </c>
      <c r="O512">
        <f t="shared" si="30"/>
        <v>0</v>
      </c>
      <c r="P512" t="e">
        <f t="shared" si="31"/>
        <v>#DIV/0!</v>
      </c>
      <c r="Q512" t="str">
        <f t="shared" si="33"/>
        <v>film &amp; video</v>
      </c>
      <c r="R512" t="str">
        <f t="shared" si="32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8270</v>
      </c>
      <c r="O513">
        <f t="shared" si="30"/>
        <v>3</v>
      </c>
      <c r="P513">
        <f t="shared" si="31"/>
        <v>30</v>
      </c>
      <c r="Q513" t="str">
        <f t="shared" si="33"/>
        <v>film &amp; video</v>
      </c>
      <c r="R513" t="str">
        <f t="shared" si="32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8270</v>
      </c>
      <c r="O514">
        <f t="shared" si="30"/>
        <v>0</v>
      </c>
      <c r="P514">
        <f t="shared" si="31"/>
        <v>6</v>
      </c>
      <c r="Q514" t="str">
        <f t="shared" si="33"/>
        <v>film &amp; video</v>
      </c>
      <c r="R514" t="str">
        <f t="shared" si="32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8270</v>
      </c>
      <c r="O515">
        <f t="shared" ref="O515:O578" si="34">ROUND((E515/D515*100),"0")</f>
        <v>14</v>
      </c>
      <c r="P515">
        <f t="shared" ref="P515:P578" si="35">ROUND((E515/L515),0)</f>
        <v>102</v>
      </c>
      <c r="Q515" t="str">
        <f t="shared" si="33"/>
        <v>film &amp; video</v>
      </c>
      <c r="R515" t="str">
        <f t="shared" ref="R515:R578" si="36">RIGHT(N515,LEN(N515)-13)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8270</v>
      </c>
      <c r="O516">
        <f t="shared" si="34"/>
        <v>3</v>
      </c>
      <c r="P516">
        <f t="shared" si="35"/>
        <v>17</v>
      </c>
      <c r="Q516" t="str">
        <f t="shared" si="33"/>
        <v>film &amp; video</v>
      </c>
      <c r="R516" t="str">
        <f t="shared" si="36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8270</v>
      </c>
      <c r="O517">
        <f t="shared" si="34"/>
        <v>25</v>
      </c>
      <c r="P517">
        <f t="shared" si="35"/>
        <v>725</v>
      </c>
      <c r="Q517" t="str">
        <f t="shared" si="33"/>
        <v>film &amp; video</v>
      </c>
      <c r="R517" t="str">
        <f t="shared" si="36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8270</v>
      </c>
      <c r="O518">
        <f t="shared" si="34"/>
        <v>0</v>
      </c>
      <c r="P518" t="e">
        <f t="shared" si="35"/>
        <v>#DIV/0!</v>
      </c>
      <c r="Q518" t="str">
        <f t="shared" si="33"/>
        <v>film &amp; video</v>
      </c>
      <c r="R518" t="str">
        <f t="shared" si="36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8270</v>
      </c>
      <c r="O519">
        <f t="shared" si="34"/>
        <v>1</v>
      </c>
      <c r="P519">
        <f t="shared" si="35"/>
        <v>68</v>
      </c>
      <c r="Q519" t="str">
        <f t="shared" si="33"/>
        <v>film &amp; video</v>
      </c>
      <c r="R519" t="str">
        <f t="shared" si="36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8270</v>
      </c>
      <c r="O520">
        <f t="shared" si="34"/>
        <v>0</v>
      </c>
      <c r="P520" t="e">
        <f t="shared" si="35"/>
        <v>#DIV/0!</v>
      </c>
      <c r="Q520" t="str">
        <f t="shared" si="33"/>
        <v>film &amp; video</v>
      </c>
      <c r="R520" t="str">
        <f t="shared" si="36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8270</v>
      </c>
      <c r="O521">
        <f t="shared" si="34"/>
        <v>23</v>
      </c>
      <c r="P521">
        <f t="shared" si="35"/>
        <v>39</v>
      </c>
      <c r="Q521" t="str">
        <f t="shared" si="33"/>
        <v>film &amp; video</v>
      </c>
      <c r="R521" t="str">
        <f t="shared" si="36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8271</v>
      </c>
      <c r="O522">
        <f t="shared" si="34"/>
        <v>102</v>
      </c>
      <c r="P522">
        <f t="shared" si="35"/>
        <v>150</v>
      </c>
      <c r="Q522" t="str">
        <f>LEFT(N522,LEN(N522)-6)</f>
        <v>theater</v>
      </c>
      <c r="R522" t="str">
        <f>RIGHT(N522,LEN(N522)-8)</f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8271</v>
      </c>
      <c r="O523">
        <f t="shared" si="34"/>
        <v>105</v>
      </c>
      <c r="P523">
        <f t="shared" si="35"/>
        <v>93</v>
      </c>
      <c r="Q523" t="str">
        <f t="shared" ref="Q523:Q542" si="37">LEFT(N523,LEN(N523)-6)</f>
        <v>theater</v>
      </c>
      <c r="R523" t="str">
        <f t="shared" ref="R523:R586" si="38">RIGHT(N523,LEN(N523)-8)</f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8271</v>
      </c>
      <c r="O524">
        <f t="shared" si="34"/>
        <v>115</v>
      </c>
      <c r="P524">
        <f t="shared" si="35"/>
        <v>111</v>
      </c>
      <c r="Q524" t="str">
        <f t="shared" si="37"/>
        <v>theater</v>
      </c>
      <c r="R524" t="str">
        <f t="shared" si="38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8271</v>
      </c>
      <c r="O525">
        <f t="shared" si="34"/>
        <v>121</v>
      </c>
      <c r="P525">
        <f t="shared" si="35"/>
        <v>72</v>
      </c>
      <c r="Q525" t="str">
        <f t="shared" si="37"/>
        <v>theater</v>
      </c>
      <c r="R525" t="str">
        <f t="shared" si="38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8271</v>
      </c>
      <c r="O526">
        <f t="shared" si="34"/>
        <v>109</v>
      </c>
      <c r="P526">
        <f t="shared" si="35"/>
        <v>29</v>
      </c>
      <c r="Q526" t="str">
        <f t="shared" si="37"/>
        <v>theater</v>
      </c>
      <c r="R526" t="str">
        <f t="shared" si="38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8271</v>
      </c>
      <c r="O527">
        <f t="shared" si="34"/>
        <v>100</v>
      </c>
      <c r="P527">
        <f t="shared" si="35"/>
        <v>1000</v>
      </c>
      <c r="Q527" t="str">
        <f t="shared" si="37"/>
        <v>theater</v>
      </c>
      <c r="R527" t="str">
        <f t="shared" si="38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8271</v>
      </c>
      <c r="O528">
        <f t="shared" si="34"/>
        <v>114</v>
      </c>
      <c r="P528">
        <f t="shared" si="35"/>
        <v>74</v>
      </c>
      <c r="Q528" t="str">
        <f t="shared" si="37"/>
        <v>theater</v>
      </c>
      <c r="R528" t="str">
        <f t="shared" si="38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8271</v>
      </c>
      <c r="O529">
        <f t="shared" si="34"/>
        <v>101</v>
      </c>
      <c r="P529">
        <f t="shared" si="35"/>
        <v>64</v>
      </c>
      <c r="Q529" t="str">
        <f t="shared" si="37"/>
        <v>theater</v>
      </c>
      <c r="R529" t="str">
        <f t="shared" si="38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8271</v>
      </c>
      <c r="O530">
        <f t="shared" si="34"/>
        <v>116</v>
      </c>
      <c r="P530">
        <f t="shared" si="35"/>
        <v>44</v>
      </c>
      <c r="Q530" t="str">
        <f t="shared" si="37"/>
        <v>theater</v>
      </c>
      <c r="R530" t="str">
        <f t="shared" si="38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8271</v>
      </c>
      <c r="O531">
        <f t="shared" si="34"/>
        <v>130</v>
      </c>
      <c r="P531">
        <f t="shared" si="35"/>
        <v>87</v>
      </c>
      <c r="Q531" t="str">
        <f t="shared" si="37"/>
        <v>theater</v>
      </c>
      <c r="R531" t="str">
        <f t="shared" si="38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8271</v>
      </c>
      <c r="O532">
        <f t="shared" si="34"/>
        <v>108</v>
      </c>
      <c r="P532">
        <f t="shared" si="35"/>
        <v>127</v>
      </c>
      <c r="Q532" t="str">
        <f t="shared" si="37"/>
        <v>theater</v>
      </c>
      <c r="R532" t="str">
        <f t="shared" si="38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8271</v>
      </c>
      <c r="O533">
        <f t="shared" si="34"/>
        <v>100</v>
      </c>
      <c r="P533">
        <f t="shared" si="35"/>
        <v>129</v>
      </c>
      <c r="Q533" t="str">
        <f t="shared" si="37"/>
        <v>theater</v>
      </c>
      <c r="R533" t="str">
        <f t="shared" si="38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8271</v>
      </c>
      <c r="O534">
        <f t="shared" si="34"/>
        <v>123</v>
      </c>
      <c r="P534">
        <f t="shared" si="35"/>
        <v>71</v>
      </c>
      <c r="Q534" t="str">
        <f t="shared" si="37"/>
        <v>theater</v>
      </c>
      <c r="R534" t="str">
        <f t="shared" si="38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8271</v>
      </c>
      <c r="O535">
        <f t="shared" si="34"/>
        <v>100</v>
      </c>
      <c r="P535">
        <f t="shared" si="35"/>
        <v>118</v>
      </c>
      <c r="Q535" t="str">
        <f t="shared" si="37"/>
        <v>theater</v>
      </c>
      <c r="R535" t="str">
        <f t="shared" si="38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8271</v>
      </c>
      <c r="O536">
        <f t="shared" si="34"/>
        <v>105</v>
      </c>
      <c r="P536">
        <f t="shared" si="35"/>
        <v>327</v>
      </c>
      <c r="Q536" t="str">
        <f t="shared" si="37"/>
        <v>theater</v>
      </c>
      <c r="R536" t="str">
        <f t="shared" si="38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8271</v>
      </c>
      <c r="O537">
        <f t="shared" si="34"/>
        <v>103</v>
      </c>
      <c r="P537">
        <f t="shared" si="35"/>
        <v>35</v>
      </c>
      <c r="Q537" t="str">
        <f t="shared" si="37"/>
        <v>theater</v>
      </c>
      <c r="R537" t="str">
        <f t="shared" si="38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8271</v>
      </c>
      <c r="O538">
        <f t="shared" si="34"/>
        <v>118</v>
      </c>
      <c r="P538">
        <f t="shared" si="35"/>
        <v>100</v>
      </c>
      <c r="Q538" t="str">
        <f t="shared" si="37"/>
        <v>theater</v>
      </c>
      <c r="R538" t="str">
        <f t="shared" si="38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8271</v>
      </c>
      <c r="O539">
        <f t="shared" si="34"/>
        <v>121</v>
      </c>
      <c r="P539">
        <f t="shared" si="35"/>
        <v>41</v>
      </c>
      <c r="Q539" t="str">
        <f t="shared" si="37"/>
        <v>theater</v>
      </c>
      <c r="R539" t="str">
        <f t="shared" si="38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8271</v>
      </c>
      <c r="O540">
        <f t="shared" si="34"/>
        <v>302</v>
      </c>
      <c r="P540">
        <f t="shared" si="35"/>
        <v>252</v>
      </c>
      <c r="Q540" t="str">
        <f t="shared" si="37"/>
        <v>theater</v>
      </c>
      <c r="R540" t="str">
        <f t="shared" si="38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8271</v>
      </c>
      <c r="O541">
        <f t="shared" si="34"/>
        <v>101</v>
      </c>
      <c r="P541">
        <f t="shared" si="35"/>
        <v>25</v>
      </c>
      <c r="Q541" t="str">
        <f t="shared" si="37"/>
        <v>theater</v>
      </c>
      <c r="R541" t="str">
        <f t="shared" si="38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8272</v>
      </c>
      <c r="O542">
        <f t="shared" si="34"/>
        <v>0</v>
      </c>
      <c r="P542">
        <f t="shared" si="35"/>
        <v>1</v>
      </c>
      <c r="Q542" t="str">
        <f>LEFT(N542,LEN(N542)-4)</f>
        <v>technology</v>
      </c>
      <c r="R542" t="str">
        <f>RIGHT(N542,LEN(N542)-11)</f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8272</v>
      </c>
      <c r="O543">
        <f t="shared" si="34"/>
        <v>1</v>
      </c>
      <c r="P543">
        <f t="shared" si="35"/>
        <v>25</v>
      </c>
      <c r="Q543" t="str">
        <f t="shared" ref="Q543:Q606" si="39">LEFT(N543,LEN(N543)-4)</f>
        <v>technology</v>
      </c>
      <c r="R543" t="str">
        <f t="shared" ref="R543:R606" si="40">RIGHT(N543,LEN(N543)-11)</f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8272</v>
      </c>
      <c r="O544">
        <f t="shared" si="34"/>
        <v>0</v>
      </c>
      <c r="P544">
        <f t="shared" si="35"/>
        <v>1</v>
      </c>
      <c r="Q544" t="str">
        <f t="shared" si="39"/>
        <v>technology</v>
      </c>
      <c r="R544" t="str">
        <f t="shared" si="40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8272</v>
      </c>
      <c r="O545">
        <f t="shared" si="34"/>
        <v>0</v>
      </c>
      <c r="P545">
        <f t="shared" si="35"/>
        <v>35</v>
      </c>
      <c r="Q545" t="str">
        <f t="shared" si="39"/>
        <v>technology</v>
      </c>
      <c r="R545" t="str">
        <f t="shared" si="40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8272</v>
      </c>
      <c r="O546">
        <f t="shared" si="34"/>
        <v>1</v>
      </c>
      <c r="P546">
        <f t="shared" si="35"/>
        <v>3</v>
      </c>
      <c r="Q546" t="str">
        <f t="shared" si="39"/>
        <v>technology</v>
      </c>
      <c r="R546" t="str">
        <f t="shared" si="40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8272</v>
      </c>
      <c r="O547">
        <f t="shared" si="34"/>
        <v>27</v>
      </c>
      <c r="P547">
        <f t="shared" si="35"/>
        <v>403</v>
      </c>
      <c r="Q547" t="str">
        <f t="shared" si="39"/>
        <v>technology</v>
      </c>
      <c r="R547" t="str">
        <f t="shared" si="40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8272</v>
      </c>
      <c r="O548">
        <f t="shared" si="34"/>
        <v>0</v>
      </c>
      <c r="P548">
        <f t="shared" si="35"/>
        <v>26</v>
      </c>
      <c r="Q548" t="str">
        <f t="shared" si="39"/>
        <v>technology</v>
      </c>
      <c r="R548" t="str">
        <f t="shared" si="40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8272</v>
      </c>
      <c r="O549">
        <f t="shared" si="34"/>
        <v>0</v>
      </c>
      <c r="P549" t="e">
        <f t="shared" si="35"/>
        <v>#DIV/0!</v>
      </c>
      <c r="Q549" t="str">
        <f t="shared" si="39"/>
        <v>technology</v>
      </c>
      <c r="R549" t="str">
        <f t="shared" si="40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8272</v>
      </c>
      <c r="O550">
        <f t="shared" si="34"/>
        <v>0</v>
      </c>
      <c r="P550">
        <f t="shared" si="35"/>
        <v>9</v>
      </c>
      <c r="Q550" t="str">
        <f t="shared" si="39"/>
        <v>technology</v>
      </c>
      <c r="R550" t="str">
        <f t="shared" si="40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8272</v>
      </c>
      <c r="O551">
        <f t="shared" si="34"/>
        <v>3</v>
      </c>
      <c r="P551">
        <f t="shared" si="35"/>
        <v>9</v>
      </c>
      <c r="Q551" t="str">
        <f t="shared" si="39"/>
        <v>technology</v>
      </c>
      <c r="R551" t="str">
        <f t="shared" si="40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8272</v>
      </c>
      <c r="O552">
        <f t="shared" si="34"/>
        <v>1</v>
      </c>
      <c r="P552">
        <f t="shared" si="35"/>
        <v>9</v>
      </c>
      <c r="Q552" t="str">
        <f t="shared" si="39"/>
        <v>technology</v>
      </c>
      <c r="R552" t="str">
        <f t="shared" si="40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8272</v>
      </c>
      <c r="O553">
        <f t="shared" si="34"/>
        <v>5</v>
      </c>
      <c r="P553">
        <f t="shared" si="35"/>
        <v>135</v>
      </c>
      <c r="Q553" t="str">
        <f t="shared" si="39"/>
        <v>technology</v>
      </c>
      <c r="R553" t="str">
        <f t="shared" si="40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8272</v>
      </c>
      <c r="O554">
        <f t="shared" si="34"/>
        <v>0</v>
      </c>
      <c r="P554" t="e">
        <f t="shared" si="35"/>
        <v>#DIV/0!</v>
      </c>
      <c r="Q554" t="str">
        <f t="shared" si="39"/>
        <v>technology</v>
      </c>
      <c r="R554" t="str">
        <f t="shared" si="40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8272</v>
      </c>
      <c r="O555">
        <f t="shared" si="34"/>
        <v>0</v>
      </c>
      <c r="P555">
        <f t="shared" si="35"/>
        <v>21</v>
      </c>
      <c r="Q555" t="str">
        <f t="shared" si="39"/>
        <v>technology</v>
      </c>
      <c r="R555" t="str">
        <f t="shared" si="40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8272</v>
      </c>
      <c r="O556">
        <f t="shared" si="34"/>
        <v>37</v>
      </c>
      <c r="P556">
        <f t="shared" si="35"/>
        <v>64</v>
      </c>
      <c r="Q556" t="str">
        <f t="shared" si="39"/>
        <v>technology</v>
      </c>
      <c r="R556" t="str">
        <f t="shared" si="40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8272</v>
      </c>
      <c r="O557">
        <f t="shared" si="34"/>
        <v>0</v>
      </c>
      <c r="P557" t="e">
        <f t="shared" si="35"/>
        <v>#DIV/0!</v>
      </c>
      <c r="Q557" t="str">
        <f t="shared" si="39"/>
        <v>technology</v>
      </c>
      <c r="R557" t="str">
        <f t="shared" si="40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8272</v>
      </c>
      <c r="O558">
        <f t="shared" si="34"/>
        <v>3</v>
      </c>
      <c r="P558">
        <f t="shared" si="35"/>
        <v>200</v>
      </c>
      <c r="Q558" t="str">
        <f t="shared" si="39"/>
        <v>technology</v>
      </c>
      <c r="R558" t="str">
        <f t="shared" si="40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8272</v>
      </c>
      <c r="O559">
        <f t="shared" si="34"/>
        <v>1</v>
      </c>
      <c r="P559">
        <f t="shared" si="35"/>
        <v>68</v>
      </c>
      <c r="Q559" t="str">
        <f t="shared" si="39"/>
        <v>technology</v>
      </c>
      <c r="R559" t="str">
        <f t="shared" si="40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8272</v>
      </c>
      <c r="O560">
        <f t="shared" si="34"/>
        <v>0</v>
      </c>
      <c r="P560" t="e">
        <f t="shared" si="35"/>
        <v>#DIV/0!</v>
      </c>
      <c r="Q560" t="str">
        <f t="shared" si="39"/>
        <v>technology</v>
      </c>
      <c r="R560" t="str">
        <f t="shared" si="40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8272</v>
      </c>
      <c r="O561">
        <f t="shared" si="34"/>
        <v>0</v>
      </c>
      <c r="P561">
        <f t="shared" si="35"/>
        <v>50</v>
      </c>
      <c r="Q561" t="str">
        <f t="shared" si="39"/>
        <v>technology</v>
      </c>
      <c r="R561" t="str">
        <f t="shared" si="40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8272</v>
      </c>
      <c r="O562">
        <f t="shared" si="34"/>
        <v>0</v>
      </c>
      <c r="P562">
        <f t="shared" si="35"/>
        <v>4</v>
      </c>
      <c r="Q562" t="str">
        <f t="shared" si="39"/>
        <v>technology</v>
      </c>
      <c r="R562" t="str">
        <f t="shared" si="40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8272</v>
      </c>
      <c r="O563">
        <f t="shared" si="34"/>
        <v>0</v>
      </c>
      <c r="P563">
        <f t="shared" si="35"/>
        <v>28</v>
      </c>
      <c r="Q563" t="str">
        <f t="shared" si="39"/>
        <v>technology</v>
      </c>
      <c r="R563" t="str">
        <f t="shared" si="40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8272</v>
      </c>
      <c r="O564">
        <f t="shared" si="34"/>
        <v>0</v>
      </c>
      <c r="P564" t="e">
        <f t="shared" si="35"/>
        <v>#DIV/0!</v>
      </c>
      <c r="Q564" t="str">
        <f t="shared" si="39"/>
        <v>technology</v>
      </c>
      <c r="R564" t="str">
        <f t="shared" si="40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8272</v>
      </c>
      <c r="O565">
        <f t="shared" si="34"/>
        <v>0</v>
      </c>
      <c r="P565">
        <f t="shared" si="35"/>
        <v>34</v>
      </c>
      <c r="Q565" t="str">
        <f t="shared" si="39"/>
        <v>technology</v>
      </c>
      <c r="R565" t="str">
        <f t="shared" si="40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8272</v>
      </c>
      <c r="O566">
        <f t="shared" si="34"/>
        <v>0</v>
      </c>
      <c r="P566">
        <f t="shared" si="35"/>
        <v>1</v>
      </c>
      <c r="Q566" t="str">
        <f t="shared" si="39"/>
        <v>technology</v>
      </c>
      <c r="R566" t="str">
        <f t="shared" si="40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8272</v>
      </c>
      <c r="O567">
        <f t="shared" si="34"/>
        <v>0</v>
      </c>
      <c r="P567" t="e">
        <f t="shared" si="35"/>
        <v>#DIV/0!</v>
      </c>
      <c r="Q567" t="str">
        <f t="shared" si="39"/>
        <v>technology</v>
      </c>
      <c r="R567" t="str">
        <f t="shared" si="40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8272</v>
      </c>
      <c r="O568">
        <f t="shared" si="34"/>
        <v>0</v>
      </c>
      <c r="P568">
        <f t="shared" si="35"/>
        <v>1</v>
      </c>
      <c r="Q568" t="str">
        <f t="shared" si="39"/>
        <v>technology</v>
      </c>
      <c r="R568" t="str">
        <f t="shared" si="40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8272</v>
      </c>
      <c r="O569">
        <f t="shared" si="34"/>
        <v>0</v>
      </c>
      <c r="P569" t="e">
        <f t="shared" si="35"/>
        <v>#DIV/0!</v>
      </c>
      <c r="Q569" t="str">
        <f t="shared" si="39"/>
        <v>technology</v>
      </c>
      <c r="R569" t="str">
        <f t="shared" si="40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8272</v>
      </c>
      <c r="O570">
        <f t="shared" si="34"/>
        <v>1</v>
      </c>
      <c r="P570">
        <f t="shared" si="35"/>
        <v>49</v>
      </c>
      <c r="Q570" t="str">
        <f t="shared" si="39"/>
        <v>technology</v>
      </c>
      <c r="R570" t="str">
        <f t="shared" si="40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8272</v>
      </c>
      <c r="O571">
        <f t="shared" si="34"/>
        <v>1</v>
      </c>
      <c r="P571">
        <f t="shared" si="35"/>
        <v>20</v>
      </c>
      <c r="Q571" t="str">
        <f t="shared" si="39"/>
        <v>technology</v>
      </c>
      <c r="R571" t="str">
        <f t="shared" si="40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8272</v>
      </c>
      <c r="O572">
        <f t="shared" si="34"/>
        <v>0</v>
      </c>
      <c r="P572">
        <f t="shared" si="35"/>
        <v>142</v>
      </c>
      <c r="Q572" t="str">
        <f t="shared" si="39"/>
        <v>technology</v>
      </c>
      <c r="R572" t="str">
        <f t="shared" si="40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8272</v>
      </c>
      <c r="O573">
        <f t="shared" si="34"/>
        <v>0</v>
      </c>
      <c r="P573">
        <f t="shared" si="35"/>
        <v>53</v>
      </c>
      <c r="Q573" t="str">
        <f t="shared" si="39"/>
        <v>technology</v>
      </c>
      <c r="R573" t="str">
        <f t="shared" si="40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8272</v>
      </c>
      <c r="O574">
        <f t="shared" si="34"/>
        <v>0</v>
      </c>
      <c r="P574" t="e">
        <f t="shared" si="35"/>
        <v>#DIV/0!</v>
      </c>
      <c r="Q574" t="str">
        <f t="shared" si="39"/>
        <v>technology</v>
      </c>
      <c r="R574" t="str">
        <f t="shared" si="40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8272</v>
      </c>
      <c r="O575">
        <f t="shared" si="34"/>
        <v>0</v>
      </c>
      <c r="P575">
        <f t="shared" si="35"/>
        <v>38</v>
      </c>
      <c r="Q575" t="str">
        <f t="shared" si="39"/>
        <v>technology</v>
      </c>
      <c r="R575" t="str">
        <f t="shared" si="40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8272</v>
      </c>
      <c r="O576">
        <f t="shared" si="34"/>
        <v>1</v>
      </c>
      <c r="P576">
        <f t="shared" si="35"/>
        <v>20</v>
      </c>
      <c r="Q576" t="str">
        <f t="shared" si="39"/>
        <v>technology</v>
      </c>
      <c r="R576" t="str">
        <f t="shared" si="40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8272</v>
      </c>
      <c r="O577">
        <f t="shared" si="34"/>
        <v>0</v>
      </c>
      <c r="P577">
        <f t="shared" si="35"/>
        <v>65</v>
      </c>
      <c r="Q577" t="str">
        <f t="shared" si="39"/>
        <v>technology</v>
      </c>
      <c r="R577" t="str">
        <f t="shared" si="40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8272</v>
      </c>
      <c r="O578">
        <f t="shared" si="34"/>
        <v>0</v>
      </c>
      <c r="P578">
        <f t="shared" si="35"/>
        <v>1</v>
      </c>
      <c r="Q578" t="str">
        <f t="shared" si="39"/>
        <v>technology</v>
      </c>
      <c r="R578" t="str">
        <f t="shared" si="40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8272</v>
      </c>
      <c r="O579">
        <f t="shared" ref="O579:O642" si="41">ROUND((E579/D579*100),"0")</f>
        <v>0</v>
      </c>
      <c r="P579">
        <f t="shared" ref="P579:P642" si="42">ROUND((E579/L579),0)</f>
        <v>10</v>
      </c>
      <c r="Q579" t="str">
        <f t="shared" si="39"/>
        <v>technology</v>
      </c>
      <c r="R579" t="str">
        <f t="shared" si="40"/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8272</v>
      </c>
      <c r="O580">
        <f t="shared" si="41"/>
        <v>0</v>
      </c>
      <c r="P580">
        <f t="shared" si="42"/>
        <v>2</v>
      </c>
      <c r="Q580" t="str">
        <f t="shared" si="39"/>
        <v>technology</v>
      </c>
      <c r="R580" t="str">
        <f t="shared" si="40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8272</v>
      </c>
      <c r="O581">
        <f t="shared" si="41"/>
        <v>1</v>
      </c>
      <c r="P581">
        <f t="shared" si="42"/>
        <v>35</v>
      </c>
      <c r="Q581" t="str">
        <f t="shared" si="39"/>
        <v>technology</v>
      </c>
      <c r="R581" t="str">
        <f t="shared" si="40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8272</v>
      </c>
      <c r="O582">
        <f t="shared" si="41"/>
        <v>0</v>
      </c>
      <c r="P582">
        <f t="shared" si="42"/>
        <v>1</v>
      </c>
      <c r="Q582" t="str">
        <f t="shared" si="39"/>
        <v>technology</v>
      </c>
      <c r="R582" t="str">
        <f t="shared" si="40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8272</v>
      </c>
      <c r="O583">
        <f t="shared" si="41"/>
        <v>0</v>
      </c>
      <c r="P583" t="e">
        <f t="shared" si="42"/>
        <v>#DIV/0!</v>
      </c>
      <c r="Q583" t="str">
        <f t="shared" si="39"/>
        <v>technology</v>
      </c>
      <c r="R583" t="str">
        <f t="shared" si="40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8272</v>
      </c>
      <c r="O584">
        <f t="shared" si="41"/>
        <v>0</v>
      </c>
      <c r="P584" t="e">
        <f t="shared" si="42"/>
        <v>#DIV/0!</v>
      </c>
      <c r="Q584" t="str">
        <f t="shared" si="39"/>
        <v>technology</v>
      </c>
      <c r="R584" t="str">
        <f t="shared" si="40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8272</v>
      </c>
      <c r="O585">
        <f t="shared" si="41"/>
        <v>0</v>
      </c>
      <c r="P585">
        <f t="shared" si="42"/>
        <v>1</v>
      </c>
      <c r="Q585" t="str">
        <f t="shared" si="39"/>
        <v>technology</v>
      </c>
      <c r="R585" t="str">
        <f t="shared" si="40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8272</v>
      </c>
      <c r="O586">
        <f t="shared" si="41"/>
        <v>1</v>
      </c>
      <c r="P586">
        <f t="shared" si="42"/>
        <v>5</v>
      </c>
      <c r="Q586" t="str">
        <f t="shared" si="39"/>
        <v>technology</v>
      </c>
      <c r="R586" t="str">
        <f t="shared" si="40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8272</v>
      </c>
      <c r="O587">
        <f t="shared" si="41"/>
        <v>0</v>
      </c>
      <c r="P587" t="e">
        <f t="shared" si="42"/>
        <v>#DIV/0!</v>
      </c>
      <c r="Q587" t="str">
        <f t="shared" si="39"/>
        <v>technology</v>
      </c>
      <c r="R587" t="str">
        <f t="shared" si="40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8272</v>
      </c>
      <c r="O588">
        <f t="shared" si="41"/>
        <v>1</v>
      </c>
      <c r="P588">
        <f t="shared" si="42"/>
        <v>14</v>
      </c>
      <c r="Q588" t="str">
        <f t="shared" si="39"/>
        <v>technology</v>
      </c>
      <c r="R588" t="str">
        <f t="shared" si="40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8272</v>
      </c>
      <c r="O589">
        <f t="shared" si="41"/>
        <v>9</v>
      </c>
      <c r="P589">
        <f t="shared" si="42"/>
        <v>389</v>
      </c>
      <c r="Q589" t="str">
        <f t="shared" si="39"/>
        <v>technology</v>
      </c>
      <c r="R589" t="str">
        <f t="shared" si="40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8272</v>
      </c>
      <c r="O590">
        <f t="shared" si="41"/>
        <v>3</v>
      </c>
      <c r="P590">
        <f t="shared" si="42"/>
        <v>151</v>
      </c>
      <c r="Q590" t="str">
        <f t="shared" si="39"/>
        <v>technology</v>
      </c>
      <c r="R590" t="str">
        <f t="shared" si="40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8272</v>
      </c>
      <c r="O591">
        <f t="shared" si="41"/>
        <v>0</v>
      </c>
      <c r="P591">
        <f t="shared" si="42"/>
        <v>1</v>
      </c>
      <c r="Q591" t="str">
        <f t="shared" si="39"/>
        <v>technology</v>
      </c>
      <c r="R591" t="str">
        <f t="shared" si="40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8272</v>
      </c>
      <c r="O592">
        <f t="shared" si="41"/>
        <v>4</v>
      </c>
      <c r="P592">
        <f t="shared" si="42"/>
        <v>25</v>
      </c>
      <c r="Q592" t="str">
        <f t="shared" si="39"/>
        <v>technology</v>
      </c>
      <c r="R592" t="str">
        <f t="shared" si="40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8272</v>
      </c>
      <c r="O593">
        <f t="shared" si="41"/>
        <v>0</v>
      </c>
      <c r="P593">
        <f t="shared" si="42"/>
        <v>31</v>
      </c>
      <c r="Q593" t="str">
        <f t="shared" si="39"/>
        <v>technology</v>
      </c>
      <c r="R593" t="str">
        <f t="shared" si="40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8272</v>
      </c>
      <c r="O594">
        <f t="shared" si="41"/>
        <v>3</v>
      </c>
      <c r="P594">
        <f t="shared" si="42"/>
        <v>250</v>
      </c>
      <c r="Q594" t="str">
        <f t="shared" si="39"/>
        <v>technology</v>
      </c>
      <c r="R594" t="str">
        <f t="shared" si="40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8272</v>
      </c>
      <c r="O595">
        <f t="shared" si="41"/>
        <v>23</v>
      </c>
      <c r="P595">
        <f t="shared" si="42"/>
        <v>16</v>
      </c>
      <c r="Q595" t="str">
        <f t="shared" si="39"/>
        <v>technology</v>
      </c>
      <c r="R595" t="str">
        <f t="shared" si="40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8272</v>
      </c>
      <c r="O596">
        <f t="shared" si="41"/>
        <v>0</v>
      </c>
      <c r="P596">
        <f t="shared" si="42"/>
        <v>13</v>
      </c>
      <c r="Q596" t="str">
        <f t="shared" si="39"/>
        <v>technology</v>
      </c>
      <c r="R596" t="str">
        <f t="shared" si="40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8272</v>
      </c>
      <c r="O597">
        <f t="shared" si="41"/>
        <v>0</v>
      </c>
      <c r="P597">
        <f t="shared" si="42"/>
        <v>53</v>
      </c>
      <c r="Q597" t="str">
        <f t="shared" si="39"/>
        <v>technology</v>
      </c>
      <c r="R597" t="str">
        <f t="shared" si="40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8272</v>
      </c>
      <c r="O598">
        <f t="shared" si="41"/>
        <v>0</v>
      </c>
      <c r="P598">
        <f t="shared" si="42"/>
        <v>3</v>
      </c>
      <c r="Q598" t="str">
        <f t="shared" si="39"/>
        <v>technology</v>
      </c>
      <c r="R598" t="str">
        <f t="shared" si="40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8272</v>
      </c>
      <c r="O599">
        <f t="shared" si="41"/>
        <v>0</v>
      </c>
      <c r="P599">
        <f t="shared" si="42"/>
        <v>10</v>
      </c>
      <c r="Q599" t="str">
        <f t="shared" si="39"/>
        <v>technology</v>
      </c>
      <c r="R599" t="str">
        <f t="shared" si="40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8272</v>
      </c>
      <c r="O600">
        <f t="shared" si="41"/>
        <v>34</v>
      </c>
      <c r="P600">
        <f t="shared" si="42"/>
        <v>121</v>
      </c>
      <c r="Q600" t="str">
        <f t="shared" si="39"/>
        <v>technology</v>
      </c>
      <c r="R600" t="str">
        <f t="shared" si="40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8272</v>
      </c>
      <c r="O601">
        <f t="shared" si="41"/>
        <v>0</v>
      </c>
      <c r="P601">
        <f t="shared" si="42"/>
        <v>16</v>
      </c>
      <c r="Q601" t="str">
        <f t="shared" si="39"/>
        <v>technology</v>
      </c>
      <c r="R601" t="str">
        <f t="shared" si="40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8272</v>
      </c>
      <c r="O602">
        <f t="shared" si="41"/>
        <v>2</v>
      </c>
      <c r="P602">
        <f t="shared" si="42"/>
        <v>100</v>
      </c>
      <c r="Q602" t="str">
        <f t="shared" si="39"/>
        <v>technology</v>
      </c>
      <c r="R602" t="str">
        <f t="shared" si="40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8272</v>
      </c>
      <c r="O603">
        <f t="shared" si="41"/>
        <v>1</v>
      </c>
      <c r="P603">
        <f t="shared" si="42"/>
        <v>23</v>
      </c>
      <c r="Q603" t="str">
        <f t="shared" si="39"/>
        <v>technology</v>
      </c>
      <c r="R603" t="str">
        <f t="shared" si="40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8272</v>
      </c>
      <c r="O604">
        <f t="shared" si="41"/>
        <v>0</v>
      </c>
      <c r="P604" t="e">
        <f t="shared" si="42"/>
        <v>#DIV/0!</v>
      </c>
      <c r="Q604" t="str">
        <f t="shared" si="39"/>
        <v>technology</v>
      </c>
      <c r="R604" t="str">
        <f t="shared" si="40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8272</v>
      </c>
      <c r="O605">
        <f t="shared" si="41"/>
        <v>4</v>
      </c>
      <c r="P605">
        <f t="shared" si="42"/>
        <v>45</v>
      </c>
      <c r="Q605" t="str">
        <f t="shared" si="39"/>
        <v>technology</v>
      </c>
      <c r="R605" t="str">
        <f t="shared" si="40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8272</v>
      </c>
      <c r="O606">
        <f t="shared" si="41"/>
        <v>0</v>
      </c>
      <c r="P606" t="e">
        <f t="shared" si="42"/>
        <v>#DIV/0!</v>
      </c>
      <c r="Q606" t="str">
        <f t="shared" si="39"/>
        <v>technology</v>
      </c>
      <c r="R606" t="str">
        <f t="shared" si="40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8272</v>
      </c>
      <c r="O607">
        <f t="shared" si="41"/>
        <v>3</v>
      </c>
      <c r="P607">
        <f t="shared" si="42"/>
        <v>16</v>
      </c>
      <c r="Q607" t="str">
        <f t="shared" ref="Q607:Q642" si="43">LEFT(N607,LEN(N607)-4)</f>
        <v>technology</v>
      </c>
      <c r="R607" t="str">
        <f t="shared" ref="R607:R641" si="44">RIGHT(N607,LEN(N607)-11)</f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8272</v>
      </c>
      <c r="O608">
        <f t="shared" si="41"/>
        <v>0</v>
      </c>
      <c r="P608">
        <f t="shared" si="42"/>
        <v>10</v>
      </c>
      <c r="Q608" t="str">
        <f t="shared" si="43"/>
        <v>technology</v>
      </c>
      <c r="R608" t="str">
        <f t="shared" si="44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8272</v>
      </c>
      <c r="O609">
        <f t="shared" si="41"/>
        <v>0</v>
      </c>
      <c r="P609" t="e">
        <f t="shared" si="42"/>
        <v>#DIV/0!</v>
      </c>
      <c r="Q609" t="str">
        <f t="shared" si="43"/>
        <v>technology</v>
      </c>
      <c r="R609" t="str">
        <f t="shared" si="44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8272</v>
      </c>
      <c r="O610">
        <f t="shared" si="41"/>
        <v>1</v>
      </c>
      <c r="P610">
        <f t="shared" si="42"/>
        <v>292</v>
      </c>
      <c r="Q610" t="str">
        <f t="shared" si="43"/>
        <v>technology</v>
      </c>
      <c r="R610" t="str">
        <f t="shared" si="44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8272</v>
      </c>
      <c r="O611">
        <f t="shared" si="41"/>
        <v>1</v>
      </c>
      <c r="P611">
        <f t="shared" si="42"/>
        <v>5</v>
      </c>
      <c r="Q611" t="str">
        <f t="shared" si="43"/>
        <v>technology</v>
      </c>
      <c r="R611" t="str">
        <f t="shared" si="44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8272</v>
      </c>
      <c r="O612">
        <f t="shared" si="41"/>
        <v>0</v>
      </c>
      <c r="P612" t="e">
        <f t="shared" si="42"/>
        <v>#DIV/0!</v>
      </c>
      <c r="Q612" t="str">
        <f t="shared" si="43"/>
        <v>technology</v>
      </c>
      <c r="R612" t="str">
        <f t="shared" si="44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8272</v>
      </c>
      <c r="O613">
        <f t="shared" si="41"/>
        <v>0</v>
      </c>
      <c r="P613" t="e">
        <f t="shared" si="42"/>
        <v>#DIV/0!</v>
      </c>
      <c r="Q613" t="str">
        <f t="shared" si="43"/>
        <v>technology</v>
      </c>
      <c r="R613" t="str">
        <f t="shared" si="44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8272</v>
      </c>
      <c r="O614">
        <f t="shared" si="41"/>
        <v>0</v>
      </c>
      <c r="P614" t="e">
        <f t="shared" si="42"/>
        <v>#DIV/0!</v>
      </c>
      <c r="Q614" t="str">
        <f t="shared" si="43"/>
        <v>technology</v>
      </c>
      <c r="R614" t="str">
        <f t="shared" si="44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8272</v>
      </c>
      <c r="O615">
        <f t="shared" si="41"/>
        <v>21</v>
      </c>
      <c r="P615">
        <f t="shared" si="42"/>
        <v>106</v>
      </c>
      <c r="Q615" t="str">
        <f t="shared" si="43"/>
        <v>technology</v>
      </c>
      <c r="R615" t="str">
        <f t="shared" si="44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8272</v>
      </c>
      <c r="O616">
        <f t="shared" si="41"/>
        <v>0</v>
      </c>
      <c r="P616" t="e">
        <f t="shared" si="42"/>
        <v>#DIV/0!</v>
      </c>
      <c r="Q616" t="str">
        <f t="shared" si="43"/>
        <v>technology</v>
      </c>
      <c r="R616" t="str">
        <f t="shared" si="44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8272</v>
      </c>
      <c r="O617">
        <f t="shared" si="41"/>
        <v>0</v>
      </c>
      <c r="P617" t="e">
        <f t="shared" si="42"/>
        <v>#DIV/0!</v>
      </c>
      <c r="Q617" t="str">
        <f t="shared" si="43"/>
        <v>technology</v>
      </c>
      <c r="R617" t="str">
        <f t="shared" si="44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8272</v>
      </c>
      <c r="O618">
        <f t="shared" si="41"/>
        <v>0</v>
      </c>
      <c r="P618" t="e">
        <f t="shared" si="42"/>
        <v>#DIV/0!</v>
      </c>
      <c r="Q618" t="str">
        <f t="shared" si="43"/>
        <v>technology</v>
      </c>
      <c r="R618" t="str">
        <f t="shared" si="44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8272</v>
      </c>
      <c r="O619">
        <f t="shared" si="41"/>
        <v>3</v>
      </c>
      <c r="P619">
        <f t="shared" si="42"/>
        <v>20</v>
      </c>
      <c r="Q619" t="str">
        <f t="shared" si="43"/>
        <v>technology</v>
      </c>
      <c r="R619" t="str">
        <f t="shared" si="44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8272</v>
      </c>
      <c r="O620">
        <f t="shared" si="41"/>
        <v>0</v>
      </c>
      <c r="P620" t="e">
        <f t="shared" si="42"/>
        <v>#DIV/0!</v>
      </c>
      <c r="Q620" t="str">
        <f t="shared" si="43"/>
        <v>technology</v>
      </c>
      <c r="R620" t="str">
        <f t="shared" si="44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8272</v>
      </c>
      <c r="O621">
        <f t="shared" si="41"/>
        <v>0</v>
      </c>
      <c r="P621">
        <f t="shared" si="42"/>
        <v>1</v>
      </c>
      <c r="Q621" t="str">
        <f t="shared" si="43"/>
        <v>technology</v>
      </c>
      <c r="R621" t="str">
        <f t="shared" si="44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8272</v>
      </c>
      <c r="O622">
        <f t="shared" si="41"/>
        <v>1</v>
      </c>
      <c r="P622">
        <f t="shared" si="42"/>
        <v>300</v>
      </c>
      <c r="Q622" t="str">
        <f t="shared" si="43"/>
        <v>technology</v>
      </c>
      <c r="R622" t="str">
        <f t="shared" si="44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8272</v>
      </c>
      <c r="O623">
        <f t="shared" si="41"/>
        <v>1</v>
      </c>
      <c r="P623">
        <f t="shared" si="42"/>
        <v>87</v>
      </c>
      <c r="Q623" t="str">
        <f t="shared" si="43"/>
        <v>technology</v>
      </c>
      <c r="R623" t="str">
        <f t="shared" si="44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8272</v>
      </c>
      <c r="O624">
        <f t="shared" si="41"/>
        <v>6</v>
      </c>
      <c r="P624">
        <f t="shared" si="42"/>
        <v>38</v>
      </c>
      <c r="Q624" t="str">
        <f t="shared" si="43"/>
        <v>technology</v>
      </c>
      <c r="R624" t="str">
        <f t="shared" si="44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8272</v>
      </c>
      <c r="O625">
        <f t="shared" si="41"/>
        <v>0</v>
      </c>
      <c r="P625" t="e">
        <f t="shared" si="42"/>
        <v>#DIV/0!</v>
      </c>
      <c r="Q625" t="str">
        <f t="shared" si="43"/>
        <v>technology</v>
      </c>
      <c r="R625" t="str">
        <f t="shared" si="44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8272</v>
      </c>
      <c r="O626">
        <f t="shared" si="41"/>
        <v>0</v>
      </c>
      <c r="P626" t="e">
        <f t="shared" si="42"/>
        <v>#DIV/0!</v>
      </c>
      <c r="Q626" t="str">
        <f t="shared" si="43"/>
        <v>technology</v>
      </c>
      <c r="R626" t="str">
        <f t="shared" si="44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8272</v>
      </c>
      <c r="O627">
        <f t="shared" si="41"/>
        <v>0</v>
      </c>
      <c r="P627" t="e">
        <f t="shared" si="42"/>
        <v>#DIV/0!</v>
      </c>
      <c r="Q627" t="str">
        <f t="shared" si="43"/>
        <v>technology</v>
      </c>
      <c r="R627" t="str">
        <f t="shared" si="44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8272</v>
      </c>
      <c r="O628">
        <f t="shared" si="41"/>
        <v>17</v>
      </c>
      <c r="P628">
        <f t="shared" si="42"/>
        <v>111</v>
      </c>
      <c r="Q628" t="str">
        <f t="shared" si="43"/>
        <v>technology</v>
      </c>
      <c r="R628" t="str">
        <f t="shared" si="44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8272</v>
      </c>
      <c r="O629">
        <f t="shared" si="41"/>
        <v>0</v>
      </c>
      <c r="P629">
        <f t="shared" si="42"/>
        <v>90</v>
      </c>
      <c r="Q629" t="str">
        <f t="shared" si="43"/>
        <v>technology</v>
      </c>
      <c r="R629" t="str">
        <f t="shared" si="44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8272</v>
      </c>
      <c r="O630">
        <f t="shared" si="41"/>
        <v>0</v>
      </c>
      <c r="P630" t="e">
        <f t="shared" si="42"/>
        <v>#DIV/0!</v>
      </c>
      <c r="Q630" t="str">
        <f t="shared" si="43"/>
        <v>technology</v>
      </c>
      <c r="R630" t="str">
        <f t="shared" si="44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8272</v>
      </c>
      <c r="O631">
        <f t="shared" si="41"/>
        <v>0</v>
      </c>
      <c r="P631">
        <f t="shared" si="42"/>
        <v>117</v>
      </c>
      <c r="Q631" t="str">
        <f t="shared" si="43"/>
        <v>technology</v>
      </c>
      <c r="R631" t="str">
        <f t="shared" si="44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8272</v>
      </c>
      <c r="O632">
        <f t="shared" si="41"/>
        <v>0</v>
      </c>
      <c r="P632">
        <f t="shared" si="42"/>
        <v>10</v>
      </c>
      <c r="Q632" t="str">
        <f t="shared" si="43"/>
        <v>technology</v>
      </c>
      <c r="R632" t="str">
        <f t="shared" si="44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8272</v>
      </c>
      <c r="O633">
        <f t="shared" si="41"/>
        <v>1</v>
      </c>
      <c r="P633">
        <f t="shared" si="42"/>
        <v>77</v>
      </c>
      <c r="Q633" t="str">
        <f t="shared" si="43"/>
        <v>technology</v>
      </c>
      <c r="R633" t="str">
        <f t="shared" si="44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8272</v>
      </c>
      <c r="O634">
        <f t="shared" si="41"/>
        <v>0</v>
      </c>
      <c r="P634" t="e">
        <f t="shared" si="42"/>
        <v>#DIV/0!</v>
      </c>
      <c r="Q634" t="str">
        <f t="shared" si="43"/>
        <v>technology</v>
      </c>
      <c r="R634" t="str">
        <f t="shared" si="44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8272</v>
      </c>
      <c r="O635">
        <f t="shared" si="41"/>
        <v>12</v>
      </c>
      <c r="P635">
        <f t="shared" si="42"/>
        <v>50</v>
      </c>
      <c r="Q635" t="str">
        <f t="shared" si="43"/>
        <v>technology</v>
      </c>
      <c r="R635" t="str">
        <f t="shared" si="44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8272</v>
      </c>
      <c r="O636">
        <f t="shared" si="41"/>
        <v>0</v>
      </c>
      <c r="P636">
        <f t="shared" si="42"/>
        <v>1</v>
      </c>
      <c r="Q636" t="str">
        <f t="shared" si="43"/>
        <v>technology</v>
      </c>
      <c r="R636" t="str">
        <f t="shared" si="44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8272</v>
      </c>
      <c r="O637">
        <f t="shared" si="41"/>
        <v>0</v>
      </c>
      <c r="P637">
        <f t="shared" si="42"/>
        <v>2</v>
      </c>
      <c r="Q637" t="str">
        <f t="shared" si="43"/>
        <v>technology</v>
      </c>
      <c r="R637" t="str">
        <f t="shared" si="44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8272</v>
      </c>
      <c r="O638">
        <f t="shared" si="41"/>
        <v>0</v>
      </c>
      <c r="P638">
        <f t="shared" si="42"/>
        <v>4</v>
      </c>
      <c r="Q638" t="str">
        <f t="shared" si="43"/>
        <v>technology</v>
      </c>
      <c r="R638" t="str">
        <f t="shared" si="44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8272</v>
      </c>
      <c r="O639">
        <f t="shared" si="41"/>
        <v>0</v>
      </c>
      <c r="P639" t="e">
        <f t="shared" si="42"/>
        <v>#DIV/0!</v>
      </c>
      <c r="Q639" t="str">
        <f t="shared" si="43"/>
        <v>technology</v>
      </c>
      <c r="R639" t="str">
        <f t="shared" si="44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8272</v>
      </c>
      <c r="O640">
        <f t="shared" si="41"/>
        <v>0</v>
      </c>
      <c r="P640">
        <f t="shared" si="42"/>
        <v>3</v>
      </c>
      <c r="Q640" t="str">
        <f t="shared" si="43"/>
        <v>technology</v>
      </c>
      <c r="R640" t="str">
        <f t="shared" si="44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8272</v>
      </c>
      <c r="O641">
        <f t="shared" si="41"/>
        <v>0</v>
      </c>
      <c r="P641">
        <f t="shared" si="42"/>
        <v>1</v>
      </c>
      <c r="Q641" t="str">
        <f t="shared" si="43"/>
        <v>technology</v>
      </c>
      <c r="R641" t="str">
        <f t="shared" si="44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8273</v>
      </c>
      <c r="O642">
        <f t="shared" si="41"/>
        <v>144</v>
      </c>
      <c r="P642">
        <f t="shared" si="42"/>
        <v>51</v>
      </c>
      <c r="Q642" t="str">
        <f>LEFT(N642,LEN(N642)-10)</f>
        <v>technology</v>
      </c>
      <c r="R642" t="str">
        <f>RIGHT(N642,LEN(N642)-11)</f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8273</v>
      </c>
      <c r="O643">
        <f t="shared" ref="O643:O706" si="45">ROUND((E643/D643*100),"0")</f>
        <v>119</v>
      </c>
      <c r="P643">
        <f t="shared" ref="P643:P706" si="46">ROUND((E643/L643),0)</f>
        <v>151</v>
      </c>
      <c r="Q643" t="str">
        <f t="shared" ref="Q643:Q706" si="47">LEFT(N643,LEN(N643)-10)</f>
        <v>technology</v>
      </c>
      <c r="R643" t="str">
        <f t="shared" ref="R643:R706" si="48">RIGHT(N643,LEN(N643)-11)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8273</v>
      </c>
      <c r="O644">
        <f t="shared" si="45"/>
        <v>1460</v>
      </c>
      <c r="P644">
        <f t="shared" si="46"/>
        <v>134</v>
      </c>
      <c r="Q644" t="str">
        <f t="shared" si="47"/>
        <v>technology</v>
      </c>
      <c r="R644" t="str">
        <f t="shared" si="48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8273</v>
      </c>
      <c r="O645">
        <f t="shared" si="45"/>
        <v>106</v>
      </c>
      <c r="P645">
        <f t="shared" si="46"/>
        <v>174</v>
      </c>
      <c r="Q645" t="str">
        <f t="shared" si="47"/>
        <v>technology</v>
      </c>
      <c r="R645" t="str">
        <f t="shared" si="48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8273</v>
      </c>
      <c r="O646">
        <f t="shared" si="45"/>
        <v>300</v>
      </c>
      <c r="P646">
        <f t="shared" si="46"/>
        <v>73</v>
      </c>
      <c r="Q646" t="str">
        <f t="shared" si="47"/>
        <v>technology</v>
      </c>
      <c r="R646" t="str">
        <f t="shared" si="48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8273</v>
      </c>
      <c r="O647">
        <f t="shared" si="45"/>
        <v>279</v>
      </c>
      <c r="P647">
        <f t="shared" si="46"/>
        <v>24</v>
      </c>
      <c r="Q647" t="str">
        <f t="shared" si="47"/>
        <v>technology</v>
      </c>
      <c r="R647" t="str">
        <f t="shared" si="48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8273</v>
      </c>
      <c r="O648">
        <f t="shared" si="45"/>
        <v>132</v>
      </c>
      <c r="P648">
        <f t="shared" si="46"/>
        <v>39</v>
      </c>
      <c r="Q648" t="str">
        <f t="shared" si="47"/>
        <v>technology</v>
      </c>
      <c r="R648" t="str">
        <f t="shared" si="48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8273</v>
      </c>
      <c r="O649">
        <f t="shared" si="45"/>
        <v>107</v>
      </c>
      <c r="P649">
        <f t="shared" si="46"/>
        <v>126</v>
      </c>
      <c r="Q649" t="str">
        <f t="shared" si="47"/>
        <v>technology</v>
      </c>
      <c r="R649" t="str">
        <f t="shared" si="48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8273</v>
      </c>
      <c r="O650">
        <f t="shared" si="45"/>
        <v>127</v>
      </c>
      <c r="P650">
        <f t="shared" si="46"/>
        <v>1644</v>
      </c>
      <c r="Q650" t="str">
        <f t="shared" si="47"/>
        <v>technology</v>
      </c>
      <c r="R650" t="str">
        <f t="shared" si="48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8273</v>
      </c>
      <c r="O651">
        <f t="shared" si="45"/>
        <v>140</v>
      </c>
      <c r="P651">
        <f t="shared" si="46"/>
        <v>43</v>
      </c>
      <c r="Q651" t="str">
        <f t="shared" si="47"/>
        <v>technology</v>
      </c>
      <c r="R651" t="str">
        <f t="shared" si="48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8273</v>
      </c>
      <c r="O652">
        <f t="shared" si="45"/>
        <v>112</v>
      </c>
      <c r="P652">
        <f t="shared" si="46"/>
        <v>35</v>
      </c>
      <c r="Q652" t="str">
        <f t="shared" si="47"/>
        <v>technology</v>
      </c>
      <c r="R652" t="str">
        <f t="shared" si="48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8273</v>
      </c>
      <c r="O653">
        <f t="shared" si="45"/>
        <v>101</v>
      </c>
      <c r="P653">
        <f t="shared" si="46"/>
        <v>239</v>
      </c>
      <c r="Q653" t="str">
        <f t="shared" si="47"/>
        <v>technology</v>
      </c>
      <c r="R653" t="str">
        <f t="shared" si="48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8273</v>
      </c>
      <c r="O654">
        <f t="shared" si="45"/>
        <v>100</v>
      </c>
      <c r="P654">
        <f t="shared" si="46"/>
        <v>108</v>
      </c>
      <c r="Q654" t="str">
        <f t="shared" si="47"/>
        <v>technology</v>
      </c>
      <c r="R654" t="str">
        <f t="shared" si="48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8273</v>
      </c>
      <c r="O655">
        <f t="shared" si="45"/>
        <v>141</v>
      </c>
      <c r="P655">
        <f t="shared" si="46"/>
        <v>96</v>
      </c>
      <c r="Q655" t="str">
        <f t="shared" si="47"/>
        <v>technology</v>
      </c>
      <c r="R655" t="str">
        <f t="shared" si="48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8273</v>
      </c>
      <c r="O656">
        <f t="shared" si="45"/>
        <v>267</v>
      </c>
      <c r="P656">
        <f t="shared" si="46"/>
        <v>32</v>
      </c>
      <c r="Q656" t="str">
        <f t="shared" si="47"/>
        <v>technology</v>
      </c>
      <c r="R656" t="str">
        <f t="shared" si="48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8273</v>
      </c>
      <c r="O657">
        <f t="shared" si="45"/>
        <v>147</v>
      </c>
      <c r="P657">
        <f t="shared" si="46"/>
        <v>43</v>
      </c>
      <c r="Q657" t="str">
        <f t="shared" si="47"/>
        <v>technology</v>
      </c>
      <c r="R657" t="str">
        <f t="shared" si="48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8273</v>
      </c>
      <c r="O658">
        <f t="shared" si="45"/>
        <v>214</v>
      </c>
      <c r="P658">
        <f t="shared" si="46"/>
        <v>123</v>
      </c>
      <c r="Q658" t="str">
        <f t="shared" si="47"/>
        <v>technology</v>
      </c>
      <c r="R658" t="str">
        <f t="shared" si="48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8273</v>
      </c>
      <c r="O659">
        <f t="shared" si="45"/>
        <v>126</v>
      </c>
      <c r="P659">
        <f t="shared" si="46"/>
        <v>190</v>
      </c>
      <c r="Q659" t="str">
        <f t="shared" si="47"/>
        <v>technology</v>
      </c>
      <c r="R659" t="str">
        <f t="shared" si="48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8273</v>
      </c>
      <c r="O660">
        <f t="shared" si="45"/>
        <v>104</v>
      </c>
      <c r="P660">
        <f t="shared" si="46"/>
        <v>109</v>
      </c>
      <c r="Q660" t="str">
        <f t="shared" si="47"/>
        <v>technology</v>
      </c>
      <c r="R660" t="str">
        <f t="shared" si="48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8273</v>
      </c>
      <c r="O661">
        <f t="shared" si="45"/>
        <v>101</v>
      </c>
      <c r="P661">
        <f t="shared" si="46"/>
        <v>144</v>
      </c>
      <c r="Q661" t="str">
        <f t="shared" si="47"/>
        <v>technology</v>
      </c>
      <c r="R661" t="str">
        <f t="shared" si="48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8273</v>
      </c>
      <c r="O662">
        <f t="shared" si="45"/>
        <v>3</v>
      </c>
      <c r="P662">
        <f t="shared" si="46"/>
        <v>85</v>
      </c>
      <c r="Q662" t="str">
        <f t="shared" si="47"/>
        <v>technology</v>
      </c>
      <c r="R662" t="str">
        <f t="shared" si="48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8273</v>
      </c>
      <c r="O663">
        <f t="shared" si="45"/>
        <v>1</v>
      </c>
      <c r="P663">
        <f t="shared" si="46"/>
        <v>11</v>
      </c>
      <c r="Q663" t="str">
        <f t="shared" si="47"/>
        <v>technology</v>
      </c>
      <c r="R663" t="str">
        <f t="shared" si="48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8273</v>
      </c>
      <c r="O664">
        <f t="shared" si="45"/>
        <v>0</v>
      </c>
      <c r="P664">
        <f t="shared" si="46"/>
        <v>39</v>
      </c>
      <c r="Q664" t="str">
        <f t="shared" si="47"/>
        <v>technology</v>
      </c>
      <c r="R664" t="str">
        <f t="shared" si="48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8273</v>
      </c>
      <c r="O665">
        <f t="shared" si="45"/>
        <v>0</v>
      </c>
      <c r="P665">
        <f t="shared" si="46"/>
        <v>100</v>
      </c>
      <c r="Q665" t="str">
        <f t="shared" si="47"/>
        <v>technology</v>
      </c>
      <c r="R665" t="str">
        <f t="shared" si="48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8273</v>
      </c>
      <c r="O666">
        <f t="shared" si="45"/>
        <v>8</v>
      </c>
      <c r="P666">
        <f t="shared" si="46"/>
        <v>31</v>
      </c>
      <c r="Q666" t="str">
        <f t="shared" si="47"/>
        <v>technology</v>
      </c>
      <c r="R666" t="str">
        <f t="shared" si="48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8273</v>
      </c>
      <c r="O667">
        <f t="shared" si="45"/>
        <v>19</v>
      </c>
      <c r="P667">
        <f t="shared" si="46"/>
        <v>155</v>
      </c>
      <c r="Q667" t="str">
        <f t="shared" si="47"/>
        <v>technology</v>
      </c>
      <c r="R667" t="str">
        <f t="shared" si="48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8273</v>
      </c>
      <c r="O668">
        <f t="shared" si="45"/>
        <v>0</v>
      </c>
      <c r="P668">
        <f t="shared" si="46"/>
        <v>2</v>
      </c>
      <c r="Q668" t="str">
        <f t="shared" si="47"/>
        <v>technology</v>
      </c>
      <c r="R668" t="str">
        <f t="shared" si="48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8273</v>
      </c>
      <c r="O669">
        <f t="shared" si="45"/>
        <v>10</v>
      </c>
      <c r="P669">
        <f t="shared" si="46"/>
        <v>179</v>
      </c>
      <c r="Q669" t="str">
        <f t="shared" si="47"/>
        <v>technology</v>
      </c>
      <c r="R669" t="str">
        <f t="shared" si="48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8273</v>
      </c>
      <c r="O670">
        <f t="shared" si="45"/>
        <v>5</v>
      </c>
      <c r="P670">
        <f t="shared" si="46"/>
        <v>27</v>
      </c>
      <c r="Q670" t="str">
        <f t="shared" si="47"/>
        <v>technology</v>
      </c>
      <c r="R670" t="str">
        <f t="shared" si="48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8273</v>
      </c>
      <c r="O671">
        <f t="shared" si="45"/>
        <v>22</v>
      </c>
      <c r="P671">
        <f t="shared" si="46"/>
        <v>1536</v>
      </c>
      <c r="Q671" t="str">
        <f t="shared" si="47"/>
        <v>technology</v>
      </c>
      <c r="R671" t="str">
        <f t="shared" si="48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8273</v>
      </c>
      <c r="O672">
        <f t="shared" si="45"/>
        <v>29</v>
      </c>
      <c r="P672">
        <f t="shared" si="46"/>
        <v>85</v>
      </c>
      <c r="Q672" t="str">
        <f t="shared" si="47"/>
        <v>technology</v>
      </c>
      <c r="R672" t="str">
        <f t="shared" si="48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8273</v>
      </c>
      <c r="O673">
        <f t="shared" si="45"/>
        <v>39</v>
      </c>
      <c r="P673">
        <f t="shared" si="46"/>
        <v>789</v>
      </c>
      <c r="Q673" t="str">
        <f t="shared" si="47"/>
        <v>technology</v>
      </c>
      <c r="R673" t="str">
        <f t="shared" si="48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8273</v>
      </c>
      <c r="O674">
        <f t="shared" si="45"/>
        <v>22</v>
      </c>
      <c r="P674">
        <f t="shared" si="46"/>
        <v>50</v>
      </c>
      <c r="Q674" t="str">
        <f t="shared" si="47"/>
        <v>technology</v>
      </c>
      <c r="R674" t="str">
        <f t="shared" si="48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8273</v>
      </c>
      <c r="O675">
        <f t="shared" si="45"/>
        <v>0</v>
      </c>
      <c r="P675">
        <f t="shared" si="46"/>
        <v>68</v>
      </c>
      <c r="Q675" t="str">
        <f t="shared" si="47"/>
        <v>technology</v>
      </c>
      <c r="R675" t="str">
        <f t="shared" si="48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8273</v>
      </c>
      <c r="O676">
        <f t="shared" si="45"/>
        <v>0</v>
      </c>
      <c r="P676">
        <f t="shared" si="46"/>
        <v>8</v>
      </c>
      <c r="Q676" t="str">
        <f t="shared" si="47"/>
        <v>technology</v>
      </c>
      <c r="R676" t="str">
        <f t="shared" si="48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8273</v>
      </c>
      <c r="O677">
        <f t="shared" si="45"/>
        <v>15</v>
      </c>
      <c r="P677">
        <f t="shared" si="46"/>
        <v>34</v>
      </c>
      <c r="Q677" t="str">
        <f t="shared" si="47"/>
        <v>technology</v>
      </c>
      <c r="R677" t="str">
        <f t="shared" si="48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8273</v>
      </c>
      <c r="O678">
        <f t="shared" si="45"/>
        <v>1</v>
      </c>
      <c r="P678">
        <f t="shared" si="46"/>
        <v>61</v>
      </c>
      <c r="Q678" t="str">
        <f t="shared" si="47"/>
        <v>technology</v>
      </c>
      <c r="R678" t="str">
        <f t="shared" si="48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8273</v>
      </c>
      <c r="O679">
        <f t="shared" si="45"/>
        <v>26</v>
      </c>
      <c r="P679">
        <f t="shared" si="46"/>
        <v>133</v>
      </c>
      <c r="Q679" t="str">
        <f t="shared" si="47"/>
        <v>technology</v>
      </c>
      <c r="R679" t="str">
        <f t="shared" si="48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8273</v>
      </c>
      <c r="O680">
        <f t="shared" si="45"/>
        <v>4</v>
      </c>
      <c r="P680">
        <f t="shared" si="46"/>
        <v>65</v>
      </c>
      <c r="Q680" t="str">
        <f t="shared" si="47"/>
        <v>technology</v>
      </c>
      <c r="R680" t="str">
        <f t="shared" si="48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8273</v>
      </c>
      <c r="O681">
        <f t="shared" si="45"/>
        <v>15</v>
      </c>
      <c r="P681">
        <f t="shared" si="46"/>
        <v>94</v>
      </c>
      <c r="Q681" t="str">
        <f t="shared" si="47"/>
        <v>technology</v>
      </c>
      <c r="R681" t="str">
        <f t="shared" si="48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8273</v>
      </c>
      <c r="O682">
        <f t="shared" si="45"/>
        <v>26</v>
      </c>
      <c r="P682">
        <f t="shared" si="46"/>
        <v>151</v>
      </c>
      <c r="Q682" t="str">
        <f t="shared" si="47"/>
        <v>technology</v>
      </c>
      <c r="R682" t="str">
        <f t="shared" si="48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8273</v>
      </c>
      <c r="O683">
        <f t="shared" si="45"/>
        <v>0</v>
      </c>
      <c r="P683">
        <f t="shared" si="46"/>
        <v>1</v>
      </c>
      <c r="Q683" t="str">
        <f t="shared" si="47"/>
        <v>technology</v>
      </c>
      <c r="R683" t="str">
        <f t="shared" si="48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8273</v>
      </c>
      <c r="O684">
        <f t="shared" si="45"/>
        <v>0</v>
      </c>
      <c r="P684">
        <f t="shared" si="46"/>
        <v>13</v>
      </c>
      <c r="Q684" t="str">
        <f t="shared" si="47"/>
        <v>technology</v>
      </c>
      <c r="R684" t="str">
        <f t="shared" si="48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8273</v>
      </c>
      <c r="O685">
        <f t="shared" si="45"/>
        <v>1</v>
      </c>
      <c r="P685">
        <f t="shared" si="46"/>
        <v>99</v>
      </c>
      <c r="Q685" t="str">
        <f t="shared" si="47"/>
        <v>technology</v>
      </c>
      <c r="R685" t="str">
        <f t="shared" si="48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8273</v>
      </c>
      <c r="O686">
        <f t="shared" si="45"/>
        <v>7</v>
      </c>
      <c r="P686">
        <f t="shared" si="46"/>
        <v>177</v>
      </c>
      <c r="Q686" t="str">
        <f t="shared" si="47"/>
        <v>technology</v>
      </c>
      <c r="R686" t="str">
        <f t="shared" si="48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8273</v>
      </c>
      <c r="O687">
        <f t="shared" si="45"/>
        <v>28</v>
      </c>
      <c r="P687">
        <f t="shared" si="46"/>
        <v>55</v>
      </c>
      <c r="Q687" t="str">
        <f t="shared" si="47"/>
        <v>technology</v>
      </c>
      <c r="R687" t="str">
        <f t="shared" si="48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8273</v>
      </c>
      <c r="O688">
        <f t="shared" si="45"/>
        <v>0</v>
      </c>
      <c r="P688" t="e">
        <f t="shared" si="46"/>
        <v>#DIV/0!</v>
      </c>
      <c r="Q688" t="str">
        <f t="shared" si="47"/>
        <v>technology</v>
      </c>
      <c r="R688" t="str">
        <f t="shared" si="48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8273</v>
      </c>
      <c r="O689">
        <f t="shared" si="45"/>
        <v>4</v>
      </c>
      <c r="P689">
        <f t="shared" si="46"/>
        <v>592</v>
      </c>
      <c r="Q689" t="str">
        <f t="shared" si="47"/>
        <v>technology</v>
      </c>
      <c r="R689" t="str">
        <f t="shared" si="48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8273</v>
      </c>
      <c r="O690">
        <f t="shared" si="45"/>
        <v>73</v>
      </c>
      <c r="P690">
        <f t="shared" si="46"/>
        <v>406</v>
      </c>
      <c r="Q690" t="str">
        <f t="shared" si="47"/>
        <v>technology</v>
      </c>
      <c r="R690" t="str">
        <f t="shared" si="48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8273</v>
      </c>
      <c r="O691">
        <f t="shared" si="45"/>
        <v>58</v>
      </c>
      <c r="P691">
        <f t="shared" si="46"/>
        <v>343</v>
      </c>
      <c r="Q691" t="str">
        <f t="shared" si="47"/>
        <v>technology</v>
      </c>
      <c r="R691" t="str">
        <f t="shared" si="48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8273</v>
      </c>
      <c r="O692">
        <f t="shared" si="45"/>
        <v>12</v>
      </c>
      <c r="P692">
        <f t="shared" si="46"/>
        <v>73</v>
      </c>
      <c r="Q692" t="str">
        <f t="shared" si="47"/>
        <v>technology</v>
      </c>
      <c r="R692" t="str">
        <f t="shared" si="48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8273</v>
      </c>
      <c r="O693">
        <f t="shared" si="45"/>
        <v>1</v>
      </c>
      <c r="P693">
        <f t="shared" si="46"/>
        <v>26</v>
      </c>
      <c r="Q693" t="str">
        <f t="shared" si="47"/>
        <v>technology</v>
      </c>
      <c r="R693" t="str">
        <f t="shared" si="48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8273</v>
      </c>
      <c r="O694">
        <f t="shared" si="45"/>
        <v>7</v>
      </c>
      <c r="P694">
        <f t="shared" si="46"/>
        <v>6</v>
      </c>
      <c r="Q694" t="str">
        <f t="shared" si="47"/>
        <v>technology</v>
      </c>
      <c r="R694" t="str">
        <f t="shared" si="48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8273</v>
      </c>
      <c r="O695">
        <f t="shared" si="45"/>
        <v>35</v>
      </c>
      <c r="P695">
        <f t="shared" si="46"/>
        <v>119</v>
      </c>
      <c r="Q695" t="str">
        <f t="shared" si="47"/>
        <v>technology</v>
      </c>
      <c r="R695" t="str">
        <f t="shared" si="48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8273</v>
      </c>
      <c r="O696">
        <f t="shared" si="45"/>
        <v>0</v>
      </c>
      <c r="P696">
        <f t="shared" si="46"/>
        <v>84</v>
      </c>
      <c r="Q696" t="str">
        <f t="shared" si="47"/>
        <v>technology</v>
      </c>
      <c r="R696" t="str">
        <f t="shared" si="48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8273</v>
      </c>
      <c r="O697">
        <f t="shared" si="45"/>
        <v>1</v>
      </c>
      <c r="P697">
        <f t="shared" si="46"/>
        <v>91</v>
      </c>
      <c r="Q697" t="str">
        <f t="shared" si="47"/>
        <v>technology</v>
      </c>
      <c r="R697" t="str">
        <f t="shared" si="48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8273</v>
      </c>
      <c r="O698">
        <f t="shared" si="45"/>
        <v>0</v>
      </c>
      <c r="P698">
        <f t="shared" si="46"/>
        <v>1</v>
      </c>
      <c r="Q698" t="str">
        <f t="shared" si="47"/>
        <v>technology</v>
      </c>
      <c r="R698" t="str">
        <f t="shared" si="48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8273</v>
      </c>
      <c r="O699">
        <f t="shared" si="45"/>
        <v>46</v>
      </c>
      <c r="P699">
        <f t="shared" si="46"/>
        <v>20</v>
      </c>
      <c r="Q699" t="str">
        <f t="shared" si="47"/>
        <v>technology</v>
      </c>
      <c r="R699" t="str">
        <f t="shared" si="48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8273</v>
      </c>
      <c r="O700">
        <f t="shared" si="45"/>
        <v>15</v>
      </c>
      <c r="P700">
        <f t="shared" si="46"/>
        <v>531</v>
      </c>
      <c r="Q700" t="str">
        <f t="shared" si="47"/>
        <v>technology</v>
      </c>
      <c r="R700" t="str">
        <f t="shared" si="48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8273</v>
      </c>
      <c r="O701">
        <f t="shared" si="45"/>
        <v>82</v>
      </c>
      <c r="P701">
        <f t="shared" si="46"/>
        <v>120</v>
      </c>
      <c r="Q701" t="str">
        <f t="shared" si="47"/>
        <v>technology</v>
      </c>
      <c r="R701" t="str">
        <f t="shared" si="48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8273</v>
      </c>
      <c r="O702">
        <f t="shared" si="45"/>
        <v>3</v>
      </c>
      <c r="P702">
        <f t="shared" si="46"/>
        <v>13</v>
      </c>
      <c r="Q702" t="str">
        <f t="shared" si="47"/>
        <v>technology</v>
      </c>
      <c r="R702" t="str">
        <f t="shared" si="48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8273</v>
      </c>
      <c r="O703">
        <f t="shared" si="45"/>
        <v>27</v>
      </c>
      <c r="P703">
        <f t="shared" si="46"/>
        <v>291</v>
      </c>
      <c r="Q703" t="str">
        <f t="shared" si="47"/>
        <v>technology</v>
      </c>
      <c r="R703" t="str">
        <f t="shared" si="48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8273</v>
      </c>
      <c r="O704">
        <f t="shared" si="45"/>
        <v>31</v>
      </c>
      <c r="P704">
        <f t="shared" si="46"/>
        <v>125</v>
      </c>
      <c r="Q704" t="str">
        <f t="shared" si="47"/>
        <v>technology</v>
      </c>
      <c r="R704" t="str">
        <f t="shared" si="48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8273</v>
      </c>
      <c r="O705">
        <f t="shared" si="45"/>
        <v>6</v>
      </c>
      <c r="P705">
        <f t="shared" si="46"/>
        <v>120</v>
      </c>
      <c r="Q705" t="str">
        <f t="shared" si="47"/>
        <v>technology</v>
      </c>
      <c r="R705" t="str">
        <f t="shared" si="48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8273</v>
      </c>
      <c r="O706">
        <f t="shared" si="45"/>
        <v>1</v>
      </c>
      <c r="P706">
        <f t="shared" si="46"/>
        <v>120</v>
      </c>
      <c r="Q706" t="str">
        <f t="shared" si="47"/>
        <v>technology</v>
      </c>
      <c r="R706" t="str">
        <f t="shared" si="48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8273</v>
      </c>
      <c r="O707">
        <f t="shared" ref="O707:O770" si="49">ROUND((E707/D707*100),"0")</f>
        <v>1</v>
      </c>
      <c r="P707">
        <f t="shared" ref="P707:P770" si="50">ROUND((E707/L707),0)</f>
        <v>195</v>
      </c>
      <c r="Q707" t="str">
        <f t="shared" ref="Q707:Q722" si="51">LEFT(N707,LEN(N707)-10)</f>
        <v>technology</v>
      </c>
      <c r="R707" t="str">
        <f t="shared" ref="R707:R770" si="52">RIGHT(N707,LEN(N707)-11)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8273</v>
      </c>
      <c r="O708">
        <f t="shared" si="49"/>
        <v>0</v>
      </c>
      <c r="P708" t="e">
        <f t="shared" si="50"/>
        <v>#DIV/0!</v>
      </c>
      <c r="Q708" t="str">
        <f t="shared" si="51"/>
        <v>technology</v>
      </c>
      <c r="R708" t="str">
        <f t="shared" si="52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8273</v>
      </c>
      <c r="O709">
        <f t="shared" si="49"/>
        <v>79</v>
      </c>
      <c r="P709">
        <f t="shared" si="50"/>
        <v>118</v>
      </c>
      <c r="Q709" t="str">
        <f t="shared" si="51"/>
        <v>technology</v>
      </c>
      <c r="R709" t="str">
        <f t="shared" si="52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8273</v>
      </c>
      <c r="O710">
        <f t="shared" si="49"/>
        <v>22</v>
      </c>
      <c r="P710">
        <f t="shared" si="50"/>
        <v>24</v>
      </c>
      <c r="Q710" t="str">
        <f t="shared" si="51"/>
        <v>technology</v>
      </c>
      <c r="R710" t="str">
        <f t="shared" si="52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8273</v>
      </c>
      <c r="O711">
        <f t="shared" si="49"/>
        <v>0</v>
      </c>
      <c r="P711">
        <f t="shared" si="50"/>
        <v>31</v>
      </c>
      <c r="Q711" t="str">
        <f t="shared" si="51"/>
        <v>technology</v>
      </c>
      <c r="R711" t="str">
        <f t="shared" si="52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8273</v>
      </c>
      <c r="O712">
        <f t="shared" si="49"/>
        <v>0</v>
      </c>
      <c r="P712" t="e">
        <f t="shared" si="50"/>
        <v>#DIV/0!</v>
      </c>
      <c r="Q712" t="str">
        <f t="shared" si="51"/>
        <v>technology</v>
      </c>
      <c r="R712" t="str">
        <f t="shared" si="52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8273</v>
      </c>
      <c r="O713">
        <f t="shared" si="49"/>
        <v>34</v>
      </c>
      <c r="P713">
        <f t="shared" si="50"/>
        <v>100</v>
      </c>
      <c r="Q713" t="str">
        <f t="shared" si="51"/>
        <v>technology</v>
      </c>
      <c r="R713" t="str">
        <f t="shared" si="52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8273</v>
      </c>
      <c r="O714">
        <f t="shared" si="49"/>
        <v>0</v>
      </c>
      <c r="P714">
        <f t="shared" si="50"/>
        <v>26</v>
      </c>
      <c r="Q714" t="str">
        <f t="shared" si="51"/>
        <v>technology</v>
      </c>
      <c r="R714" t="str">
        <f t="shared" si="52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8273</v>
      </c>
      <c r="O715">
        <f t="shared" si="49"/>
        <v>1</v>
      </c>
      <c r="P715">
        <f t="shared" si="50"/>
        <v>199</v>
      </c>
      <c r="Q715" t="str">
        <f t="shared" si="51"/>
        <v>technology</v>
      </c>
      <c r="R715" t="str">
        <f t="shared" si="52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8273</v>
      </c>
      <c r="O716">
        <f t="shared" si="49"/>
        <v>15</v>
      </c>
      <c r="P716">
        <f t="shared" si="50"/>
        <v>80</v>
      </c>
      <c r="Q716" t="str">
        <f t="shared" si="51"/>
        <v>technology</v>
      </c>
      <c r="R716" t="str">
        <f t="shared" si="52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8273</v>
      </c>
      <c r="O717">
        <f t="shared" si="49"/>
        <v>5</v>
      </c>
      <c r="P717">
        <f t="shared" si="50"/>
        <v>116</v>
      </c>
      <c r="Q717" t="str">
        <f t="shared" si="51"/>
        <v>technology</v>
      </c>
      <c r="R717" t="str">
        <f t="shared" si="52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8273</v>
      </c>
      <c r="O718">
        <f t="shared" si="49"/>
        <v>10</v>
      </c>
      <c r="P718">
        <f t="shared" si="50"/>
        <v>45</v>
      </c>
      <c r="Q718" t="str">
        <f t="shared" si="51"/>
        <v>technology</v>
      </c>
      <c r="R718" t="str">
        <f t="shared" si="52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8273</v>
      </c>
      <c r="O719">
        <f t="shared" si="49"/>
        <v>0</v>
      </c>
      <c r="P719">
        <f t="shared" si="50"/>
        <v>76</v>
      </c>
      <c r="Q719" t="str">
        <f t="shared" si="51"/>
        <v>technology</v>
      </c>
      <c r="R719" t="str">
        <f t="shared" si="52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8273</v>
      </c>
      <c r="O720">
        <f t="shared" si="49"/>
        <v>1</v>
      </c>
      <c r="P720">
        <f t="shared" si="50"/>
        <v>23</v>
      </c>
      <c r="Q720" t="str">
        <f t="shared" si="51"/>
        <v>technology</v>
      </c>
      <c r="R720" t="str">
        <f t="shared" si="52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8273</v>
      </c>
      <c r="O721">
        <f t="shared" si="49"/>
        <v>1</v>
      </c>
      <c r="P721">
        <f t="shared" si="50"/>
        <v>19</v>
      </c>
      <c r="Q721" t="str">
        <f t="shared" si="51"/>
        <v>technology</v>
      </c>
      <c r="R721" t="str">
        <f t="shared" si="52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8274</v>
      </c>
      <c r="O722">
        <f t="shared" si="49"/>
        <v>144</v>
      </c>
      <c r="P722">
        <f t="shared" si="50"/>
        <v>67</v>
      </c>
      <c r="Q722" t="str">
        <f>LEFT(N722,LEN(N722)-11)</f>
        <v>publishing</v>
      </c>
      <c r="R722" t="str">
        <f t="shared" si="52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8274</v>
      </c>
      <c r="O723">
        <f t="shared" si="49"/>
        <v>122</v>
      </c>
      <c r="P723">
        <f t="shared" si="50"/>
        <v>84</v>
      </c>
      <c r="Q723" t="str">
        <f t="shared" ref="Q723:Q782" si="53">LEFT(N723,LEN(N723)-11)</f>
        <v>publishing</v>
      </c>
      <c r="R723" t="str">
        <f t="shared" si="52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8274</v>
      </c>
      <c r="O724">
        <f t="shared" si="49"/>
        <v>132</v>
      </c>
      <c r="P724">
        <f t="shared" si="50"/>
        <v>216</v>
      </c>
      <c r="Q724" t="str">
        <f t="shared" si="53"/>
        <v>publishing</v>
      </c>
      <c r="R724" t="str">
        <f t="shared" si="52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8274</v>
      </c>
      <c r="O725">
        <f t="shared" si="49"/>
        <v>109</v>
      </c>
      <c r="P725">
        <f t="shared" si="50"/>
        <v>55</v>
      </c>
      <c r="Q725" t="str">
        <f t="shared" si="53"/>
        <v>publishing</v>
      </c>
      <c r="R725" t="str">
        <f t="shared" si="52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8274</v>
      </c>
      <c r="O726">
        <f t="shared" si="49"/>
        <v>105</v>
      </c>
      <c r="P726">
        <f t="shared" si="50"/>
        <v>52</v>
      </c>
      <c r="Q726" t="str">
        <f t="shared" si="53"/>
        <v>publishing</v>
      </c>
      <c r="R726" t="str">
        <f t="shared" si="52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8274</v>
      </c>
      <c r="O727">
        <f t="shared" si="49"/>
        <v>100</v>
      </c>
      <c r="P727">
        <f t="shared" si="50"/>
        <v>143</v>
      </c>
      <c r="Q727" t="str">
        <f t="shared" si="53"/>
        <v>publishing</v>
      </c>
      <c r="R727" t="str">
        <f t="shared" si="52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8274</v>
      </c>
      <c r="O728">
        <f t="shared" si="49"/>
        <v>101</v>
      </c>
      <c r="P728">
        <f t="shared" si="50"/>
        <v>72</v>
      </c>
      <c r="Q728" t="str">
        <f t="shared" si="53"/>
        <v>publishing</v>
      </c>
      <c r="R728" t="str">
        <f t="shared" si="52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8274</v>
      </c>
      <c r="O729">
        <f t="shared" si="49"/>
        <v>156</v>
      </c>
      <c r="P729">
        <f t="shared" si="50"/>
        <v>37</v>
      </c>
      <c r="Q729" t="str">
        <f t="shared" si="53"/>
        <v>publishing</v>
      </c>
      <c r="R729" t="str">
        <f t="shared" si="52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8274</v>
      </c>
      <c r="O730">
        <f t="shared" si="49"/>
        <v>106</v>
      </c>
      <c r="P730">
        <f t="shared" si="50"/>
        <v>61</v>
      </c>
      <c r="Q730" t="str">
        <f t="shared" si="53"/>
        <v>publishing</v>
      </c>
      <c r="R730" t="str">
        <f t="shared" si="52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8274</v>
      </c>
      <c r="O731">
        <f t="shared" si="49"/>
        <v>131</v>
      </c>
      <c r="P731">
        <f t="shared" si="50"/>
        <v>44</v>
      </c>
      <c r="Q731" t="str">
        <f t="shared" si="53"/>
        <v>publishing</v>
      </c>
      <c r="R731" t="str">
        <f t="shared" si="52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8274</v>
      </c>
      <c r="O732">
        <f t="shared" si="49"/>
        <v>132</v>
      </c>
      <c r="P732">
        <f t="shared" si="50"/>
        <v>100</v>
      </c>
      <c r="Q732" t="str">
        <f t="shared" si="53"/>
        <v>publishing</v>
      </c>
      <c r="R732" t="str">
        <f t="shared" si="52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8274</v>
      </c>
      <c r="O733">
        <f t="shared" si="49"/>
        <v>126</v>
      </c>
      <c r="P733">
        <f t="shared" si="50"/>
        <v>89</v>
      </c>
      <c r="Q733" t="str">
        <f t="shared" si="53"/>
        <v>publishing</v>
      </c>
      <c r="R733" t="str">
        <f t="shared" si="52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8274</v>
      </c>
      <c r="O734">
        <f t="shared" si="49"/>
        <v>160</v>
      </c>
      <c r="P734">
        <f t="shared" si="50"/>
        <v>5</v>
      </c>
      <c r="Q734" t="str">
        <f t="shared" si="53"/>
        <v>publishing</v>
      </c>
      <c r="R734" t="str">
        <f t="shared" si="52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8274</v>
      </c>
      <c r="O735">
        <f t="shared" si="49"/>
        <v>120</v>
      </c>
      <c r="P735">
        <f t="shared" si="50"/>
        <v>18</v>
      </c>
      <c r="Q735" t="str">
        <f t="shared" si="53"/>
        <v>publishing</v>
      </c>
      <c r="R735" t="str">
        <f t="shared" si="52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8274</v>
      </c>
      <c r="O736">
        <f t="shared" si="49"/>
        <v>126</v>
      </c>
      <c r="P736">
        <f t="shared" si="50"/>
        <v>187</v>
      </c>
      <c r="Q736" t="str">
        <f t="shared" si="53"/>
        <v>publishing</v>
      </c>
      <c r="R736" t="str">
        <f t="shared" si="52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8274</v>
      </c>
      <c r="O737">
        <f t="shared" si="49"/>
        <v>114</v>
      </c>
      <c r="P737">
        <f t="shared" si="50"/>
        <v>235</v>
      </c>
      <c r="Q737" t="str">
        <f t="shared" si="53"/>
        <v>publishing</v>
      </c>
      <c r="R737" t="str">
        <f t="shared" si="52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8274</v>
      </c>
      <c r="O738">
        <f t="shared" si="49"/>
        <v>315</v>
      </c>
      <c r="P738">
        <f t="shared" si="50"/>
        <v>105</v>
      </c>
      <c r="Q738" t="str">
        <f t="shared" si="53"/>
        <v>publishing</v>
      </c>
      <c r="R738" t="str">
        <f t="shared" si="52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8274</v>
      </c>
      <c r="O739">
        <f t="shared" si="49"/>
        <v>122</v>
      </c>
      <c r="P739">
        <f t="shared" si="50"/>
        <v>57</v>
      </c>
      <c r="Q739" t="str">
        <f t="shared" si="53"/>
        <v>publishing</v>
      </c>
      <c r="R739" t="str">
        <f t="shared" si="52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8274</v>
      </c>
      <c r="O740">
        <f t="shared" si="49"/>
        <v>107</v>
      </c>
      <c r="P740">
        <f t="shared" si="50"/>
        <v>39</v>
      </c>
      <c r="Q740" t="str">
        <f t="shared" si="53"/>
        <v>publishing</v>
      </c>
      <c r="R740" t="str">
        <f t="shared" si="52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8274</v>
      </c>
      <c r="O741">
        <f t="shared" si="49"/>
        <v>158</v>
      </c>
      <c r="P741">
        <f t="shared" si="50"/>
        <v>68</v>
      </c>
      <c r="Q741" t="str">
        <f t="shared" si="53"/>
        <v>publishing</v>
      </c>
      <c r="R741" t="str">
        <f t="shared" si="52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8274</v>
      </c>
      <c r="O742">
        <f t="shared" si="49"/>
        <v>107</v>
      </c>
      <c r="P742">
        <f t="shared" si="50"/>
        <v>170</v>
      </c>
      <c r="Q742" t="str">
        <f t="shared" si="53"/>
        <v>publishing</v>
      </c>
      <c r="R742" t="str">
        <f t="shared" si="52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8274</v>
      </c>
      <c r="O743">
        <f t="shared" si="49"/>
        <v>102</v>
      </c>
      <c r="P743">
        <f t="shared" si="50"/>
        <v>141</v>
      </c>
      <c r="Q743" t="str">
        <f t="shared" si="53"/>
        <v>publishing</v>
      </c>
      <c r="R743" t="str">
        <f t="shared" si="52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8274</v>
      </c>
      <c r="O744">
        <f t="shared" si="49"/>
        <v>111</v>
      </c>
      <c r="P744">
        <f t="shared" si="50"/>
        <v>67</v>
      </c>
      <c r="Q744" t="str">
        <f t="shared" si="53"/>
        <v>publishing</v>
      </c>
      <c r="R744" t="str">
        <f t="shared" si="52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8274</v>
      </c>
      <c r="O745">
        <f t="shared" si="49"/>
        <v>148</v>
      </c>
      <c r="P745">
        <f t="shared" si="50"/>
        <v>54</v>
      </c>
      <c r="Q745" t="str">
        <f t="shared" si="53"/>
        <v>publishing</v>
      </c>
      <c r="R745" t="str">
        <f t="shared" si="52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8274</v>
      </c>
      <c r="O746">
        <f t="shared" si="49"/>
        <v>102</v>
      </c>
      <c r="P746">
        <f t="shared" si="50"/>
        <v>83</v>
      </c>
      <c r="Q746" t="str">
        <f t="shared" si="53"/>
        <v>publishing</v>
      </c>
      <c r="R746" t="str">
        <f t="shared" si="52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8274</v>
      </c>
      <c r="O747">
        <f t="shared" si="49"/>
        <v>179</v>
      </c>
      <c r="P747">
        <f t="shared" si="50"/>
        <v>54</v>
      </c>
      <c r="Q747" t="str">
        <f t="shared" si="53"/>
        <v>publishing</v>
      </c>
      <c r="R747" t="str">
        <f t="shared" si="52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8274</v>
      </c>
      <c r="O748">
        <f t="shared" si="49"/>
        <v>111</v>
      </c>
      <c r="P748">
        <f t="shared" si="50"/>
        <v>34</v>
      </c>
      <c r="Q748" t="str">
        <f t="shared" si="53"/>
        <v>publishing</v>
      </c>
      <c r="R748" t="str">
        <f t="shared" si="52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8274</v>
      </c>
      <c r="O749">
        <f t="shared" si="49"/>
        <v>100</v>
      </c>
      <c r="P749">
        <f t="shared" si="50"/>
        <v>127</v>
      </c>
      <c r="Q749" t="str">
        <f t="shared" si="53"/>
        <v>publishing</v>
      </c>
      <c r="R749" t="str">
        <f t="shared" si="52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8274</v>
      </c>
      <c r="O750">
        <f t="shared" si="49"/>
        <v>100</v>
      </c>
      <c r="P750">
        <f t="shared" si="50"/>
        <v>46</v>
      </c>
      <c r="Q750" t="str">
        <f t="shared" si="53"/>
        <v>publishing</v>
      </c>
      <c r="R750" t="str">
        <f t="shared" si="52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8274</v>
      </c>
      <c r="O751">
        <f t="shared" si="49"/>
        <v>106</v>
      </c>
      <c r="P751">
        <f t="shared" si="50"/>
        <v>96</v>
      </c>
      <c r="Q751" t="str">
        <f t="shared" si="53"/>
        <v>publishing</v>
      </c>
      <c r="R751" t="str">
        <f t="shared" si="52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8274</v>
      </c>
      <c r="O752">
        <f t="shared" si="49"/>
        <v>103</v>
      </c>
      <c r="P752">
        <f t="shared" si="50"/>
        <v>77</v>
      </c>
      <c r="Q752" t="str">
        <f t="shared" si="53"/>
        <v>publishing</v>
      </c>
      <c r="R752" t="str">
        <f t="shared" si="52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8274</v>
      </c>
      <c r="O753">
        <f t="shared" si="49"/>
        <v>119</v>
      </c>
      <c r="P753">
        <f t="shared" si="50"/>
        <v>57</v>
      </c>
      <c r="Q753" t="str">
        <f t="shared" si="53"/>
        <v>publishing</v>
      </c>
      <c r="R753" t="str">
        <f t="shared" si="52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8274</v>
      </c>
      <c r="O754">
        <f t="shared" si="49"/>
        <v>112</v>
      </c>
      <c r="P754">
        <f t="shared" si="50"/>
        <v>53</v>
      </c>
      <c r="Q754" t="str">
        <f t="shared" si="53"/>
        <v>publishing</v>
      </c>
      <c r="R754" t="str">
        <f t="shared" si="52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8274</v>
      </c>
      <c r="O755">
        <f t="shared" si="49"/>
        <v>128</v>
      </c>
      <c r="P755">
        <f t="shared" si="50"/>
        <v>492</v>
      </c>
      <c r="Q755" t="str">
        <f t="shared" si="53"/>
        <v>publishing</v>
      </c>
      <c r="R755" t="str">
        <f t="shared" si="52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8274</v>
      </c>
      <c r="O756">
        <f t="shared" si="49"/>
        <v>104</v>
      </c>
      <c r="P756">
        <f t="shared" si="50"/>
        <v>42</v>
      </c>
      <c r="Q756" t="str">
        <f t="shared" si="53"/>
        <v>publishing</v>
      </c>
      <c r="R756" t="str">
        <f t="shared" si="52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8274</v>
      </c>
      <c r="O757">
        <f t="shared" si="49"/>
        <v>102</v>
      </c>
      <c r="P757">
        <f t="shared" si="50"/>
        <v>37</v>
      </c>
      <c r="Q757" t="str">
        <f t="shared" si="53"/>
        <v>publishing</v>
      </c>
      <c r="R757" t="str">
        <f t="shared" si="52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8274</v>
      </c>
      <c r="O758">
        <f t="shared" si="49"/>
        <v>118</v>
      </c>
      <c r="P758">
        <f t="shared" si="50"/>
        <v>37</v>
      </c>
      <c r="Q758" t="str">
        <f t="shared" si="53"/>
        <v>publishing</v>
      </c>
      <c r="R758" t="str">
        <f t="shared" si="52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8274</v>
      </c>
      <c r="O759">
        <f t="shared" si="49"/>
        <v>238</v>
      </c>
      <c r="P759">
        <f t="shared" si="50"/>
        <v>33</v>
      </c>
      <c r="Q759" t="str">
        <f t="shared" si="53"/>
        <v>publishing</v>
      </c>
      <c r="R759" t="str">
        <f t="shared" si="52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8274</v>
      </c>
      <c r="O760">
        <f t="shared" si="49"/>
        <v>102</v>
      </c>
      <c r="P760">
        <f t="shared" si="50"/>
        <v>134</v>
      </c>
      <c r="Q760" t="str">
        <f t="shared" si="53"/>
        <v>publishing</v>
      </c>
      <c r="R760" t="str">
        <f t="shared" si="52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8274</v>
      </c>
      <c r="O761">
        <f t="shared" si="49"/>
        <v>102</v>
      </c>
      <c r="P761">
        <f t="shared" si="50"/>
        <v>51</v>
      </c>
      <c r="Q761" t="str">
        <f t="shared" si="53"/>
        <v>publishing</v>
      </c>
      <c r="R761" t="str">
        <f t="shared" si="52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8275</v>
      </c>
      <c r="O762">
        <f t="shared" si="49"/>
        <v>0</v>
      </c>
      <c r="P762" t="e">
        <f t="shared" si="50"/>
        <v>#DIV/0!</v>
      </c>
      <c r="Q762" t="str">
        <f>LEFT(N762,LEN(N762)-8)</f>
        <v>publishing</v>
      </c>
      <c r="R762" t="str">
        <f t="shared" si="52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8275</v>
      </c>
      <c r="O763">
        <f t="shared" si="49"/>
        <v>5</v>
      </c>
      <c r="P763">
        <f t="shared" si="50"/>
        <v>39</v>
      </c>
      <c r="Q763" t="str">
        <f t="shared" ref="Q763:Q781" si="54">LEFT(N763,LEN(N763)-8)</f>
        <v>publishing</v>
      </c>
      <c r="R763" t="str">
        <f t="shared" si="52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8275</v>
      </c>
      <c r="O764">
        <f t="shared" si="49"/>
        <v>0</v>
      </c>
      <c r="P764" t="e">
        <f t="shared" si="50"/>
        <v>#DIV/0!</v>
      </c>
      <c r="Q764" t="str">
        <f t="shared" si="54"/>
        <v>publishing</v>
      </c>
      <c r="R764" t="str">
        <f t="shared" si="52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8275</v>
      </c>
      <c r="O765">
        <f t="shared" si="49"/>
        <v>0</v>
      </c>
      <c r="P765">
        <f t="shared" si="50"/>
        <v>5</v>
      </c>
      <c r="Q765" t="str">
        <f t="shared" si="54"/>
        <v>publishing</v>
      </c>
      <c r="R765" t="str">
        <f t="shared" si="52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8275</v>
      </c>
      <c r="O766">
        <f t="shared" si="49"/>
        <v>0</v>
      </c>
      <c r="P766" t="e">
        <f t="shared" si="50"/>
        <v>#DIV/0!</v>
      </c>
      <c r="Q766" t="str">
        <f t="shared" si="54"/>
        <v>publishing</v>
      </c>
      <c r="R766" t="str">
        <f t="shared" si="52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8275</v>
      </c>
      <c r="O767">
        <f t="shared" si="49"/>
        <v>36</v>
      </c>
      <c r="P767">
        <f t="shared" si="50"/>
        <v>57</v>
      </c>
      <c r="Q767" t="str">
        <f t="shared" si="54"/>
        <v>publishing</v>
      </c>
      <c r="R767" t="str">
        <f t="shared" si="52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8275</v>
      </c>
      <c r="O768">
        <f t="shared" si="49"/>
        <v>0</v>
      </c>
      <c r="P768" t="e">
        <f t="shared" si="50"/>
        <v>#DIV/0!</v>
      </c>
      <c r="Q768" t="str">
        <f t="shared" si="54"/>
        <v>publishing</v>
      </c>
      <c r="R768" t="str">
        <f t="shared" si="52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8275</v>
      </c>
      <c r="O769">
        <f t="shared" si="49"/>
        <v>4</v>
      </c>
      <c r="P769">
        <f t="shared" si="50"/>
        <v>59</v>
      </c>
      <c r="Q769" t="str">
        <f t="shared" si="54"/>
        <v>publishing</v>
      </c>
      <c r="R769" t="str">
        <f t="shared" si="52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8275</v>
      </c>
      <c r="O770">
        <f t="shared" si="49"/>
        <v>0</v>
      </c>
      <c r="P770" t="e">
        <f t="shared" si="50"/>
        <v>#DIV/0!</v>
      </c>
      <c r="Q770" t="str">
        <f t="shared" si="54"/>
        <v>publishing</v>
      </c>
      <c r="R770" t="str">
        <f t="shared" si="52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8275</v>
      </c>
      <c r="O771">
        <f t="shared" ref="O771:O834" si="55">ROUND((E771/D771*100),"0")</f>
        <v>41</v>
      </c>
      <c r="P771">
        <f t="shared" ref="P771:P834" si="56">ROUND((E771/L771),0)</f>
        <v>32</v>
      </c>
      <c r="Q771" t="str">
        <f t="shared" si="54"/>
        <v>publishing</v>
      </c>
      <c r="R771" t="str">
        <f t="shared" ref="R771:R834" si="57">RIGHT(N771,LEN(N771)-11)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8275</v>
      </c>
      <c r="O772">
        <f t="shared" si="55"/>
        <v>0</v>
      </c>
      <c r="P772" t="e">
        <f t="shared" si="56"/>
        <v>#DIV/0!</v>
      </c>
      <c r="Q772" t="str">
        <f t="shared" si="54"/>
        <v>publishing</v>
      </c>
      <c r="R772" t="str">
        <f t="shared" si="57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8275</v>
      </c>
      <c r="O773">
        <f t="shared" si="55"/>
        <v>0</v>
      </c>
      <c r="P773">
        <f t="shared" si="56"/>
        <v>10</v>
      </c>
      <c r="Q773" t="str">
        <f t="shared" si="54"/>
        <v>publishing</v>
      </c>
      <c r="R773" t="str">
        <f t="shared" si="57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8275</v>
      </c>
      <c r="O774">
        <f t="shared" si="55"/>
        <v>3</v>
      </c>
      <c r="P774">
        <f t="shared" si="56"/>
        <v>50</v>
      </c>
      <c r="Q774" t="str">
        <f t="shared" si="54"/>
        <v>publishing</v>
      </c>
      <c r="R774" t="str">
        <f t="shared" si="57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8275</v>
      </c>
      <c r="O775">
        <f t="shared" si="55"/>
        <v>1</v>
      </c>
      <c r="P775">
        <f t="shared" si="56"/>
        <v>16</v>
      </c>
      <c r="Q775" t="str">
        <f t="shared" si="54"/>
        <v>publishing</v>
      </c>
      <c r="R775" t="str">
        <f t="shared" si="57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8275</v>
      </c>
      <c r="O776">
        <f t="shared" si="55"/>
        <v>70</v>
      </c>
      <c r="P776">
        <f t="shared" si="56"/>
        <v>39</v>
      </c>
      <c r="Q776" t="str">
        <f t="shared" si="54"/>
        <v>publishing</v>
      </c>
      <c r="R776" t="str">
        <f t="shared" si="57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8275</v>
      </c>
      <c r="O777">
        <f t="shared" si="55"/>
        <v>2</v>
      </c>
      <c r="P777">
        <f t="shared" si="56"/>
        <v>34</v>
      </c>
      <c r="Q777" t="str">
        <f t="shared" si="54"/>
        <v>publishing</v>
      </c>
      <c r="R777" t="str">
        <f t="shared" si="57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8275</v>
      </c>
      <c r="O778">
        <f t="shared" si="55"/>
        <v>51</v>
      </c>
      <c r="P778">
        <f t="shared" si="56"/>
        <v>63</v>
      </c>
      <c r="Q778" t="str">
        <f t="shared" si="54"/>
        <v>publishing</v>
      </c>
      <c r="R778" t="str">
        <f t="shared" si="57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8275</v>
      </c>
      <c r="O779">
        <f t="shared" si="55"/>
        <v>1</v>
      </c>
      <c r="P779">
        <f t="shared" si="56"/>
        <v>7</v>
      </c>
      <c r="Q779" t="str">
        <f t="shared" si="54"/>
        <v>publishing</v>
      </c>
      <c r="R779" t="str">
        <f t="shared" si="57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8275</v>
      </c>
      <c r="O780">
        <f t="shared" si="55"/>
        <v>0</v>
      </c>
      <c r="P780">
        <f t="shared" si="56"/>
        <v>2</v>
      </c>
      <c r="Q780" t="str">
        <f t="shared" si="54"/>
        <v>publishing</v>
      </c>
      <c r="R780" t="str">
        <f t="shared" si="57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8275</v>
      </c>
      <c r="O781">
        <f t="shared" si="55"/>
        <v>3</v>
      </c>
      <c r="P781">
        <f t="shared" si="56"/>
        <v>67</v>
      </c>
      <c r="Q781" t="str">
        <f t="shared" si="54"/>
        <v>publishing</v>
      </c>
      <c r="R781" t="str">
        <f t="shared" si="57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8276</v>
      </c>
      <c r="O782">
        <f t="shared" si="55"/>
        <v>104</v>
      </c>
      <c r="P782">
        <f t="shared" si="56"/>
        <v>39</v>
      </c>
      <c r="Q782" t="str">
        <f>LEFT(N782,LEN(N782)-5)</f>
        <v>music</v>
      </c>
      <c r="R782" t="str">
        <f>RIGHT(N782,LEN(N782)-6)</f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8276</v>
      </c>
      <c r="O783">
        <f t="shared" si="55"/>
        <v>133</v>
      </c>
      <c r="P783">
        <f t="shared" si="56"/>
        <v>43</v>
      </c>
      <c r="Q783" t="str">
        <f t="shared" ref="Q783:Q842" si="58">LEFT(N783,LEN(N783)-5)</f>
        <v>music</v>
      </c>
      <c r="R783" t="str">
        <f t="shared" ref="R783:R846" si="59">RIGHT(N783,LEN(N783)-6)</f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8276</v>
      </c>
      <c r="O784">
        <f t="shared" si="55"/>
        <v>100</v>
      </c>
      <c r="P784">
        <f t="shared" si="56"/>
        <v>50</v>
      </c>
      <c r="Q784" t="str">
        <f t="shared" si="58"/>
        <v>music</v>
      </c>
      <c r="R784" t="str">
        <f t="shared" si="59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8276</v>
      </c>
      <c r="O785">
        <f t="shared" si="55"/>
        <v>148</v>
      </c>
      <c r="P785">
        <f t="shared" si="56"/>
        <v>63</v>
      </c>
      <c r="Q785" t="str">
        <f t="shared" si="58"/>
        <v>music</v>
      </c>
      <c r="R785" t="str">
        <f t="shared" si="59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8276</v>
      </c>
      <c r="O786">
        <f t="shared" si="55"/>
        <v>103</v>
      </c>
      <c r="P786">
        <f t="shared" si="56"/>
        <v>103</v>
      </c>
      <c r="Q786" t="str">
        <f t="shared" si="58"/>
        <v>music</v>
      </c>
      <c r="R786" t="str">
        <f t="shared" si="59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8276</v>
      </c>
      <c r="O787">
        <f t="shared" si="55"/>
        <v>181</v>
      </c>
      <c r="P787">
        <f t="shared" si="56"/>
        <v>31</v>
      </c>
      <c r="Q787" t="str">
        <f t="shared" si="58"/>
        <v>music</v>
      </c>
      <c r="R787" t="str">
        <f t="shared" si="59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8276</v>
      </c>
      <c r="O788">
        <f t="shared" si="55"/>
        <v>143</v>
      </c>
      <c r="P788">
        <f t="shared" si="56"/>
        <v>162</v>
      </c>
      <c r="Q788" t="str">
        <f t="shared" si="58"/>
        <v>music</v>
      </c>
      <c r="R788" t="str">
        <f t="shared" si="59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8276</v>
      </c>
      <c r="O789">
        <f t="shared" si="55"/>
        <v>114</v>
      </c>
      <c r="P789">
        <f t="shared" si="56"/>
        <v>81</v>
      </c>
      <c r="Q789" t="str">
        <f t="shared" si="58"/>
        <v>music</v>
      </c>
      <c r="R789" t="str">
        <f t="shared" si="59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8276</v>
      </c>
      <c r="O790">
        <f t="shared" si="55"/>
        <v>204</v>
      </c>
      <c r="P790">
        <f t="shared" si="56"/>
        <v>60</v>
      </c>
      <c r="Q790" t="str">
        <f t="shared" si="58"/>
        <v>music</v>
      </c>
      <c r="R790" t="str">
        <f t="shared" si="59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8276</v>
      </c>
      <c r="O791">
        <f t="shared" si="55"/>
        <v>109</v>
      </c>
      <c r="P791">
        <f t="shared" si="56"/>
        <v>133</v>
      </c>
      <c r="Q791" t="str">
        <f t="shared" si="58"/>
        <v>music</v>
      </c>
      <c r="R791" t="str">
        <f t="shared" si="59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8276</v>
      </c>
      <c r="O792">
        <f t="shared" si="55"/>
        <v>144</v>
      </c>
      <c r="P792">
        <f t="shared" si="56"/>
        <v>93</v>
      </c>
      <c r="Q792" t="str">
        <f t="shared" si="58"/>
        <v>music</v>
      </c>
      <c r="R792" t="str">
        <f t="shared" si="59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8276</v>
      </c>
      <c r="O793">
        <f t="shared" si="55"/>
        <v>104</v>
      </c>
      <c r="P793">
        <f t="shared" si="56"/>
        <v>61</v>
      </c>
      <c r="Q793" t="str">
        <f t="shared" si="58"/>
        <v>music</v>
      </c>
      <c r="R793" t="str">
        <f t="shared" si="59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8276</v>
      </c>
      <c r="O794">
        <f t="shared" si="55"/>
        <v>100</v>
      </c>
      <c r="P794">
        <f t="shared" si="56"/>
        <v>42</v>
      </c>
      <c r="Q794" t="str">
        <f t="shared" si="58"/>
        <v>music</v>
      </c>
      <c r="R794" t="str">
        <f t="shared" si="59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8276</v>
      </c>
      <c r="O795">
        <f t="shared" si="55"/>
        <v>103</v>
      </c>
      <c r="P795">
        <f t="shared" si="56"/>
        <v>88</v>
      </c>
      <c r="Q795" t="str">
        <f t="shared" si="58"/>
        <v>music</v>
      </c>
      <c r="R795" t="str">
        <f t="shared" si="59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8276</v>
      </c>
      <c r="O796">
        <f t="shared" si="55"/>
        <v>105</v>
      </c>
      <c r="P796">
        <f t="shared" si="56"/>
        <v>159</v>
      </c>
      <c r="Q796" t="str">
        <f t="shared" si="58"/>
        <v>music</v>
      </c>
      <c r="R796" t="str">
        <f t="shared" si="59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8276</v>
      </c>
      <c r="O797">
        <f t="shared" si="55"/>
        <v>112</v>
      </c>
      <c r="P797">
        <f t="shared" si="56"/>
        <v>85</v>
      </c>
      <c r="Q797" t="str">
        <f t="shared" si="58"/>
        <v>music</v>
      </c>
      <c r="R797" t="str">
        <f t="shared" si="59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8276</v>
      </c>
      <c r="O798">
        <f t="shared" si="55"/>
        <v>101</v>
      </c>
      <c r="P798">
        <f t="shared" si="56"/>
        <v>113</v>
      </c>
      <c r="Q798" t="str">
        <f t="shared" si="58"/>
        <v>music</v>
      </c>
      <c r="R798" t="str">
        <f t="shared" si="59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8276</v>
      </c>
      <c r="O799">
        <f t="shared" si="55"/>
        <v>108</v>
      </c>
      <c r="P799">
        <f t="shared" si="56"/>
        <v>45</v>
      </c>
      <c r="Q799" t="str">
        <f t="shared" si="58"/>
        <v>music</v>
      </c>
      <c r="R799" t="str">
        <f t="shared" si="59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8276</v>
      </c>
      <c r="O800">
        <f t="shared" si="55"/>
        <v>115</v>
      </c>
      <c r="P800">
        <f t="shared" si="56"/>
        <v>46</v>
      </c>
      <c r="Q800" t="str">
        <f t="shared" si="58"/>
        <v>music</v>
      </c>
      <c r="R800" t="str">
        <f t="shared" si="59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8276</v>
      </c>
      <c r="O801">
        <f t="shared" si="55"/>
        <v>100</v>
      </c>
      <c r="P801">
        <f t="shared" si="56"/>
        <v>179</v>
      </c>
      <c r="Q801" t="str">
        <f t="shared" si="58"/>
        <v>music</v>
      </c>
      <c r="R801" t="str">
        <f t="shared" si="59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8276</v>
      </c>
      <c r="O802">
        <f t="shared" si="55"/>
        <v>152</v>
      </c>
      <c r="P802">
        <f t="shared" si="56"/>
        <v>41</v>
      </c>
      <c r="Q802" t="str">
        <f t="shared" si="58"/>
        <v>music</v>
      </c>
      <c r="R802" t="str">
        <f t="shared" si="59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8276</v>
      </c>
      <c r="O803">
        <f t="shared" si="55"/>
        <v>112</v>
      </c>
      <c r="P803">
        <f t="shared" si="56"/>
        <v>44</v>
      </c>
      <c r="Q803" t="str">
        <f t="shared" si="58"/>
        <v>music</v>
      </c>
      <c r="R803" t="str">
        <f t="shared" si="59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8276</v>
      </c>
      <c r="O804">
        <f t="shared" si="55"/>
        <v>101</v>
      </c>
      <c r="P804">
        <f t="shared" si="56"/>
        <v>81</v>
      </c>
      <c r="Q804" t="str">
        <f t="shared" si="58"/>
        <v>music</v>
      </c>
      <c r="R804" t="str">
        <f t="shared" si="59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8276</v>
      </c>
      <c r="O805">
        <f t="shared" si="55"/>
        <v>123</v>
      </c>
      <c r="P805">
        <f t="shared" si="56"/>
        <v>75</v>
      </c>
      <c r="Q805" t="str">
        <f t="shared" si="58"/>
        <v>music</v>
      </c>
      <c r="R805" t="str">
        <f t="shared" si="59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8276</v>
      </c>
      <c r="O806">
        <f t="shared" si="55"/>
        <v>100</v>
      </c>
      <c r="P806">
        <f t="shared" si="56"/>
        <v>306</v>
      </c>
      <c r="Q806" t="str">
        <f t="shared" si="58"/>
        <v>music</v>
      </c>
      <c r="R806" t="str">
        <f t="shared" si="59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8276</v>
      </c>
      <c r="O807">
        <f t="shared" si="55"/>
        <v>105</v>
      </c>
      <c r="P807">
        <f t="shared" si="56"/>
        <v>58</v>
      </c>
      <c r="Q807" t="str">
        <f t="shared" si="58"/>
        <v>music</v>
      </c>
      <c r="R807" t="str">
        <f t="shared" si="59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8276</v>
      </c>
      <c r="O808">
        <f t="shared" si="55"/>
        <v>104</v>
      </c>
      <c r="P808">
        <f t="shared" si="56"/>
        <v>118</v>
      </c>
      <c r="Q808" t="str">
        <f t="shared" si="58"/>
        <v>music</v>
      </c>
      <c r="R808" t="str">
        <f t="shared" si="59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8276</v>
      </c>
      <c r="O809">
        <f t="shared" si="55"/>
        <v>105</v>
      </c>
      <c r="P809">
        <f t="shared" si="56"/>
        <v>74</v>
      </c>
      <c r="Q809" t="str">
        <f t="shared" si="58"/>
        <v>music</v>
      </c>
      <c r="R809" t="str">
        <f t="shared" si="59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8276</v>
      </c>
      <c r="O810">
        <f t="shared" si="55"/>
        <v>100</v>
      </c>
      <c r="P810">
        <f t="shared" si="56"/>
        <v>105</v>
      </c>
      <c r="Q810" t="str">
        <f t="shared" si="58"/>
        <v>music</v>
      </c>
      <c r="R810" t="str">
        <f t="shared" si="59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8276</v>
      </c>
      <c r="O811">
        <f t="shared" si="55"/>
        <v>104</v>
      </c>
      <c r="P811">
        <f t="shared" si="56"/>
        <v>80</v>
      </c>
      <c r="Q811" t="str">
        <f t="shared" si="58"/>
        <v>music</v>
      </c>
      <c r="R811" t="str">
        <f t="shared" si="59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8276</v>
      </c>
      <c r="O812">
        <f t="shared" si="55"/>
        <v>105</v>
      </c>
      <c r="P812">
        <f t="shared" si="56"/>
        <v>58</v>
      </c>
      <c r="Q812" t="str">
        <f t="shared" si="58"/>
        <v>music</v>
      </c>
      <c r="R812" t="str">
        <f t="shared" si="59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8276</v>
      </c>
      <c r="O813">
        <f t="shared" si="55"/>
        <v>104</v>
      </c>
      <c r="P813">
        <f t="shared" si="56"/>
        <v>87</v>
      </c>
      <c r="Q813" t="str">
        <f t="shared" si="58"/>
        <v>music</v>
      </c>
      <c r="R813" t="str">
        <f t="shared" si="59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8276</v>
      </c>
      <c r="O814">
        <f t="shared" si="55"/>
        <v>152</v>
      </c>
      <c r="P814">
        <f t="shared" si="56"/>
        <v>28</v>
      </c>
      <c r="Q814" t="str">
        <f t="shared" si="58"/>
        <v>music</v>
      </c>
      <c r="R814" t="str">
        <f t="shared" si="59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8276</v>
      </c>
      <c r="O815">
        <f t="shared" si="55"/>
        <v>160</v>
      </c>
      <c r="P815">
        <f t="shared" si="56"/>
        <v>25</v>
      </c>
      <c r="Q815" t="str">
        <f t="shared" si="58"/>
        <v>music</v>
      </c>
      <c r="R815" t="str">
        <f t="shared" si="59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8276</v>
      </c>
      <c r="O816">
        <f t="shared" si="55"/>
        <v>127</v>
      </c>
      <c r="P816">
        <f t="shared" si="56"/>
        <v>45</v>
      </c>
      <c r="Q816" t="str">
        <f t="shared" si="58"/>
        <v>music</v>
      </c>
      <c r="R816" t="str">
        <f t="shared" si="59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8276</v>
      </c>
      <c r="O817">
        <f t="shared" si="55"/>
        <v>107</v>
      </c>
      <c r="P817">
        <f t="shared" si="56"/>
        <v>100</v>
      </c>
      <c r="Q817" t="str">
        <f t="shared" si="58"/>
        <v>music</v>
      </c>
      <c r="R817" t="str">
        <f t="shared" si="59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8276</v>
      </c>
      <c r="O818">
        <f t="shared" si="55"/>
        <v>115</v>
      </c>
      <c r="P818">
        <f t="shared" si="56"/>
        <v>39</v>
      </c>
      <c r="Q818" t="str">
        <f t="shared" si="58"/>
        <v>music</v>
      </c>
      <c r="R818" t="str">
        <f t="shared" si="59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8276</v>
      </c>
      <c r="O819">
        <f t="shared" si="55"/>
        <v>137</v>
      </c>
      <c r="P819">
        <f t="shared" si="56"/>
        <v>89</v>
      </c>
      <c r="Q819" t="str">
        <f t="shared" si="58"/>
        <v>music</v>
      </c>
      <c r="R819" t="str">
        <f t="shared" si="59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8276</v>
      </c>
      <c r="O820">
        <f t="shared" si="55"/>
        <v>156</v>
      </c>
      <c r="P820">
        <f t="shared" si="56"/>
        <v>29</v>
      </c>
      <c r="Q820" t="str">
        <f t="shared" si="58"/>
        <v>music</v>
      </c>
      <c r="R820" t="str">
        <f t="shared" si="59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8276</v>
      </c>
      <c r="O821">
        <f t="shared" si="55"/>
        <v>109</v>
      </c>
      <c r="P821">
        <f t="shared" si="56"/>
        <v>31</v>
      </c>
      <c r="Q821" t="str">
        <f t="shared" si="58"/>
        <v>music</v>
      </c>
      <c r="R821" t="str">
        <f t="shared" si="59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8276</v>
      </c>
      <c r="O822">
        <f t="shared" si="55"/>
        <v>134</v>
      </c>
      <c r="P822">
        <f t="shared" si="56"/>
        <v>71</v>
      </c>
      <c r="Q822" t="str">
        <f t="shared" si="58"/>
        <v>music</v>
      </c>
      <c r="R822" t="str">
        <f t="shared" si="59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8276</v>
      </c>
      <c r="O823">
        <f t="shared" si="55"/>
        <v>100</v>
      </c>
      <c r="P823">
        <f t="shared" si="56"/>
        <v>224</v>
      </c>
      <c r="Q823" t="str">
        <f t="shared" si="58"/>
        <v>music</v>
      </c>
      <c r="R823" t="str">
        <f t="shared" si="59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8276</v>
      </c>
      <c r="O824">
        <f t="shared" si="55"/>
        <v>119</v>
      </c>
      <c r="P824">
        <f t="shared" si="56"/>
        <v>52</v>
      </c>
      <c r="Q824" t="str">
        <f t="shared" si="58"/>
        <v>music</v>
      </c>
      <c r="R824" t="str">
        <f t="shared" si="59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8276</v>
      </c>
      <c r="O825">
        <f t="shared" si="55"/>
        <v>180</v>
      </c>
      <c r="P825">
        <f t="shared" si="56"/>
        <v>44</v>
      </c>
      <c r="Q825" t="str">
        <f t="shared" si="58"/>
        <v>music</v>
      </c>
      <c r="R825" t="str">
        <f t="shared" si="59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8276</v>
      </c>
      <c r="O826">
        <f t="shared" si="55"/>
        <v>134</v>
      </c>
      <c r="P826">
        <f t="shared" si="56"/>
        <v>40</v>
      </c>
      <c r="Q826" t="str">
        <f t="shared" si="58"/>
        <v>music</v>
      </c>
      <c r="R826" t="str">
        <f t="shared" si="59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8276</v>
      </c>
      <c r="O827">
        <f t="shared" si="55"/>
        <v>100</v>
      </c>
      <c r="P827">
        <f t="shared" si="56"/>
        <v>127</v>
      </c>
      <c r="Q827" t="str">
        <f t="shared" si="58"/>
        <v>music</v>
      </c>
      <c r="R827" t="str">
        <f t="shared" si="59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8276</v>
      </c>
      <c r="O828">
        <f t="shared" si="55"/>
        <v>101</v>
      </c>
      <c r="P828">
        <f t="shared" si="56"/>
        <v>114</v>
      </c>
      <c r="Q828" t="str">
        <f t="shared" si="58"/>
        <v>music</v>
      </c>
      <c r="R828" t="str">
        <f t="shared" si="59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8276</v>
      </c>
      <c r="O829">
        <f t="shared" si="55"/>
        <v>103</v>
      </c>
      <c r="P829">
        <f t="shared" si="56"/>
        <v>28</v>
      </c>
      <c r="Q829" t="str">
        <f t="shared" si="58"/>
        <v>music</v>
      </c>
      <c r="R829" t="str">
        <f t="shared" si="59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8276</v>
      </c>
      <c r="O830">
        <f t="shared" si="55"/>
        <v>107</v>
      </c>
      <c r="P830">
        <f t="shared" si="56"/>
        <v>37</v>
      </c>
      <c r="Q830" t="str">
        <f t="shared" si="58"/>
        <v>music</v>
      </c>
      <c r="R830" t="str">
        <f t="shared" si="59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8276</v>
      </c>
      <c r="O831">
        <f t="shared" si="55"/>
        <v>104</v>
      </c>
      <c r="P831">
        <f t="shared" si="56"/>
        <v>33</v>
      </c>
      <c r="Q831" t="str">
        <f t="shared" si="58"/>
        <v>music</v>
      </c>
      <c r="R831" t="str">
        <f t="shared" si="59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8276</v>
      </c>
      <c r="O832">
        <f t="shared" si="55"/>
        <v>108</v>
      </c>
      <c r="P832">
        <f t="shared" si="56"/>
        <v>61</v>
      </c>
      <c r="Q832" t="str">
        <f t="shared" si="58"/>
        <v>music</v>
      </c>
      <c r="R832" t="str">
        <f t="shared" si="59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8276</v>
      </c>
      <c r="O833">
        <f t="shared" si="55"/>
        <v>233</v>
      </c>
      <c r="P833">
        <f t="shared" si="56"/>
        <v>175</v>
      </c>
      <c r="Q833" t="str">
        <f t="shared" si="58"/>
        <v>music</v>
      </c>
      <c r="R833" t="str">
        <f t="shared" si="59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8276</v>
      </c>
      <c r="O834">
        <f t="shared" si="55"/>
        <v>101</v>
      </c>
      <c r="P834">
        <f t="shared" si="56"/>
        <v>98</v>
      </c>
      <c r="Q834" t="str">
        <f t="shared" si="58"/>
        <v>music</v>
      </c>
      <c r="R834" t="str">
        <f t="shared" si="59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8276</v>
      </c>
      <c r="O835">
        <f t="shared" ref="O835:O898" si="60">ROUND((E835/D835*100),"0")</f>
        <v>102</v>
      </c>
      <c r="P835">
        <f t="shared" ref="P835:P898" si="61">ROUND((E835/L835),0)</f>
        <v>149</v>
      </c>
      <c r="Q835" t="str">
        <f t="shared" si="58"/>
        <v>music</v>
      </c>
      <c r="R835" t="str">
        <f t="shared" si="59"/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8276</v>
      </c>
      <c r="O836">
        <f t="shared" si="60"/>
        <v>131</v>
      </c>
      <c r="P836">
        <f t="shared" si="61"/>
        <v>96</v>
      </c>
      <c r="Q836" t="str">
        <f t="shared" si="58"/>
        <v>music</v>
      </c>
      <c r="R836" t="str">
        <f t="shared" si="59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8276</v>
      </c>
      <c r="O837">
        <f t="shared" si="60"/>
        <v>117</v>
      </c>
      <c r="P837">
        <f t="shared" si="61"/>
        <v>59</v>
      </c>
      <c r="Q837" t="str">
        <f t="shared" si="58"/>
        <v>music</v>
      </c>
      <c r="R837" t="str">
        <f t="shared" si="59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8276</v>
      </c>
      <c r="O838">
        <f t="shared" si="60"/>
        <v>101</v>
      </c>
      <c r="P838">
        <f t="shared" si="61"/>
        <v>110</v>
      </c>
      <c r="Q838" t="str">
        <f t="shared" si="58"/>
        <v>music</v>
      </c>
      <c r="R838" t="str">
        <f t="shared" si="59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8276</v>
      </c>
      <c r="O839">
        <f t="shared" si="60"/>
        <v>122</v>
      </c>
      <c r="P839">
        <f t="shared" si="61"/>
        <v>49</v>
      </c>
      <c r="Q839" t="str">
        <f t="shared" si="58"/>
        <v>music</v>
      </c>
      <c r="R839" t="str">
        <f t="shared" si="59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8276</v>
      </c>
      <c r="O840">
        <f t="shared" si="60"/>
        <v>145</v>
      </c>
      <c r="P840">
        <f t="shared" si="61"/>
        <v>48</v>
      </c>
      <c r="Q840" t="str">
        <f t="shared" si="58"/>
        <v>music</v>
      </c>
      <c r="R840" t="str">
        <f t="shared" si="59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8276</v>
      </c>
      <c r="O841">
        <f t="shared" si="60"/>
        <v>117</v>
      </c>
      <c r="P841">
        <f t="shared" si="61"/>
        <v>61</v>
      </c>
      <c r="Q841" t="str">
        <f t="shared" si="58"/>
        <v>music</v>
      </c>
      <c r="R841" t="str">
        <f t="shared" si="59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8277</v>
      </c>
      <c r="O842">
        <f t="shared" si="60"/>
        <v>120</v>
      </c>
      <c r="P842">
        <f t="shared" si="61"/>
        <v>63</v>
      </c>
      <c r="Q842" t="str">
        <f>LEFT(N842,LEN(N842)-6)</f>
        <v>music</v>
      </c>
      <c r="R842" t="str">
        <f t="shared" si="59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8277</v>
      </c>
      <c r="O843">
        <f t="shared" si="60"/>
        <v>101</v>
      </c>
      <c r="P843">
        <f t="shared" si="61"/>
        <v>54</v>
      </c>
      <c r="Q843" t="str">
        <f t="shared" ref="Q843:Q862" si="62">LEFT(N843,LEN(N843)-6)</f>
        <v>music</v>
      </c>
      <c r="R843" t="str">
        <f t="shared" si="59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8277</v>
      </c>
      <c r="O844">
        <f t="shared" si="60"/>
        <v>104</v>
      </c>
      <c r="P844">
        <f t="shared" si="61"/>
        <v>67</v>
      </c>
      <c r="Q844" t="str">
        <f t="shared" si="62"/>
        <v>music</v>
      </c>
      <c r="R844" t="str">
        <f t="shared" si="59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8277</v>
      </c>
      <c r="O845">
        <f t="shared" si="60"/>
        <v>267</v>
      </c>
      <c r="P845">
        <f t="shared" si="61"/>
        <v>63</v>
      </c>
      <c r="Q845" t="str">
        <f t="shared" si="62"/>
        <v>music</v>
      </c>
      <c r="R845" t="str">
        <f t="shared" si="59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8277</v>
      </c>
      <c r="O846">
        <f t="shared" si="60"/>
        <v>194</v>
      </c>
      <c r="P846">
        <f t="shared" si="61"/>
        <v>37</v>
      </c>
      <c r="Q846" t="str">
        <f t="shared" si="62"/>
        <v>music</v>
      </c>
      <c r="R846" t="str">
        <f t="shared" si="59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8277</v>
      </c>
      <c r="O847">
        <f t="shared" si="60"/>
        <v>120</v>
      </c>
      <c r="P847">
        <f t="shared" si="61"/>
        <v>34</v>
      </c>
      <c r="Q847" t="str">
        <f t="shared" si="62"/>
        <v>music</v>
      </c>
      <c r="R847" t="str">
        <f t="shared" ref="R847:R910" si="63">RIGHT(N847,LEN(N847)-6)</f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8277</v>
      </c>
      <c r="O848">
        <f t="shared" si="60"/>
        <v>122</v>
      </c>
      <c r="P848">
        <f t="shared" si="61"/>
        <v>29</v>
      </c>
      <c r="Q848" t="str">
        <f t="shared" si="62"/>
        <v>music</v>
      </c>
      <c r="R848" t="str">
        <f t="shared" si="63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8277</v>
      </c>
      <c r="O849">
        <f t="shared" si="60"/>
        <v>100</v>
      </c>
      <c r="P849">
        <f t="shared" si="61"/>
        <v>10</v>
      </c>
      <c r="Q849" t="str">
        <f t="shared" si="62"/>
        <v>music</v>
      </c>
      <c r="R849" t="str">
        <f t="shared" si="63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8277</v>
      </c>
      <c r="O850">
        <f t="shared" si="60"/>
        <v>100</v>
      </c>
      <c r="P850">
        <f t="shared" si="61"/>
        <v>19</v>
      </c>
      <c r="Q850" t="str">
        <f t="shared" si="62"/>
        <v>music</v>
      </c>
      <c r="R850" t="str">
        <f t="shared" si="63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8277</v>
      </c>
      <c r="O851">
        <f t="shared" si="60"/>
        <v>120</v>
      </c>
      <c r="P851">
        <f t="shared" si="61"/>
        <v>42</v>
      </c>
      <c r="Q851" t="str">
        <f t="shared" si="62"/>
        <v>music</v>
      </c>
      <c r="R851" t="str">
        <f t="shared" si="63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8277</v>
      </c>
      <c r="O852">
        <f t="shared" si="60"/>
        <v>155</v>
      </c>
      <c r="P852">
        <f t="shared" si="61"/>
        <v>47</v>
      </c>
      <c r="Q852" t="str">
        <f t="shared" si="62"/>
        <v>music</v>
      </c>
      <c r="R852" t="str">
        <f t="shared" si="63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8277</v>
      </c>
      <c r="O853">
        <f t="shared" si="60"/>
        <v>130</v>
      </c>
      <c r="P853">
        <f t="shared" si="61"/>
        <v>37</v>
      </c>
      <c r="Q853" t="str">
        <f t="shared" si="62"/>
        <v>music</v>
      </c>
      <c r="R853" t="str">
        <f t="shared" si="63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8277</v>
      </c>
      <c r="O854">
        <f t="shared" si="60"/>
        <v>105</v>
      </c>
      <c r="P854">
        <f t="shared" si="61"/>
        <v>59</v>
      </c>
      <c r="Q854" t="str">
        <f t="shared" si="62"/>
        <v>music</v>
      </c>
      <c r="R854" t="str">
        <f t="shared" si="63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8277</v>
      </c>
      <c r="O855">
        <f t="shared" si="60"/>
        <v>100</v>
      </c>
      <c r="P855">
        <f t="shared" si="61"/>
        <v>30</v>
      </c>
      <c r="Q855" t="str">
        <f t="shared" si="62"/>
        <v>music</v>
      </c>
      <c r="R855" t="str">
        <f t="shared" si="63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8277</v>
      </c>
      <c r="O856">
        <f t="shared" si="60"/>
        <v>118</v>
      </c>
      <c r="P856">
        <f t="shared" si="61"/>
        <v>66</v>
      </c>
      <c r="Q856" t="str">
        <f t="shared" si="62"/>
        <v>music</v>
      </c>
      <c r="R856" t="str">
        <f t="shared" si="63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8277</v>
      </c>
      <c r="O857">
        <f t="shared" si="60"/>
        <v>103</v>
      </c>
      <c r="P857">
        <f t="shared" si="61"/>
        <v>32</v>
      </c>
      <c r="Q857" t="str">
        <f t="shared" si="62"/>
        <v>music</v>
      </c>
      <c r="R857" t="str">
        <f t="shared" si="63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8277</v>
      </c>
      <c r="O858">
        <f t="shared" si="60"/>
        <v>218</v>
      </c>
      <c r="P858">
        <f t="shared" si="61"/>
        <v>19</v>
      </c>
      <c r="Q858" t="str">
        <f t="shared" si="62"/>
        <v>music</v>
      </c>
      <c r="R858" t="str">
        <f t="shared" si="63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8277</v>
      </c>
      <c r="O859">
        <f t="shared" si="60"/>
        <v>100</v>
      </c>
      <c r="P859">
        <f t="shared" si="61"/>
        <v>50</v>
      </c>
      <c r="Q859" t="str">
        <f t="shared" si="62"/>
        <v>music</v>
      </c>
      <c r="R859" t="str">
        <f t="shared" si="63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8277</v>
      </c>
      <c r="O860">
        <f t="shared" si="60"/>
        <v>144</v>
      </c>
      <c r="P860">
        <f t="shared" si="61"/>
        <v>23</v>
      </c>
      <c r="Q860" t="str">
        <f t="shared" si="62"/>
        <v>music</v>
      </c>
      <c r="R860" t="str">
        <f t="shared" si="63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8277</v>
      </c>
      <c r="O861">
        <f t="shared" si="60"/>
        <v>105</v>
      </c>
      <c r="P861">
        <f t="shared" si="61"/>
        <v>43</v>
      </c>
      <c r="Q861" t="str">
        <f t="shared" si="62"/>
        <v>music</v>
      </c>
      <c r="R861" t="str">
        <f t="shared" si="63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8278</v>
      </c>
      <c r="O862">
        <f t="shared" si="60"/>
        <v>18</v>
      </c>
      <c r="P862">
        <f t="shared" si="61"/>
        <v>53</v>
      </c>
      <c r="Q862" t="str">
        <f>LEFT(N862,LEN(N862)-5)</f>
        <v>music</v>
      </c>
      <c r="R862" t="str">
        <f t="shared" si="63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8278</v>
      </c>
      <c r="O863">
        <f t="shared" si="60"/>
        <v>2</v>
      </c>
      <c r="P863">
        <f t="shared" si="61"/>
        <v>51</v>
      </c>
      <c r="Q863" t="str">
        <f t="shared" ref="Q863:Q882" si="64">LEFT(N863,LEN(N863)-5)</f>
        <v>music</v>
      </c>
      <c r="R863" t="str">
        <f t="shared" si="63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8278</v>
      </c>
      <c r="O864">
        <f t="shared" si="60"/>
        <v>0</v>
      </c>
      <c r="P864">
        <f t="shared" si="61"/>
        <v>43</v>
      </c>
      <c r="Q864" t="str">
        <f t="shared" si="64"/>
        <v>music</v>
      </c>
      <c r="R864" t="str">
        <f t="shared" si="63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8278</v>
      </c>
      <c r="O865">
        <f t="shared" si="60"/>
        <v>5</v>
      </c>
      <c r="P865">
        <f t="shared" si="61"/>
        <v>18</v>
      </c>
      <c r="Q865" t="str">
        <f t="shared" si="64"/>
        <v>music</v>
      </c>
      <c r="R865" t="str">
        <f t="shared" si="63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8278</v>
      </c>
      <c r="O866">
        <f t="shared" si="60"/>
        <v>42</v>
      </c>
      <c r="P866">
        <f t="shared" si="61"/>
        <v>34</v>
      </c>
      <c r="Q866" t="str">
        <f t="shared" si="64"/>
        <v>music</v>
      </c>
      <c r="R866" t="str">
        <f t="shared" si="63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8278</v>
      </c>
      <c r="O867">
        <f t="shared" si="60"/>
        <v>2</v>
      </c>
      <c r="P867">
        <f t="shared" si="61"/>
        <v>23</v>
      </c>
      <c r="Q867" t="str">
        <f t="shared" si="64"/>
        <v>music</v>
      </c>
      <c r="R867" t="str">
        <f t="shared" si="63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8278</v>
      </c>
      <c r="O868">
        <f t="shared" si="60"/>
        <v>18</v>
      </c>
      <c r="P868">
        <f t="shared" si="61"/>
        <v>58</v>
      </c>
      <c r="Q868" t="str">
        <f t="shared" si="64"/>
        <v>music</v>
      </c>
      <c r="R868" t="str">
        <f t="shared" si="63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8278</v>
      </c>
      <c r="O869">
        <f t="shared" si="60"/>
        <v>24</v>
      </c>
      <c r="P869">
        <f t="shared" si="61"/>
        <v>109</v>
      </c>
      <c r="Q869" t="str">
        <f t="shared" si="64"/>
        <v>music</v>
      </c>
      <c r="R869" t="str">
        <f t="shared" si="63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8278</v>
      </c>
      <c r="O870">
        <f t="shared" si="60"/>
        <v>0</v>
      </c>
      <c r="P870">
        <f t="shared" si="61"/>
        <v>50</v>
      </c>
      <c r="Q870" t="str">
        <f t="shared" si="64"/>
        <v>music</v>
      </c>
      <c r="R870" t="str">
        <f t="shared" si="63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8278</v>
      </c>
      <c r="O871">
        <f t="shared" si="60"/>
        <v>12</v>
      </c>
      <c r="P871">
        <f t="shared" si="61"/>
        <v>347</v>
      </c>
      <c r="Q871" t="str">
        <f t="shared" si="64"/>
        <v>music</v>
      </c>
      <c r="R871" t="str">
        <f t="shared" si="63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8278</v>
      </c>
      <c r="O872">
        <f t="shared" si="60"/>
        <v>0</v>
      </c>
      <c r="P872">
        <f t="shared" si="61"/>
        <v>12</v>
      </c>
      <c r="Q872" t="str">
        <f t="shared" si="64"/>
        <v>music</v>
      </c>
      <c r="R872" t="str">
        <f t="shared" si="63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8278</v>
      </c>
      <c r="O873">
        <f t="shared" si="60"/>
        <v>5</v>
      </c>
      <c r="P873">
        <f t="shared" si="61"/>
        <v>27</v>
      </c>
      <c r="Q873" t="str">
        <f t="shared" si="64"/>
        <v>music</v>
      </c>
      <c r="R873" t="str">
        <f t="shared" si="63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8278</v>
      </c>
      <c r="O874">
        <f t="shared" si="60"/>
        <v>1</v>
      </c>
      <c r="P874">
        <f t="shared" si="61"/>
        <v>33</v>
      </c>
      <c r="Q874" t="str">
        <f t="shared" si="64"/>
        <v>music</v>
      </c>
      <c r="R874" t="str">
        <f t="shared" si="63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8278</v>
      </c>
      <c r="O875">
        <f t="shared" si="60"/>
        <v>1</v>
      </c>
      <c r="P875">
        <f t="shared" si="61"/>
        <v>9</v>
      </c>
      <c r="Q875" t="str">
        <f t="shared" si="64"/>
        <v>music</v>
      </c>
      <c r="R875" t="str">
        <f t="shared" si="63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8278</v>
      </c>
      <c r="O876">
        <f t="shared" si="60"/>
        <v>24</v>
      </c>
      <c r="P876">
        <f t="shared" si="61"/>
        <v>35</v>
      </c>
      <c r="Q876" t="str">
        <f t="shared" si="64"/>
        <v>music</v>
      </c>
      <c r="R876" t="str">
        <f t="shared" si="63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8278</v>
      </c>
      <c r="O877">
        <f t="shared" si="60"/>
        <v>0</v>
      </c>
      <c r="P877" t="e">
        <f t="shared" si="61"/>
        <v>#DIV/0!</v>
      </c>
      <c r="Q877" t="str">
        <f t="shared" si="64"/>
        <v>music</v>
      </c>
      <c r="R877" t="str">
        <f t="shared" si="63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8278</v>
      </c>
      <c r="O878">
        <f t="shared" si="60"/>
        <v>41</v>
      </c>
      <c r="P878">
        <f t="shared" si="61"/>
        <v>29</v>
      </c>
      <c r="Q878" t="str">
        <f t="shared" si="64"/>
        <v>music</v>
      </c>
      <c r="R878" t="str">
        <f t="shared" si="63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8278</v>
      </c>
      <c r="O879">
        <f t="shared" si="60"/>
        <v>68</v>
      </c>
      <c r="P879">
        <f t="shared" si="61"/>
        <v>47</v>
      </c>
      <c r="Q879" t="str">
        <f t="shared" si="64"/>
        <v>music</v>
      </c>
      <c r="R879" t="str">
        <f t="shared" si="63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8278</v>
      </c>
      <c r="O880">
        <f t="shared" si="60"/>
        <v>1</v>
      </c>
      <c r="P880">
        <f t="shared" si="61"/>
        <v>33</v>
      </c>
      <c r="Q880" t="str">
        <f t="shared" si="64"/>
        <v>music</v>
      </c>
      <c r="R880" t="str">
        <f t="shared" si="63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8278</v>
      </c>
      <c r="O881">
        <f t="shared" si="60"/>
        <v>31</v>
      </c>
      <c r="P881">
        <f t="shared" si="61"/>
        <v>21</v>
      </c>
      <c r="Q881" t="str">
        <f t="shared" si="64"/>
        <v>music</v>
      </c>
      <c r="R881" t="str">
        <f t="shared" si="63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8279</v>
      </c>
      <c r="O882">
        <f t="shared" si="60"/>
        <v>3</v>
      </c>
      <c r="P882">
        <f t="shared" si="61"/>
        <v>14</v>
      </c>
      <c r="Q882" t="str">
        <f>LEFT(N882,LEN(N882)-11)</f>
        <v>music</v>
      </c>
      <c r="R882" t="str">
        <f t="shared" si="63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8279</v>
      </c>
      <c r="O883">
        <f t="shared" si="60"/>
        <v>1</v>
      </c>
      <c r="P883">
        <f t="shared" si="61"/>
        <v>30</v>
      </c>
      <c r="Q883" t="str">
        <f t="shared" ref="Q883:Q902" si="65">LEFT(N883,LEN(N883)-11)</f>
        <v>music</v>
      </c>
      <c r="R883" t="str">
        <f t="shared" si="63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8279</v>
      </c>
      <c r="O884">
        <f t="shared" si="60"/>
        <v>20</v>
      </c>
      <c r="P884">
        <f t="shared" si="61"/>
        <v>22</v>
      </c>
      <c r="Q884" t="str">
        <f t="shared" si="65"/>
        <v>music</v>
      </c>
      <c r="R884" t="str">
        <f t="shared" si="63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8279</v>
      </c>
      <c r="O885">
        <f t="shared" si="60"/>
        <v>40</v>
      </c>
      <c r="P885">
        <f t="shared" si="61"/>
        <v>83</v>
      </c>
      <c r="Q885" t="str">
        <f t="shared" si="65"/>
        <v>music</v>
      </c>
      <c r="R885" t="str">
        <f t="shared" si="63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8279</v>
      </c>
      <c r="O886">
        <f t="shared" si="60"/>
        <v>1</v>
      </c>
      <c r="P886">
        <f t="shared" si="61"/>
        <v>10</v>
      </c>
      <c r="Q886" t="str">
        <f t="shared" si="65"/>
        <v>music</v>
      </c>
      <c r="R886" t="str">
        <f t="shared" si="63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8279</v>
      </c>
      <c r="O887">
        <f t="shared" si="60"/>
        <v>75</v>
      </c>
      <c r="P887">
        <f t="shared" si="61"/>
        <v>36</v>
      </c>
      <c r="Q887" t="str">
        <f t="shared" si="65"/>
        <v>music</v>
      </c>
      <c r="R887" t="str">
        <f t="shared" si="63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8279</v>
      </c>
      <c r="O888">
        <f t="shared" si="60"/>
        <v>41</v>
      </c>
      <c r="P888">
        <f t="shared" si="61"/>
        <v>29</v>
      </c>
      <c r="Q888" t="str">
        <f t="shared" si="65"/>
        <v>music</v>
      </c>
      <c r="R888" t="str">
        <f t="shared" si="63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8279</v>
      </c>
      <c r="O889">
        <f t="shared" si="60"/>
        <v>0</v>
      </c>
      <c r="P889" t="e">
        <f t="shared" si="61"/>
        <v>#DIV/0!</v>
      </c>
      <c r="Q889" t="str">
        <f t="shared" si="65"/>
        <v>music</v>
      </c>
      <c r="R889" t="str">
        <f t="shared" si="63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8279</v>
      </c>
      <c r="O890">
        <f t="shared" si="60"/>
        <v>7</v>
      </c>
      <c r="P890">
        <f t="shared" si="61"/>
        <v>18</v>
      </c>
      <c r="Q890" t="str">
        <f t="shared" si="65"/>
        <v>music</v>
      </c>
      <c r="R890" t="str">
        <f t="shared" si="63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8279</v>
      </c>
      <c r="O891">
        <f t="shared" si="60"/>
        <v>9</v>
      </c>
      <c r="P891">
        <f t="shared" si="61"/>
        <v>74</v>
      </c>
      <c r="Q891" t="str">
        <f t="shared" si="65"/>
        <v>music</v>
      </c>
      <c r="R891" t="str">
        <f t="shared" si="63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8279</v>
      </c>
      <c r="O892">
        <f t="shared" si="60"/>
        <v>4</v>
      </c>
      <c r="P892">
        <f t="shared" si="61"/>
        <v>31</v>
      </c>
      <c r="Q892" t="str">
        <f t="shared" si="65"/>
        <v>music</v>
      </c>
      <c r="R892" t="str">
        <f t="shared" si="63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8279</v>
      </c>
      <c r="O893">
        <f t="shared" si="60"/>
        <v>3</v>
      </c>
      <c r="P893">
        <f t="shared" si="61"/>
        <v>29</v>
      </c>
      <c r="Q893" t="str">
        <f t="shared" si="65"/>
        <v>music</v>
      </c>
      <c r="R893" t="str">
        <f t="shared" si="63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8279</v>
      </c>
      <c r="O894">
        <f t="shared" si="60"/>
        <v>41</v>
      </c>
      <c r="P894">
        <f t="shared" si="61"/>
        <v>144</v>
      </c>
      <c r="Q894" t="str">
        <f t="shared" si="65"/>
        <v>music</v>
      </c>
      <c r="R894" t="str">
        <f t="shared" si="63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8279</v>
      </c>
      <c r="O895">
        <f t="shared" si="60"/>
        <v>10</v>
      </c>
      <c r="P895">
        <f t="shared" si="61"/>
        <v>40</v>
      </c>
      <c r="Q895" t="str">
        <f t="shared" si="65"/>
        <v>music</v>
      </c>
      <c r="R895" t="str">
        <f t="shared" si="63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8279</v>
      </c>
      <c r="O896">
        <f t="shared" si="60"/>
        <v>39</v>
      </c>
      <c r="P896">
        <f t="shared" si="61"/>
        <v>148</v>
      </c>
      <c r="Q896" t="str">
        <f t="shared" si="65"/>
        <v>music</v>
      </c>
      <c r="R896" t="str">
        <f t="shared" si="63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8279</v>
      </c>
      <c r="O897">
        <f t="shared" si="60"/>
        <v>2</v>
      </c>
      <c r="P897">
        <f t="shared" si="61"/>
        <v>28</v>
      </c>
      <c r="Q897" t="str">
        <f t="shared" si="65"/>
        <v>music</v>
      </c>
      <c r="R897" t="str">
        <f t="shared" si="63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8279</v>
      </c>
      <c r="O898">
        <f t="shared" si="60"/>
        <v>40</v>
      </c>
      <c r="P898">
        <f t="shared" si="61"/>
        <v>44</v>
      </c>
      <c r="Q898" t="str">
        <f t="shared" si="65"/>
        <v>music</v>
      </c>
      <c r="R898" t="str">
        <f t="shared" si="63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8279</v>
      </c>
      <c r="O899">
        <f t="shared" ref="O899:O962" si="66">ROUND((E899/D899*100),"0")</f>
        <v>0</v>
      </c>
      <c r="P899" t="e">
        <f t="shared" ref="P899:P962" si="67">ROUND((E899/L899),0)</f>
        <v>#DIV/0!</v>
      </c>
      <c r="Q899" t="str">
        <f t="shared" si="65"/>
        <v>music</v>
      </c>
      <c r="R899" t="str">
        <f t="shared" si="63"/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8279</v>
      </c>
      <c r="O900">
        <f t="shared" si="66"/>
        <v>3</v>
      </c>
      <c r="P900">
        <f t="shared" si="67"/>
        <v>35</v>
      </c>
      <c r="Q900" t="str">
        <f t="shared" si="65"/>
        <v>music</v>
      </c>
      <c r="R900" t="str">
        <f t="shared" si="63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8279</v>
      </c>
      <c r="O901">
        <f t="shared" si="66"/>
        <v>37</v>
      </c>
      <c r="P901">
        <f t="shared" si="67"/>
        <v>35</v>
      </c>
      <c r="Q901" t="str">
        <f t="shared" si="65"/>
        <v>music</v>
      </c>
      <c r="R901" t="str">
        <f t="shared" si="63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8278</v>
      </c>
      <c r="O902">
        <f t="shared" si="66"/>
        <v>0</v>
      </c>
      <c r="P902">
        <f t="shared" si="67"/>
        <v>11</v>
      </c>
      <c r="Q902" t="str">
        <f>LEFT(N902,LEN(N902)-5)</f>
        <v>music</v>
      </c>
      <c r="R902" t="str">
        <f t="shared" si="63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8278</v>
      </c>
      <c r="O903">
        <f t="shared" si="66"/>
        <v>0</v>
      </c>
      <c r="P903" t="e">
        <f t="shared" si="67"/>
        <v>#DIV/0!</v>
      </c>
      <c r="Q903" t="str">
        <f t="shared" ref="Q903:Q942" si="68">LEFT(N903,LEN(N903)-5)</f>
        <v>music</v>
      </c>
      <c r="R903" t="str">
        <f t="shared" si="63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8278</v>
      </c>
      <c r="O904">
        <f t="shared" si="66"/>
        <v>0</v>
      </c>
      <c r="P904">
        <f t="shared" si="67"/>
        <v>30</v>
      </c>
      <c r="Q904" t="str">
        <f t="shared" si="68"/>
        <v>music</v>
      </c>
      <c r="R904" t="str">
        <f t="shared" si="63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8278</v>
      </c>
      <c r="O905">
        <f t="shared" si="66"/>
        <v>3</v>
      </c>
      <c r="P905">
        <f t="shared" si="67"/>
        <v>40</v>
      </c>
      <c r="Q905" t="str">
        <f t="shared" si="68"/>
        <v>music</v>
      </c>
      <c r="R905" t="str">
        <f t="shared" si="63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8278</v>
      </c>
      <c r="O906">
        <f t="shared" si="66"/>
        <v>0</v>
      </c>
      <c r="P906">
        <f t="shared" si="67"/>
        <v>50</v>
      </c>
      <c r="Q906" t="str">
        <f t="shared" si="68"/>
        <v>music</v>
      </c>
      <c r="R906" t="str">
        <f t="shared" si="63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8278</v>
      </c>
      <c r="O907">
        <f t="shared" si="66"/>
        <v>3</v>
      </c>
      <c r="P907">
        <f t="shared" si="67"/>
        <v>33</v>
      </c>
      <c r="Q907" t="str">
        <f t="shared" si="68"/>
        <v>music</v>
      </c>
      <c r="R907" t="str">
        <f t="shared" si="63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8278</v>
      </c>
      <c r="O908">
        <f t="shared" si="66"/>
        <v>0</v>
      </c>
      <c r="P908" t="e">
        <f t="shared" si="67"/>
        <v>#DIV/0!</v>
      </c>
      <c r="Q908" t="str">
        <f t="shared" si="68"/>
        <v>music</v>
      </c>
      <c r="R908" t="str">
        <f t="shared" si="63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8278</v>
      </c>
      <c r="O909">
        <f t="shared" si="66"/>
        <v>0</v>
      </c>
      <c r="P909" t="e">
        <f t="shared" si="67"/>
        <v>#DIV/0!</v>
      </c>
      <c r="Q909" t="str">
        <f t="shared" si="68"/>
        <v>music</v>
      </c>
      <c r="R909" t="str">
        <f t="shared" si="63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8278</v>
      </c>
      <c r="O910">
        <f t="shared" si="66"/>
        <v>0</v>
      </c>
      <c r="P910" t="e">
        <f t="shared" si="67"/>
        <v>#DIV/0!</v>
      </c>
      <c r="Q910" t="str">
        <f t="shared" si="68"/>
        <v>music</v>
      </c>
      <c r="R910" t="str">
        <f t="shared" si="63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8278</v>
      </c>
      <c r="O911">
        <f t="shared" si="66"/>
        <v>3</v>
      </c>
      <c r="P911">
        <f t="shared" si="67"/>
        <v>65</v>
      </c>
      <c r="Q911" t="str">
        <f t="shared" si="68"/>
        <v>music</v>
      </c>
      <c r="R911" t="str">
        <f t="shared" ref="R911:R974" si="69">RIGHT(N911,LEN(N911)-6)</f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8278</v>
      </c>
      <c r="O912">
        <f t="shared" si="66"/>
        <v>22</v>
      </c>
      <c r="P912">
        <f t="shared" si="67"/>
        <v>25</v>
      </c>
      <c r="Q912" t="str">
        <f t="shared" si="68"/>
        <v>music</v>
      </c>
      <c r="R912" t="str">
        <f t="shared" si="6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8278</v>
      </c>
      <c r="O913">
        <f t="shared" si="66"/>
        <v>0</v>
      </c>
      <c r="P913" t="e">
        <f t="shared" si="67"/>
        <v>#DIV/0!</v>
      </c>
      <c r="Q913" t="str">
        <f t="shared" si="68"/>
        <v>music</v>
      </c>
      <c r="R913" t="str">
        <f t="shared" si="6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8278</v>
      </c>
      <c r="O914">
        <f t="shared" si="66"/>
        <v>1</v>
      </c>
      <c r="P914">
        <f t="shared" si="67"/>
        <v>15</v>
      </c>
      <c r="Q914" t="str">
        <f t="shared" si="68"/>
        <v>music</v>
      </c>
      <c r="R914" t="str">
        <f t="shared" si="6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8278</v>
      </c>
      <c r="O915">
        <f t="shared" si="66"/>
        <v>7</v>
      </c>
      <c r="P915">
        <f t="shared" si="67"/>
        <v>83</v>
      </c>
      <c r="Q915" t="str">
        <f t="shared" si="68"/>
        <v>music</v>
      </c>
      <c r="R915" t="str">
        <f t="shared" si="6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8278</v>
      </c>
      <c r="O916">
        <f t="shared" si="66"/>
        <v>0</v>
      </c>
      <c r="P916" t="e">
        <f t="shared" si="67"/>
        <v>#DIV/0!</v>
      </c>
      <c r="Q916" t="str">
        <f t="shared" si="68"/>
        <v>music</v>
      </c>
      <c r="R916" t="str">
        <f t="shared" si="6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8278</v>
      </c>
      <c r="O917">
        <f t="shared" si="66"/>
        <v>6</v>
      </c>
      <c r="P917">
        <f t="shared" si="67"/>
        <v>42</v>
      </c>
      <c r="Q917" t="str">
        <f t="shared" si="68"/>
        <v>music</v>
      </c>
      <c r="R917" t="str">
        <f t="shared" si="6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8278</v>
      </c>
      <c r="O918">
        <f t="shared" si="66"/>
        <v>0</v>
      </c>
      <c r="P918" t="e">
        <f t="shared" si="67"/>
        <v>#DIV/0!</v>
      </c>
      <c r="Q918" t="str">
        <f t="shared" si="68"/>
        <v>music</v>
      </c>
      <c r="R918" t="str">
        <f t="shared" si="6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8278</v>
      </c>
      <c r="O919">
        <f t="shared" si="66"/>
        <v>1</v>
      </c>
      <c r="P919">
        <f t="shared" si="67"/>
        <v>30</v>
      </c>
      <c r="Q919" t="str">
        <f t="shared" si="68"/>
        <v>music</v>
      </c>
      <c r="R919" t="str">
        <f t="shared" si="6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8278</v>
      </c>
      <c r="O920">
        <f t="shared" si="66"/>
        <v>5</v>
      </c>
      <c r="P920">
        <f t="shared" si="67"/>
        <v>20</v>
      </c>
      <c r="Q920" t="str">
        <f t="shared" si="68"/>
        <v>music</v>
      </c>
      <c r="R920" t="str">
        <f t="shared" si="6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8278</v>
      </c>
      <c r="O921">
        <f t="shared" si="66"/>
        <v>1</v>
      </c>
      <c r="P921">
        <f t="shared" si="67"/>
        <v>100</v>
      </c>
      <c r="Q921" t="str">
        <f t="shared" si="68"/>
        <v>music</v>
      </c>
      <c r="R921" t="str">
        <f t="shared" si="6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8278</v>
      </c>
      <c r="O922">
        <f t="shared" si="66"/>
        <v>0</v>
      </c>
      <c r="P922" t="e">
        <f t="shared" si="67"/>
        <v>#DIV/0!</v>
      </c>
      <c r="Q922" t="str">
        <f t="shared" si="68"/>
        <v>music</v>
      </c>
      <c r="R922" t="str">
        <f t="shared" si="6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8278</v>
      </c>
      <c r="O923">
        <f t="shared" si="66"/>
        <v>31</v>
      </c>
      <c r="P923">
        <f t="shared" si="67"/>
        <v>232</v>
      </c>
      <c r="Q923" t="str">
        <f t="shared" si="68"/>
        <v>music</v>
      </c>
      <c r="R923" t="str">
        <f t="shared" si="6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8278</v>
      </c>
      <c r="O924">
        <f t="shared" si="66"/>
        <v>21</v>
      </c>
      <c r="P924">
        <f t="shared" si="67"/>
        <v>189</v>
      </c>
      <c r="Q924" t="str">
        <f t="shared" si="68"/>
        <v>music</v>
      </c>
      <c r="R924" t="str">
        <f t="shared" si="6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8278</v>
      </c>
      <c r="O925">
        <f t="shared" si="66"/>
        <v>2</v>
      </c>
      <c r="P925">
        <f t="shared" si="67"/>
        <v>55</v>
      </c>
      <c r="Q925" t="str">
        <f t="shared" si="68"/>
        <v>music</v>
      </c>
      <c r="R925" t="str">
        <f t="shared" si="6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8278</v>
      </c>
      <c r="O926">
        <f t="shared" si="66"/>
        <v>11</v>
      </c>
      <c r="P926">
        <f t="shared" si="67"/>
        <v>22</v>
      </c>
      <c r="Q926" t="str">
        <f t="shared" si="68"/>
        <v>music</v>
      </c>
      <c r="R926" t="str">
        <f t="shared" si="6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8278</v>
      </c>
      <c r="O927">
        <f t="shared" si="66"/>
        <v>3</v>
      </c>
      <c r="P927">
        <f t="shared" si="67"/>
        <v>32</v>
      </c>
      <c r="Q927" t="str">
        <f t="shared" si="68"/>
        <v>music</v>
      </c>
      <c r="R927" t="str">
        <f t="shared" si="6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8278</v>
      </c>
      <c r="O928">
        <f t="shared" si="66"/>
        <v>0</v>
      </c>
      <c r="P928" t="e">
        <f t="shared" si="67"/>
        <v>#DIV/0!</v>
      </c>
      <c r="Q928" t="str">
        <f t="shared" si="68"/>
        <v>music</v>
      </c>
      <c r="R928" t="str">
        <f t="shared" si="6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8278</v>
      </c>
      <c r="O929">
        <f t="shared" si="66"/>
        <v>0</v>
      </c>
      <c r="P929" t="e">
        <f t="shared" si="67"/>
        <v>#DIV/0!</v>
      </c>
      <c r="Q929" t="str">
        <f t="shared" si="68"/>
        <v>music</v>
      </c>
      <c r="R929" t="str">
        <f t="shared" si="6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8278</v>
      </c>
      <c r="O930">
        <f t="shared" si="66"/>
        <v>11</v>
      </c>
      <c r="P930">
        <f t="shared" si="67"/>
        <v>56</v>
      </c>
      <c r="Q930" t="str">
        <f t="shared" si="68"/>
        <v>music</v>
      </c>
      <c r="R930" t="str">
        <f t="shared" si="6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8278</v>
      </c>
      <c r="O931">
        <f t="shared" si="66"/>
        <v>0</v>
      </c>
      <c r="P931" t="e">
        <f t="shared" si="67"/>
        <v>#DIV/0!</v>
      </c>
      <c r="Q931" t="str">
        <f t="shared" si="68"/>
        <v>music</v>
      </c>
      <c r="R931" t="str">
        <f t="shared" si="6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8278</v>
      </c>
      <c r="O932">
        <f t="shared" si="66"/>
        <v>38</v>
      </c>
      <c r="P932">
        <f t="shared" si="67"/>
        <v>69</v>
      </c>
      <c r="Q932" t="str">
        <f t="shared" si="68"/>
        <v>music</v>
      </c>
      <c r="R932" t="str">
        <f t="shared" si="6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8278</v>
      </c>
      <c r="O933">
        <f t="shared" si="66"/>
        <v>7</v>
      </c>
      <c r="P933">
        <f t="shared" si="67"/>
        <v>19</v>
      </c>
      <c r="Q933" t="str">
        <f t="shared" si="68"/>
        <v>music</v>
      </c>
      <c r="R933" t="str">
        <f t="shared" si="6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8278</v>
      </c>
      <c r="O934">
        <f t="shared" si="66"/>
        <v>15</v>
      </c>
      <c r="P934">
        <f t="shared" si="67"/>
        <v>46</v>
      </c>
      <c r="Q934" t="str">
        <f t="shared" si="68"/>
        <v>music</v>
      </c>
      <c r="R934" t="str">
        <f t="shared" si="6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8278</v>
      </c>
      <c r="O935">
        <f t="shared" si="66"/>
        <v>6</v>
      </c>
      <c r="P935">
        <f t="shared" si="67"/>
        <v>60</v>
      </c>
      <c r="Q935" t="str">
        <f t="shared" si="68"/>
        <v>music</v>
      </c>
      <c r="R935" t="str">
        <f t="shared" si="6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8278</v>
      </c>
      <c r="O936">
        <f t="shared" si="66"/>
        <v>30</v>
      </c>
      <c r="P936">
        <f t="shared" si="67"/>
        <v>51</v>
      </c>
      <c r="Q936" t="str">
        <f t="shared" si="68"/>
        <v>music</v>
      </c>
      <c r="R936" t="str">
        <f t="shared" si="6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8278</v>
      </c>
      <c r="O937">
        <f t="shared" si="66"/>
        <v>1</v>
      </c>
      <c r="P937">
        <f t="shared" si="67"/>
        <v>25</v>
      </c>
      <c r="Q937" t="str">
        <f t="shared" si="68"/>
        <v>music</v>
      </c>
      <c r="R937" t="str">
        <f t="shared" si="6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8278</v>
      </c>
      <c r="O938">
        <f t="shared" si="66"/>
        <v>0</v>
      </c>
      <c r="P938" t="e">
        <f t="shared" si="67"/>
        <v>#DIV/0!</v>
      </c>
      <c r="Q938" t="str">
        <f t="shared" si="68"/>
        <v>music</v>
      </c>
      <c r="R938" t="str">
        <f t="shared" si="6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8278</v>
      </c>
      <c r="O939">
        <f t="shared" si="66"/>
        <v>1</v>
      </c>
      <c r="P939">
        <f t="shared" si="67"/>
        <v>20</v>
      </c>
      <c r="Q939" t="str">
        <f t="shared" si="68"/>
        <v>music</v>
      </c>
      <c r="R939" t="str">
        <f t="shared" si="6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8278</v>
      </c>
      <c r="O940">
        <f t="shared" si="66"/>
        <v>0</v>
      </c>
      <c r="P940">
        <f t="shared" si="67"/>
        <v>25</v>
      </c>
      <c r="Q940" t="str">
        <f t="shared" si="68"/>
        <v>music</v>
      </c>
      <c r="R940" t="str">
        <f t="shared" si="6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8278</v>
      </c>
      <c r="O941">
        <f t="shared" si="66"/>
        <v>1</v>
      </c>
      <c r="P941">
        <f t="shared" si="67"/>
        <v>20</v>
      </c>
      <c r="Q941" t="str">
        <f t="shared" si="68"/>
        <v>music</v>
      </c>
      <c r="R941" t="str">
        <f t="shared" si="6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8273</v>
      </c>
      <c r="O942">
        <f t="shared" si="66"/>
        <v>17</v>
      </c>
      <c r="P942">
        <f t="shared" si="67"/>
        <v>110</v>
      </c>
      <c r="Q942" t="str">
        <f>LEFT(N942,LEN(N942)-10)</f>
        <v>technology</v>
      </c>
      <c r="R942" t="str">
        <f>RIGHT(N942,LEN(N942)-11)</f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8273</v>
      </c>
      <c r="O943">
        <f t="shared" si="66"/>
        <v>2</v>
      </c>
      <c r="P943">
        <f t="shared" si="67"/>
        <v>37</v>
      </c>
      <c r="Q943" t="str">
        <f t="shared" ref="Q943:Q1006" si="70">LEFT(N943,LEN(N943)-10)</f>
        <v>technology</v>
      </c>
      <c r="R943" t="str">
        <f t="shared" ref="R943:R1006" si="71">RIGHT(N943,LEN(N943)-11)</f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8273</v>
      </c>
      <c r="O944">
        <f t="shared" si="66"/>
        <v>9</v>
      </c>
      <c r="P944">
        <f t="shared" si="67"/>
        <v>42</v>
      </c>
      <c r="Q944" t="str">
        <f t="shared" si="70"/>
        <v>technology</v>
      </c>
      <c r="R944" t="str">
        <f t="shared" si="71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8273</v>
      </c>
      <c r="O945">
        <f t="shared" si="66"/>
        <v>10</v>
      </c>
      <c r="P945">
        <f t="shared" si="67"/>
        <v>24</v>
      </c>
      <c r="Q945" t="str">
        <f t="shared" si="70"/>
        <v>technology</v>
      </c>
      <c r="R945" t="str">
        <f t="shared" si="71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8273</v>
      </c>
      <c r="O946">
        <f t="shared" si="66"/>
        <v>13</v>
      </c>
      <c r="P946">
        <f t="shared" si="67"/>
        <v>69</v>
      </c>
      <c r="Q946" t="str">
        <f t="shared" si="70"/>
        <v>technology</v>
      </c>
      <c r="R946" t="str">
        <f t="shared" si="71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8273</v>
      </c>
      <c r="O947">
        <f t="shared" si="66"/>
        <v>2</v>
      </c>
      <c r="P947">
        <f t="shared" si="67"/>
        <v>155</v>
      </c>
      <c r="Q947" t="str">
        <f t="shared" si="70"/>
        <v>technology</v>
      </c>
      <c r="R947" t="str">
        <f t="shared" si="71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8273</v>
      </c>
      <c r="O948">
        <f t="shared" si="66"/>
        <v>2</v>
      </c>
      <c r="P948">
        <f t="shared" si="67"/>
        <v>57</v>
      </c>
      <c r="Q948" t="str">
        <f t="shared" si="70"/>
        <v>technology</v>
      </c>
      <c r="R948" t="str">
        <f t="shared" si="71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8273</v>
      </c>
      <c r="O949">
        <f t="shared" si="66"/>
        <v>0</v>
      </c>
      <c r="P949" t="e">
        <f t="shared" si="67"/>
        <v>#DIV/0!</v>
      </c>
      <c r="Q949" t="str">
        <f t="shared" si="70"/>
        <v>technology</v>
      </c>
      <c r="R949" t="str">
        <f t="shared" si="71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8273</v>
      </c>
      <c r="O950">
        <f t="shared" si="66"/>
        <v>12</v>
      </c>
      <c r="P950">
        <f t="shared" si="67"/>
        <v>60</v>
      </c>
      <c r="Q950" t="str">
        <f t="shared" si="70"/>
        <v>technology</v>
      </c>
      <c r="R950" t="str">
        <f t="shared" si="71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8273</v>
      </c>
      <c r="O951">
        <f t="shared" si="66"/>
        <v>1</v>
      </c>
      <c r="P951">
        <f t="shared" si="67"/>
        <v>39</v>
      </c>
      <c r="Q951" t="str">
        <f t="shared" si="70"/>
        <v>technology</v>
      </c>
      <c r="R951" t="str">
        <f t="shared" si="71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8273</v>
      </c>
      <c r="O952">
        <f t="shared" si="66"/>
        <v>28</v>
      </c>
      <c r="P952">
        <f t="shared" si="67"/>
        <v>58</v>
      </c>
      <c r="Q952" t="str">
        <f t="shared" si="70"/>
        <v>technology</v>
      </c>
      <c r="R952" t="str">
        <f t="shared" si="71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8273</v>
      </c>
      <c r="O953">
        <f t="shared" si="66"/>
        <v>38</v>
      </c>
      <c r="P953">
        <f t="shared" si="67"/>
        <v>159</v>
      </c>
      <c r="Q953" t="str">
        <f t="shared" si="70"/>
        <v>technology</v>
      </c>
      <c r="R953" t="str">
        <f t="shared" si="71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8273</v>
      </c>
      <c r="O954">
        <f t="shared" si="66"/>
        <v>40</v>
      </c>
      <c r="P954">
        <f t="shared" si="67"/>
        <v>100</v>
      </c>
      <c r="Q954" t="str">
        <f t="shared" si="70"/>
        <v>technology</v>
      </c>
      <c r="R954" t="str">
        <f t="shared" si="71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8273</v>
      </c>
      <c r="O955">
        <f t="shared" si="66"/>
        <v>1</v>
      </c>
      <c r="P955">
        <f t="shared" si="67"/>
        <v>25</v>
      </c>
      <c r="Q955" t="str">
        <f t="shared" si="70"/>
        <v>technology</v>
      </c>
      <c r="R955" t="str">
        <f t="shared" si="71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8273</v>
      </c>
      <c r="O956">
        <f t="shared" si="66"/>
        <v>43</v>
      </c>
      <c r="P956">
        <f t="shared" si="67"/>
        <v>89</v>
      </c>
      <c r="Q956" t="str">
        <f t="shared" si="70"/>
        <v>technology</v>
      </c>
      <c r="R956" t="str">
        <f t="shared" si="71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8273</v>
      </c>
      <c r="O957">
        <f t="shared" si="66"/>
        <v>6</v>
      </c>
      <c r="P957">
        <f t="shared" si="67"/>
        <v>183</v>
      </c>
      <c r="Q957" t="str">
        <f t="shared" si="70"/>
        <v>technology</v>
      </c>
      <c r="R957" t="str">
        <f t="shared" si="71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8273</v>
      </c>
      <c r="O958">
        <f t="shared" si="66"/>
        <v>2</v>
      </c>
      <c r="P958">
        <f t="shared" si="67"/>
        <v>51</v>
      </c>
      <c r="Q958" t="str">
        <f t="shared" si="70"/>
        <v>technology</v>
      </c>
      <c r="R958" t="str">
        <f t="shared" si="71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8273</v>
      </c>
      <c r="O959">
        <f t="shared" si="66"/>
        <v>2</v>
      </c>
      <c r="P959">
        <f t="shared" si="67"/>
        <v>33</v>
      </c>
      <c r="Q959" t="str">
        <f t="shared" si="70"/>
        <v>technology</v>
      </c>
      <c r="R959" t="str">
        <f t="shared" si="71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8273</v>
      </c>
      <c r="O960">
        <f t="shared" si="66"/>
        <v>11</v>
      </c>
      <c r="P960">
        <f t="shared" si="67"/>
        <v>52</v>
      </c>
      <c r="Q960" t="str">
        <f t="shared" si="70"/>
        <v>technology</v>
      </c>
      <c r="R960" t="str">
        <f t="shared" si="71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8273</v>
      </c>
      <c r="O961">
        <f t="shared" si="66"/>
        <v>39</v>
      </c>
      <c r="P961">
        <f t="shared" si="67"/>
        <v>114</v>
      </c>
      <c r="Q961" t="str">
        <f t="shared" si="70"/>
        <v>technology</v>
      </c>
      <c r="R961" t="str">
        <f t="shared" si="71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8273</v>
      </c>
      <c r="O962">
        <f t="shared" si="66"/>
        <v>46</v>
      </c>
      <c r="P962">
        <f t="shared" si="67"/>
        <v>136</v>
      </c>
      <c r="Q962" t="str">
        <f t="shared" si="70"/>
        <v>technology</v>
      </c>
      <c r="R962" t="str">
        <f t="shared" si="71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8273</v>
      </c>
      <c r="O963">
        <f t="shared" ref="O963:O1026" si="72">ROUND((E963/D963*100),"0")</f>
        <v>42</v>
      </c>
      <c r="P963">
        <f t="shared" ref="P963:P1026" si="73">ROUND((E963/L963),0)</f>
        <v>364</v>
      </c>
      <c r="Q963" t="str">
        <f t="shared" si="70"/>
        <v>technology</v>
      </c>
      <c r="R963" t="str">
        <f t="shared" si="71"/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8273</v>
      </c>
      <c r="O964">
        <f t="shared" si="72"/>
        <v>28</v>
      </c>
      <c r="P964">
        <f t="shared" si="73"/>
        <v>19</v>
      </c>
      <c r="Q964" t="str">
        <f t="shared" si="70"/>
        <v>technology</v>
      </c>
      <c r="R964" t="str">
        <f t="shared" si="71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8273</v>
      </c>
      <c r="O965">
        <f t="shared" si="72"/>
        <v>1</v>
      </c>
      <c r="P965">
        <f t="shared" si="73"/>
        <v>42</v>
      </c>
      <c r="Q965" t="str">
        <f t="shared" si="70"/>
        <v>technology</v>
      </c>
      <c r="R965" t="str">
        <f t="shared" si="71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8273</v>
      </c>
      <c r="O966">
        <f t="shared" si="72"/>
        <v>1</v>
      </c>
      <c r="P966">
        <f t="shared" si="73"/>
        <v>30</v>
      </c>
      <c r="Q966" t="str">
        <f t="shared" si="70"/>
        <v>technology</v>
      </c>
      <c r="R966" t="str">
        <f t="shared" si="71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8273</v>
      </c>
      <c r="O967">
        <f t="shared" si="72"/>
        <v>1</v>
      </c>
      <c r="P967">
        <f t="shared" si="73"/>
        <v>50</v>
      </c>
      <c r="Q967" t="str">
        <f t="shared" si="70"/>
        <v>technology</v>
      </c>
      <c r="R967" t="str">
        <f t="shared" si="71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8273</v>
      </c>
      <c r="O968">
        <f t="shared" si="72"/>
        <v>15</v>
      </c>
      <c r="P968">
        <f t="shared" si="73"/>
        <v>59</v>
      </c>
      <c r="Q968" t="str">
        <f t="shared" si="70"/>
        <v>technology</v>
      </c>
      <c r="R968" t="str">
        <f t="shared" si="71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8273</v>
      </c>
      <c r="O969">
        <f t="shared" si="72"/>
        <v>18</v>
      </c>
      <c r="P969">
        <f t="shared" si="73"/>
        <v>44</v>
      </c>
      <c r="Q969" t="str">
        <f t="shared" si="70"/>
        <v>technology</v>
      </c>
      <c r="R969" t="str">
        <f t="shared" si="71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8273</v>
      </c>
      <c r="O970">
        <f t="shared" si="72"/>
        <v>1</v>
      </c>
      <c r="P970">
        <f t="shared" si="73"/>
        <v>27</v>
      </c>
      <c r="Q970" t="str">
        <f t="shared" si="70"/>
        <v>technology</v>
      </c>
      <c r="R970" t="str">
        <f t="shared" si="71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8273</v>
      </c>
      <c r="O971">
        <f t="shared" si="72"/>
        <v>47</v>
      </c>
      <c r="P971">
        <f t="shared" si="73"/>
        <v>1273</v>
      </c>
      <c r="Q971" t="str">
        <f t="shared" si="70"/>
        <v>technology</v>
      </c>
      <c r="R971" t="str">
        <f t="shared" si="71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8273</v>
      </c>
      <c r="O972">
        <f t="shared" si="72"/>
        <v>46</v>
      </c>
      <c r="P972">
        <f t="shared" si="73"/>
        <v>164</v>
      </c>
      <c r="Q972" t="str">
        <f t="shared" si="70"/>
        <v>technology</v>
      </c>
      <c r="R972" t="str">
        <f t="shared" si="71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8273</v>
      </c>
      <c r="O973">
        <f t="shared" si="72"/>
        <v>0</v>
      </c>
      <c r="P973">
        <f t="shared" si="73"/>
        <v>45</v>
      </c>
      <c r="Q973" t="str">
        <f t="shared" si="70"/>
        <v>technology</v>
      </c>
      <c r="R973" t="str">
        <f t="shared" si="71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8273</v>
      </c>
      <c r="O974">
        <f t="shared" si="72"/>
        <v>35</v>
      </c>
      <c r="P974">
        <f t="shared" si="73"/>
        <v>154</v>
      </c>
      <c r="Q974" t="str">
        <f t="shared" si="70"/>
        <v>technology</v>
      </c>
      <c r="R974" t="str">
        <f t="shared" si="71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8273</v>
      </c>
      <c r="O975">
        <f t="shared" si="72"/>
        <v>2</v>
      </c>
      <c r="P975">
        <f t="shared" si="73"/>
        <v>51</v>
      </c>
      <c r="Q975" t="str">
        <f t="shared" si="70"/>
        <v>technology</v>
      </c>
      <c r="R975" t="str">
        <f t="shared" si="71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8273</v>
      </c>
      <c r="O976">
        <f t="shared" si="72"/>
        <v>1</v>
      </c>
      <c r="P976">
        <f t="shared" si="73"/>
        <v>93</v>
      </c>
      <c r="Q976" t="str">
        <f t="shared" si="70"/>
        <v>technology</v>
      </c>
      <c r="R976" t="str">
        <f t="shared" si="71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8273</v>
      </c>
      <c r="O977">
        <f t="shared" si="72"/>
        <v>3</v>
      </c>
      <c r="P977">
        <f t="shared" si="73"/>
        <v>109</v>
      </c>
      <c r="Q977" t="str">
        <f t="shared" si="70"/>
        <v>technology</v>
      </c>
      <c r="R977" t="str">
        <f t="shared" si="71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8273</v>
      </c>
      <c r="O978">
        <f t="shared" si="72"/>
        <v>2</v>
      </c>
      <c r="P978">
        <f t="shared" si="73"/>
        <v>161</v>
      </c>
      <c r="Q978" t="str">
        <f t="shared" si="70"/>
        <v>technology</v>
      </c>
      <c r="R978" t="str">
        <f t="shared" si="71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8273</v>
      </c>
      <c r="O979">
        <f t="shared" si="72"/>
        <v>34</v>
      </c>
      <c r="P979">
        <f t="shared" si="73"/>
        <v>76</v>
      </c>
      <c r="Q979" t="str">
        <f t="shared" si="70"/>
        <v>technology</v>
      </c>
      <c r="R979" t="str">
        <f t="shared" si="71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8273</v>
      </c>
      <c r="O980">
        <f t="shared" si="72"/>
        <v>56</v>
      </c>
      <c r="P980">
        <f t="shared" si="73"/>
        <v>791</v>
      </c>
      <c r="Q980" t="str">
        <f t="shared" si="70"/>
        <v>technology</v>
      </c>
      <c r="R980" t="str">
        <f t="shared" si="71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8273</v>
      </c>
      <c r="O981">
        <f t="shared" si="72"/>
        <v>83</v>
      </c>
      <c r="P981">
        <f t="shared" si="73"/>
        <v>302</v>
      </c>
      <c r="Q981" t="str">
        <f t="shared" si="70"/>
        <v>technology</v>
      </c>
      <c r="R981" t="str">
        <f t="shared" si="71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8273</v>
      </c>
      <c r="O982">
        <f t="shared" si="72"/>
        <v>15</v>
      </c>
      <c r="P982">
        <f t="shared" si="73"/>
        <v>48</v>
      </c>
      <c r="Q982" t="str">
        <f t="shared" si="70"/>
        <v>technology</v>
      </c>
      <c r="R982" t="str">
        <f t="shared" si="71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8273</v>
      </c>
      <c r="O983">
        <f t="shared" si="72"/>
        <v>0</v>
      </c>
      <c r="P983">
        <f t="shared" si="73"/>
        <v>3</v>
      </c>
      <c r="Q983" t="str">
        <f t="shared" si="70"/>
        <v>technology</v>
      </c>
      <c r="R983" t="str">
        <f t="shared" si="71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8273</v>
      </c>
      <c r="O984">
        <f t="shared" si="72"/>
        <v>0</v>
      </c>
      <c r="P984">
        <f t="shared" si="73"/>
        <v>1</v>
      </c>
      <c r="Q984" t="str">
        <f t="shared" si="70"/>
        <v>technology</v>
      </c>
      <c r="R984" t="str">
        <f t="shared" si="71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8273</v>
      </c>
      <c r="O985">
        <f t="shared" si="72"/>
        <v>30</v>
      </c>
      <c r="P985">
        <f t="shared" si="73"/>
        <v>172</v>
      </c>
      <c r="Q985" t="str">
        <f t="shared" si="70"/>
        <v>technology</v>
      </c>
      <c r="R985" t="str">
        <f t="shared" si="71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8273</v>
      </c>
      <c r="O986">
        <f t="shared" si="72"/>
        <v>1</v>
      </c>
      <c r="P986">
        <f t="shared" si="73"/>
        <v>35</v>
      </c>
      <c r="Q986" t="str">
        <f t="shared" si="70"/>
        <v>technology</v>
      </c>
      <c r="R986" t="str">
        <f t="shared" si="71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8273</v>
      </c>
      <c r="O987">
        <f t="shared" si="72"/>
        <v>6</v>
      </c>
      <c r="P987">
        <f t="shared" si="73"/>
        <v>82</v>
      </c>
      <c r="Q987" t="str">
        <f t="shared" si="70"/>
        <v>technology</v>
      </c>
      <c r="R987" t="str">
        <f t="shared" si="71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8273</v>
      </c>
      <c r="O988">
        <f t="shared" si="72"/>
        <v>13</v>
      </c>
      <c r="P988">
        <f t="shared" si="73"/>
        <v>111</v>
      </c>
      <c r="Q988" t="str">
        <f t="shared" si="70"/>
        <v>technology</v>
      </c>
      <c r="R988" t="str">
        <f t="shared" si="71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8273</v>
      </c>
      <c r="O989">
        <f t="shared" si="72"/>
        <v>13</v>
      </c>
      <c r="P989">
        <f t="shared" si="73"/>
        <v>161</v>
      </c>
      <c r="Q989" t="str">
        <f t="shared" si="70"/>
        <v>technology</v>
      </c>
      <c r="R989" t="str">
        <f t="shared" si="71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8273</v>
      </c>
      <c r="O990">
        <f t="shared" si="72"/>
        <v>0</v>
      </c>
      <c r="P990" t="e">
        <f t="shared" si="73"/>
        <v>#DIV/0!</v>
      </c>
      <c r="Q990" t="str">
        <f t="shared" si="70"/>
        <v>technology</v>
      </c>
      <c r="R990" t="str">
        <f t="shared" si="71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8273</v>
      </c>
      <c r="O991">
        <f t="shared" si="72"/>
        <v>17</v>
      </c>
      <c r="P991">
        <f t="shared" si="73"/>
        <v>52</v>
      </c>
      <c r="Q991" t="str">
        <f t="shared" si="70"/>
        <v>technology</v>
      </c>
      <c r="R991" t="str">
        <f t="shared" si="71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8273</v>
      </c>
      <c r="O992">
        <f t="shared" si="72"/>
        <v>0</v>
      </c>
      <c r="P992">
        <f t="shared" si="73"/>
        <v>13</v>
      </c>
      <c r="Q992" t="str">
        <f t="shared" si="70"/>
        <v>technology</v>
      </c>
      <c r="R992" t="str">
        <f t="shared" si="71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8273</v>
      </c>
      <c r="O993">
        <f t="shared" si="72"/>
        <v>4</v>
      </c>
      <c r="P993">
        <f t="shared" si="73"/>
        <v>30</v>
      </c>
      <c r="Q993" t="str">
        <f t="shared" si="70"/>
        <v>technology</v>
      </c>
      <c r="R993" t="str">
        <f t="shared" si="71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8273</v>
      </c>
      <c r="O994">
        <f t="shared" si="72"/>
        <v>0</v>
      </c>
      <c r="P994">
        <f t="shared" si="73"/>
        <v>117</v>
      </c>
      <c r="Q994" t="str">
        <f t="shared" si="70"/>
        <v>technology</v>
      </c>
      <c r="R994" t="str">
        <f t="shared" si="71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8273</v>
      </c>
      <c r="O995">
        <f t="shared" si="72"/>
        <v>25</v>
      </c>
      <c r="P995">
        <f t="shared" si="73"/>
        <v>90</v>
      </c>
      <c r="Q995" t="str">
        <f t="shared" si="70"/>
        <v>technology</v>
      </c>
      <c r="R995" t="str">
        <f t="shared" si="71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8273</v>
      </c>
      <c r="O996">
        <f t="shared" si="72"/>
        <v>2</v>
      </c>
      <c r="P996">
        <f t="shared" si="73"/>
        <v>424</v>
      </c>
      <c r="Q996" t="str">
        <f t="shared" si="70"/>
        <v>technology</v>
      </c>
      <c r="R996" t="str">
        <f t="shared" si="71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8273</v>
      </c>
      <c r="O997">
        <f t="shared" si="72"/>
        <v>7</v>
      </c>
      <c r="P997">
        <f t="shared" si="73"/>
        <v>81</v>
      </c>
      <c r="Q997" t="str">
        <f t="shared" si="70"/>
        <v>technology</v>
      </c>
      <c r="R997" t="str">
        <f t="shared" si="71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8273</v>
      </c>
      <c r="O998">
        <f t="shared" si="72"/>
        <v>2</v>
      </c>
      <c r="P998">
        <f t="shared" si="73"/>
        <v>13</v>
      </c>
      <c r="Q998" t="str">
        <f t="shared" si="70"/>
        <v>technology</v>
      </c>
      <c r="R998" t="str">
        <f t="shared" si="71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8273</v>
      </c>
      <c r="O999">
        <f t="shared" si="72"/>
        <v>1</v>
      </c>
      <c r="P999">
        <f t="shared" si="73"/>
        <v>8</v>
      </c>
      <c r="Q999" t="str">
        <f t="shared" si="70"/>
        <v>technology</v>
      </c>
      <c r="R999" t="str">
        <f t="shared" si="71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8273</v>
      </c>
      <c r="O1000">
        <f t="shared" si="72"/>
        <v>59</v>
      </c>
      <c r="P1000">
        <f t="shared" si="73"/>
        <v>153</v>
      </c>
      <c r="Q1000" t="str">
        <f t="shared" si="70"/>
        <v>technology</v>
      </c>
      <c r="R1000" t="str">
        <f t="shared" si="71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8273</v>
      </c>
      <c r="O1001">
        <f t="shared" si="72"/>
        <v>8</v>
      </c>
      <c r="P1001">
        <f t="shared" si="73"/>
        <v>292</v>
      </c>
      <c r="Q1001" t="str">
        <f t="shared" si="70"/>
        <v>technology</v>
      </c>
      <c r="R1001" t="str">
        <f t="shared" si="71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8273</v>
      </c>
      <c r="O1002">
        <f t="shared" si="72"/>
        <v>2</v>
      </c>
      <c r="P1002">
        <f t="shared" si="73"/>
        <v>3304</v>
      </c>
      <c r="Q1002" t="str">
        <f t="shared" si="70"/>
        <v>technology</v>
      </c>
      <c r="R1002" t="str">
        <f t="shared" si="71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8273</v>
      </c>
      <c r="O1003">
        <f t="shared" si="72"/>
        <v>104</v>
      </c>
      <c r="P1003">
        <f t="shared" si="73"/>
        <v>1300</v>
      </c>
      <c r="Q1003" t="str">
        <f t="shared" si="70"/>
        <v>technology</v>
      </c>
      <c r="R1003" t="str">
        <f t="shared" si="71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8273</v>
      </c>
      <c r="O1004">
        <f t="shared" si="72"/>
        <v>30</v>
      </c>
      <c r="P1004">
        <f t="shared" si="73"/>
        <v>135</v>
      </c>
      <c r="Q1004" t="str">
        <f t="shared" si="70"/>
        <v>technology</v>
      </c>
      <c r="R1004" t="str">
        <f t="shared" si="71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8273</v>
      </c>
      <c r="O1005">
        <f t="shared" si="72"/>
        <v>16</v>
      </c>
      <c r="P1005">
        <f t="shared" si="73"/>
        <v>214</v>
      </c>
      <c r="Q1005" t="str">
        <f t="shared" si="70"/>
        <v>technology</v>
      </c>
      <c r="R1005" t="str">
        <f t="shared" si="71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8273</v>
      </c>
      <c r="O1006">
        <f t="shared" si="72"/>
        <v>82</v>
      </c>
      <c r="P1006">
        <f t="shared" si="73"/>
        <v>216</v>
      </c>
      <c r="Q1006" t="str">
        <f t="shared" si="70"/>
        <v>technology</v>
      </c>
      <c r="R1006" t="str">
        <f t="shared" si="71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8273</v>
      </c>
      <c r="O1007">
        <f t="shared" si="72"/>
        <v>75</v>
      </c>
      <c r="P1007">
        <f t="shared" si="73"/>
        <v>932</v>
      </c>
      <c r="Q1007" t="str">
        <f t="shared" ref="Q1007:Q1022" si="74">LEFT(N1007,LEN(N1007)-10)</f>
        <v>technology</v>
      </c>
      <c r="R1007" t="str">
        <f t="shared" ref="R1007:R1021" si="75">RIGHT(N1007,LEN(N1007)-11)</f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8273</v>
      </c>
      <c r="O1008">
        <f t="shared" si="72"/>
        <v>6</v>
      </c>
      <c r="P1008">
        <f t="shared" si="73"/>
        <v>29</v>
      </c>
      <c r="Q1008" t="str">
        <f t="shared" si="74"/>
        <v>technology</v>
      </c>
      <c r="R1008" t="str">
        <f t="shared" si="75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8273</v>
      </c>
      <c r="O1009">
        <f t="shared" si="72"/>
        <v>44</v>
      </c>
      <c r="P1009">
        <f t="shared" si="73"/>
        <v>175</v>
      </c>
      <c r="Q1009" t="str">
        <f t="shared" si="74"/>
        <v>technology</v>
      </c>
      <c r="R1009" t="str">
        <f t="shared" si="75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8273</v>
      </c>
      <c r="O1010">
        <f t="shared" si="72"/>
        <v>0</v>
      </c>
      <c r="P1010">
        <f t="shared" si="73"/>
        <v>250</v>
      </c>
      <c r="Q1010" t="str">
        <f t="shared" si="74"/>
        <v>technology</v>
      </c>
      <c r="R1010" t="str">
        <f t="shared" si="75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8273</v>
      </c>
      <c r="O1011">
        <f t="shared" si="72"/>
        <v>13</v>
      </c>
      <c r="P1011">
        <f t="shared" si="73"/>
        <v>65</v>
      </c>
      <c r="Q1011" t="str">
        <f t="shared" si="74"/>
        <v>technology</v>
      </c>
      <c r="R1011" t="str">
        <f t="shared" si="75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8273</v>
      </c>
      <c r="O1012">
        <f t="shared" si="72"/>
        <v>0</v>
      </c>
      <c r="P1012">
        <f t="shared" si="73"/>
        <v>55</v>
      </c>
      <c r="Q1012" t="str">
        <f t="shared" si="74"/>
        <v>technology</v>
      </c>
      <c r="R1012" t="str">
        <f t="shared" si="75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8273</v>
      </c>
      <c r="O1013">
        <f t="shared" si="72"/>
        <v>0</v>
      </c>
      <c r="P1013">
        <f t="shared" si="73"/>
        <v>75</v>
      </c>
      <c r="Q1013" t="str">
        <f t="shared" si="74"/>
        <v>technology</v>
      </c>
      <c r="R1013" t="str">
        <f t="shared" si="75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8273</v>
      </c>
      <c r="O1014">
        <f t="shared" si="72"/>
        <v>21535</v>
      </c>
      <c r="P1014">
        <f t="shared" si="73"/>
        <v>1389</v>
      </c>
      <c r="Q1014" t="str">
        <f t="shared" si="74"/>
        <v>technology</v>
      </c>
      <c r="R1014" t="str">
        <f t="shared" si="75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8273</v>
      </c>
      <c r="O1015">
        <f t="shared" si="72"/>
        <v>35</v>
      </c>
      <c r="P1015">
        <f t="shared" si="73"/>
        <v>96</v>
      </c>
      <c r="Q1015" t="str">
        <f t="shared" si="74"/>
        <v>technology</v>
      </c>
      <c r="R1015" t="str">
        <f t="shared" si="75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8273</v>
      </c>
      <c r="O1016">
        <f t="shared" si="72"/>
        <v>31</v>
      </c>
      <c r="P1016">
        <f t="shared" si="73"/>
        <v>191</v>
      </c>
      <c r="Q1016" t="str">
        <f t="shared" si="74"/>
        <v>technology</v>
      </c>
      <c r="R1016" t="str">
        <f t="shared" si="75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8273</v>
      </c>
      <c r="O1017">
        <f t="shared" si="72"/>
        <v>3</v>
      </c>
      <c r="P1017">
        <f t="shared" si="73"/>
        <v>40</v>
      </c>
      <c r="Q1017" t="str">
        <f t="shared" si="74"/>
        <v>technology</v>
      </c>
      <c r="R1017" t="str">
        <f t="shared" si="75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8273</v>
      </c>
      <c r="O1018">
        <f t="shared" si="72"/>
        <v>3</v>
      </c>
      <c r="P1018">
        <f t="shared" si="73"/>
        <v>75</v>
      </c>
      <c r="Q1018" t="str">
        <f t="shared" si="74"/>
        <v>technology</v>
      </c>
      <c r="R1018" t="str">
        <f t="shared" si="75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8273</v>
      </c>
      <c r="O1019">
        <f t="shared" si="72"/>
        <v>23</v>
      </c>
      <c r="P1019">
        <f t="shared" si="73"/>
        <v>161</v>
      </c>
      <c r="Q1019" t="str">
        <f t="shared" si="74"/>
        <v>technology</v>
      </c>
      <c r="R1019" t="str">
        <f t="shared" si="75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8273</v>
      </c>
      <c r="O1020">
        <f t="shared" si="72"/>
        <v>3</v>
      </c>
      <c r="P1020">
        <f t="shared" si="73"/>
        <v>89</v>
      </c>
      <c r="Q1020" t="str">
        <f t="shared" si="74"/>
        <v>technology</v>
      </c>
      <c r="R1020" t="str">
        <f t="shared" si="75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8273</v>
      </c>
      <c r="O1021">
        <f t="shared" si="72"/>
        <v>47</v>
      </c>
      <c r="P1021">
        <f t="shared" si="73"/>
        <v>53</v>
      </c>
      <c r="Q1021" t="str">
        <f t="shared" si="74"/>
        <v>technology</v>
      </c>
      <c r="R1021" t="str">
        <f t="shared" si="75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>
        <f t="shared" si="72"/>
        <v>206</v>
      </c>
      <c r="P1022">
        <f t="shared" si="73"/>
        <v>106</v>
      </c>
      <c r="Q1022" t="str">
        <f>LEFT(N1022,LEN(N1022)-17)</f>
        <v>music</v>
      </c>
      <c r="R1022" t="str">
        <f t="shared" ref="R975:R1038" si="76">RIGHT(N1022,LEN(N1022)-6)</f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>
        <f t="shared" si="72"/>
        <v>352</v>
      </c>
      <c r="P1023">
        <f t="shared" si="73"/>
        <v>22</v>
      </c>
      <c r="Q1023" t="str">
        <f t="shared" ref="Q1023:Q1042" si="77">LEFT(N1023,LEN(N1023)-17)</f>
        <v>music</v>
      </c>
      <c r="R1023" t="str">
        <f t="shared" si="76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>
        <f t="shared" si="72"/>
        <v>115</v>
      </c>
      <c r="P1024">
        <f t="shared" si="73"/>
        <v>31</v>
      </c>
      <c r="Q1024" t="str">
        <f t="shared" si="77"/>
        <v>music</v>
      </c>
      <c r="R1024" t="str">
        <f t="shared" si="76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>
        <f t="shared" si="72"/>
        <v>237</v>
      </c>
      <c r="P1025">
        <f t="shared" si="73"/>
        <v>36</v>
      </c>
      <c r="Q1025" t="str">
        <f t="shared" si="77"/>
        <v>music</v>
      </c>
      <c r="R1025" t="str">
        <f t="shared" si="76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>
        <f t="shared" si="72"/>
        <v>119</v>
      </c>
      <c r="P1026">
        <f t="shared" si="73"/>
        <v>389</v>
      </c>
      <c r="Q1026" t="str">
        <f t="shared" si="77"/>
        <v>music</v>
      </c>
      <c r="R1026" t="str">
        <f t="shared" si="76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>
        <f t="shared" ref="O1027:O1090" si="78">ROUND((E1027/D1027*100),"0")</f>
        <v>110</v>
      </c>
      <c r="P1027">
        <f t="shared" ref="P1027:P1090" si="79">ROUND((E1027/L1027),0)</f>
        <v>72</v>
      </c>
      <c r="Q1027" t="str">
        <f t="shared" si="77"/>
        <v>music</v>
      </c>
      <c r="R1027" t="str">
        <f t="shared" si="76"/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>
        <f t="shared" si="78"/>
        <v>100</v>
      </c>
      <c r="P1028">
        <f t="shared" si="79"/>
        <v>57</v>
      </c>
      <c r="Q1028" t="str">
        <f t="shared" si="77"/>
        <v>music</v>
      </c>
      <c r="R1028" t="str">
        <f t="shared" si="76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>
        <f t="shared" si="78"/>
        <v>103</v>
      </c>
      <c r="P1029">
        <f t="shared" si="79"/>
        <v>70</v>
      </c>
      <c r="Q1029" t="str">
        <f t="shared" si="77"/>
        <v>music</v>
      </c>
      <c r="R1029" t="str">
        <f t="shared" si="76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>
        <f t="shared" si="78"/>
        <v>117</v>
      </c>
      <c r="P1030">
        <f t="shared" si="79"/>
        <v>46</v>
      </c>
      <c r="Q1030" t="str">
        <f t="shared" si="77"/>
        <v>music</v>
      </c>
      <c r="R1030" t="str">
        <f t="shared" si="76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>
        <f t="shared" si="78"/>
        <v>112</v>
      </c>
      <c r="P1031">
        <f t="shared" si="79"/>
        <v>79</v>
      </c>
      <c r="Q1031" t="str">
        <f t="shared" si="77"/>
        <v>music</v>
      </c>
      <c r="R1031" t="str">
        <f t="shared" si="76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>
        <f t="shared" si="78"/>
        <v>342</v>
      </c>
      <c r="P1032">
        <f t="shared" si="79"/>
        <v>43</v>
      </c>
      <c r="Q1032" t="str">
        <f t="shared" si="77"/>
        <v>music</v>
      </c>
      <c r="R1032" t="str">
        <f t="shared" si="76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>
        <f t="shared" si="78"/>
        <v>107</v>
      </c>
      <c r="P1033">
        <f t="shared" si="79"/>
        <v>108</v>
      </c>
      <c r="Q1033" t="str">
        <f t="shared" si="77"/>
        <v>music</v>
      </c>
      <c r="R1033" t="str">
        <f t="shared" si="76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>
        <f t="shared" si="78"/>
        <v>108</v>
      </c>
      <c r="P1034">
        <f t="shared" si="79"/>
        <v>61</v>
      </c>
      <c r="Q1034" t="str">
        <f t="shared" si="77"/>
        <v>music</v>
      </c>
      <c r="R1034" t="str">
        <f t="shared" si="76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>
        <f t="shared" si="78"/>
        <v>103</v>
      </c>
      <c r="P1035">
        <f t="shared" si="79"/>
        <v>51</v>
      </c>
      <c r="Q1035" t="str">
        <f t="shared" si="77"/>
        <v>music</v>
      </c>
      <c r="R1035" t="str">
        <f t="shared" si="76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>
        <f t="shared" si="78"/>
        <v>130</v>
      </c>
      <c r="P1036">
        <f t="shared" si="79"/>
        <v>39</v>
      </c>
      <c r="Q1036" t="str">
        <f t="shared" si="77"/>
        <v>music</v>
      </c>
      <c r="R1036" t="str">
        <f t="shared" si="76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>
        <f t="shared" si="78"/>
        <v>108</v>
      </c>
      <c r="P1037">
        <f t="shared" si="79"/>
        <v>65</v>
      </c>
      <c r="Q1037" t="str">
        <f t="shared" si="77"/>
        <v>music</v>
      </c>
      <c r="R1037" t="str">
        <f t="shared" si="76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>
        <f t="shared" si="78"/>
        <v>112</v>
      </c>
      <c r="P1038">
        <f t="shared" si="79"/>
        <v>24</v>
      </c>
      <c r="Q1038" t="str">
        <f t="shared" si="77"/>
        <v>music</v>
      </c>
      <c r="R1038" t="str">
        <f t="shared" si="76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>
        <f t="shared" si="78"/>
        <v>102</v>
      </c>
      <c r="P1039">
        <f t="shared" si="79"/>
        <v>49</v>
      </c>
      <c r="Q1039" t="str">
        <f t="shared" si="77"/>
        <v>music</v>
      </c>
      <c r="R1039" t="str">
        <f t="shared" ref="R1039:R1102" si="80">RIGHT(N1039,LEN(N1039)-6)</f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>
        <f t="shared" si="78"/>
        <v>145</v>
      </c>
      <c r="P1040">
        <f t="shared" si="79"/>
        <v>36</v>
      </c>
      <c r="Q1040" t="str">
        <f t="shared" si="77"/>
        <v>music</v>
      </c>
      <c r="R1040" t="str">
        <f t="shared" si="80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>
        <f t="shared" si="78"/>
        <v>128</v>
      </c>
      <c r="P1041">
        <f t="shared" si="79"/>
        <v>21</v>
      </c>
      <c r="Q1041" t="str">
        <f t="shared" si="77"/>
        <v>music</v>
      </c>
      <c r="R1041" t="str">
        <f t="shared" si="80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8281</v>
      </c>
      <c r="O1042">
        <f t="shared" si="78"/>
        <v>0</v>
      </c>
      <c r="P1042">
        <f t="shared" si="79"/>
        <v>250</v>
      </c>
      <c r="Q1042" t="str">
        <f>LEFT(N1042,LEN(N1042)-6)</f>
        <v>journalism</v>
      </c>
      <c r="R1042" t="str">
        <f>RIGHT(N1042,LEN(N1042)-11)</f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8281</v>
      </c>
      <c r="O1043">
        <f t="shared" si="78"/>
        <v>0</v>
      </c>
      <c r="P1043" t="e">
        <f t="shared" si="79"/>
        <v>#DIV/0!</v>
      </c>
      <c r="Q1043" t="str">
        <f t="shared" ref="Q1043:Q1066" si="81">LEFT(N1043,LEN(N1043)-6)</f>
        <v>journalism</v>
      </c>
      <c r="R1043" t="str">
        <f t="shared" ref="R1043:R1065" si="82">RIGHT(N1043,LEN(N1043)-11)</f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8281</v>
      </c>
      <c r="O1044">
        <f t="shared" si="78"/>
        <v>2</v>
      </c>
      <c r="P1044">
        <f t="shared" si="79"/>
        <v>10</v>
      </c>
      <c r="Q1044" t="str">
        <f t="shared" si="81"/>
        <v>journalism</v>
      </c>
      <c r="R1044" t="str">
        <f t="shared" si="82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8281</v>
      </c>
      <c r="O1045">
        <f t="shared" si="78"/>
        <v>9</v>
      </c>
      <c r="P1045">
        <f t="shared" si="79"/>
        <v>29</v>
      </c>
      <c r="Q1045" t="str">
        <f t="shared" si="81"/>
        <v>journalism</v>
      </c>
      <c r="R1045" t="str">
        <f t="shared" si="82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8281</v>
      </c>
      <c r="O1046">
        <f t="shared" si="78"/>
        <v>0</v>
      </c>
      <c r="P1046">
        <f t="shared" si="79"/>
        <v>3</v>
      </c>
      <c r="Q1046" t="str">
        <f t="shared" si="81"/>
        <v>journalism</v>
      </c>
      <c r="R1046" t="str">
        <f t="shared" si="82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8281</v>
      </c>
      <c r="O1047">
        <f t="shared" si="78"/>
        <v>3</v>
      </c>
      <c r="P1047">
        <f t="shared" si="79"/>
        <v>33</v>
      </c>
      <c r="Q1047" t="str">
        <f t="shared" si="81"/>
        <v>journalism</v>
      </c>
      <c r="R1047" t="str">
        <f t="shared" si="82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8281</v>
      </c>
      <c r="O1048">
        <f t="shared" si="78"/>
        <v>0</v>
      </c>
      <c r="P1048" t="e">
        <f t="shared" si="79"/>
        <v>#DIV/0!</v>
      </c>
      <c r="Q1048" t="str">
        <f t="shared" si="81"/>
        <v>journalism</v>
      </c>
      <c r="R1048" t="str">
        <f t="shared" si="82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8281</v>
      </c>
      <c r="O1049">
        <f t="shared" si="78"/>
        <v>0</v>
      </c>
      <c r="P1049">
        <f t="shared" si="79"/>
        <v>1</v>
      </c>
      <c r="Q1049" t="str">
        <f t="shared" si="81"/>
        <v>journalism</v>
      </c>
      <c r="R1049" t="str">
        <f t="shared" si="82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8281</v>
      </c>
      <c r="O1050">
        <f t="shared" si="78"/>
        <v>1</v>
      </c>
      <c r="P1050">
        <f t="shared" si="79"/>
        <v>53</v>
      </c>
      <c r="Q1050" t="str">
        <f t="shared" si="81"/>
        <v>journalism</v>
      </c>
      <c r="R1050" t="str">
        <f t="shared" si="82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8281</v>
      </c>
      <c r="O1051">
        <f t="shared" si="78"/>
        <v>0</v>
      </c>
      <c r="P1051" t="e">
        <f t="shared" si="79"/>
        <v>#DIV/0!</v>
      </c>
      <c r="Q1051" t="str">
        <f t="shared" si="81"/>
        <v>journalism</v>
      </c>
      <c r="R1051" t="str">
        <f t="shared" si="82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8281</v>
      </c>
      <c r="O1052">
        <f t="shared" si="78"/>
        <v>0</v>
      </c>
      <c r="P1052" t="e">
        <f t="shared" si="79"/>
        <v>#DIV/0!</v>
      </c>
      <c r="Q1052" t="str">
        <f t="shared" si="81"/>
        <v>journalism</v>
      </c>
      <c r="R1052" t="str">
        <f t="shared" si="82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8281</v>
      </c>
      <c r="O1053">
        <f t="shared" si="78"/>
        <v>0</v>
      </c>
      <c r="P1053" t="e">
        <f t="shared" si="79"/>
        <v>#DIV/0!</v>
      </c>
      <c r="Q1053" t="str">
        <f t="shared" si="81"/>
        <v>journalism</v>
      </c>
      <c r="R1053" t="str">
        <f t="shared" si="82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8281</v>
      </c>
      <c r="O1054">
        <f t="shared" si="78"/>
        <v>0</v>
      </c>
      <c r="P1054" t="e">
        <f t="shared" si="79"/>
        <v>#DIV/0!</v>
      </c>
      <c r="Q1054" t="str">
        <f t="shared" si="81"/>
        <v>journalism</v>
      </c>
      <c r="R1054" t="str">
        <f t="shared" si="82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8281</v>
      </c>
      <c r="O1055">
        <f t="shared" si="78"/>
        <v>1</v>
      </c>
      <c r="P1055">
        <f t="shared" si="79"/>
        <v>15</v>
      </c>
      <c r="Q1055" t="str">
        <f t="shared" si="81"/>
        <v>journalism</v>
      </c>
      <c r="R1055" t="str">
        <f t="shared" si="82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8281</v>
      </c>
      <c r="O1056">
        <f t="shared" si="78"/>
        <v>0</v>
      </c>
      <c r="P1056" t="e">
        <f t="shared" si="79"/>
        <v>#DIV/0!</v>
      </c>
      <c r="Q1056" t="str">
        <f t="shared" si="81"/>
        <v>journalism</v>
      </c>
      <c r="R1056" t="str">
        <f t="shared" si="82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8281</v>
      </c>
      <c r="O1057">
        <f t="shared" si="78"/>
        <v>0</v>
      </c>
      <c r="P1057" t="e">
        <f t="shared" si="79"/>
        <v>#DIV/0!</v>
      </c>
      <c r="Q1057" t="str">
        <f t="shared" si="81"/>
        <v>journalism</v>
      </c>
      <c r="R1057" t="str">
        <f t="shared" si="82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8281</v>
      </c>
      <c r="O1058">
        <f t="shared" si="78"/>
        <v>0</v>
      </c>
      <c r="P1058" t="e">
        <f t="shared" si="79"/>
        <v>#DIV/0!</v>
      </c>
      <c r="Q1058" t="str">
        <f t="shared" si="81"/>
        <v>journalism</v>
      </c>
      <c r="R1058" t="str">
        <f t="shared" si="82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8281</v>
      </c>
      <c r="O1059">
        <f t="shared" si="78"/>
        <v>0</v>
      </c>
      <c r="P1059" t="e">
        <f t="shared" si="79"/>
        <v>#DIV/0!</v>
      </c>
      <c r="Q1059" t="str">
        <f t="shared" si="81"/>
        <v>journalism</v>
      </c>
      <c r="R1059" t="str">
        <f t="shared" si="82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8281</v>
      </c>
      <c r="O1060">
        <f t="shared" si="78"/>
        <v>0</v>
      </c>
      <c r="P1060" t="e">
        <f t="shared" si="79"/>
        <v>#DIV/0!</v>
      </c>
      <c r="Q1060" t="str">
        <f t="shared" si="81"/>
        <v>journalism</v>
      </c>
      <c r="R1060" t="str">
        <f t="shared" si="82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8281</v>
      </c>
      <c r="O1061">
        <f t="shared" si="78"/>
        <v>0</v>
      </c>
      <c r="P1061" t="e">
        <f t="shared" si="79"/>
        <v>#DIV/0!</v>
      </c>
      <c r="Q1061" t="str">
        <f t="shared" si="81"/>
        <v>journalism</v>
      </c>
      <c r="R1061" t="str">
        <f t="shared" si="82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8281</v>
      </c>
      <c r="O1062">
        <f t="shared" si="78"/>
        <v>1</v>
      </c>
      <c r="P1062">
        <f t="shared" si="79"/>
        <v>50</v>
      </c>
      <c r="Q1062" t="str">
        <f t="shared" si="81"/>
        <v>journalism</v>
      </c>
      <c r="R1062" t="str">
        <f t="shared" si="82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8281</v>
      </c>
      <c r="O1063">
        <f t="shared" si="78"/>
        <v>0</v>
      </c>
      <c r="P1063" t="e">
        <f t="shared" si="79"/>
        <v>#DIV/0!</v>
      </c>
      <c r="Q1063" t="str">
        <f t="shared" si="81"/>
        <v>journalism</v>
      </c>
      <c r="R1063" t="str">
        <f t="shared" si="82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8281</v>
      </c>
      <c r="O1064">
        <f t="shared" si="78"/>
        <v>95</v>
      </c>
      <c r="P1064">
        <f t="shared" si="79"/>
        <v>48</v>
      </c>
      <c r="Q1064" t="str">
        <f t="shared" si="81"/>
        <v>journalism</v>
      </c>
      <c r="R1064" t="str">
        <f t="shared" si="82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8281</v>
      </c>
      <c r="O1065">
        <f t="shared" si="78"/>
        <v>0</v>
      </c>
      <c r="P1065" t="e">
        <f t="shared" si="79"/>
        <v>#DIV/0!</v>
      </c>
      <c r="Q1065" t="str">
        <f t="shared" si="81"/>
        <v>journalism</v>
      </c>
      <c r="R1065" t="str">
        <f t="shared" si="82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8282</v>
      </c>
      <c r="O1066">
        <f t="shared" si="78"/>
        <v>9</v>
      </c>
      <c r="P1066">
        <f t="shared" si="79"/>
        <v>66</v>
      </c>
      <c r="Q1066" t="str">
        <f>LEFT(N1066,LEN(N1066)-12)</f>
        <v>games</v>
      </c>
      <c r="R1066" t="str">
        <f t="shared" si="80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8282</v>
      </c>
      <c r="O1067">
        <f t="shared" si="78"/>
        <v>3</v>
      </c>
      <c r="P1067">
        <f t="shared" si="79"/>
        <v>16</v>
      </c>
      <c r="Q1067" t="str">
        <f t="shared" ref="Q1067:Q1130" si="83">LEFT(N1067,LEN(N1067)-12)</f>
        <v>games</v>
      </c>
      <c r="R1067" t="str">
        <f t="shared" si="80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8282</v>
      </c>
      <c r="O1068">
        <f t="shared" si="78"/>
        <v>3</v>
      </c>
      <c r="P1068">
        <f t="shared" si="79"/>
        <v>34</v>
      </c>
      <c r="Q1068" t="str">
        <f t="shared" si="83"/>
        <v>games</v>
      </c>
      <c r="R1068" t="str">
        <f t="shared" si="80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8282</v>
      </c>
      <c r="O1069">
        <f t="shared" si="78"/>
        <v>26</v>
      </c>
      <c r="P1069">
        <f t="shared" si="79"/>
        <v>13</v>
      </c>
      <c r="Q1069" t="str">
        <f t="shared" si="83"/>
        <v>games</v>
      </c>
      <c r="R1069" t="str">
        <f t="shared" si="80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8282</v>
      </c>
      <c r="O1070">
        <f t="shared" si="78"/>
        <v>0</v>
      </c>
      <c r="P1070">
        <f t="shared" si="79"/>
        <v>11</v>
      </c>
      <c r="Q1070" t="str">
        <f t="shared" si="83"/>
        <v>games</v>
      </c>
      <c r="R1070" t="str">
        <f t="shared" si="80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8282</v>
      </c>
      <c r="O1071">
        <f t="shared" si="78"/>
        <v>39</v>
      </c>
      <c r="P1071">
        <f t="shared" si="79"/>
        <v>40</v>
      </c>
      <c r="Q1071" t="str">
        <f t="shared" si="83"/>
        <v>games</v>
      </c>
      <c r="R1071" t="str">
        <f t="shared" si="80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8282</v>
      </c>
      <c r="O1072">
        <f t="shared" si="78"/>
        <v>1</v>
      </c>
      <c r="P1072">
        <f t="shared" si="79"/>
        <v>35</v>
      </c>
      <c r="Q1072" t="str">
        <f t="shared" si="83"/>
        <v>games</v>
      </c>
      <c r="R1072" t="str">
        <f t="shared" si="80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8282</v>
      </c>
      <c r="O1073">
        <f t="shared" si="78"/>
        <v>0</v>
      </c>
      <c r="P1073" t="e">
        <f t="shared" si="79"/>
        <v>#DIV/0!</v>
      </c>
      <c r="Q1073" t="str">
        <f t="shared" si="83"/>
        <v>games</v>
      </c>
      <c r="R1073" t="str">
        <f t="shared" si="80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8282</v>
      </c>
      <c r="O1074">
        <f t="shared" si="78"/>
        <v>0</v>
      </c>
      <c r="P1074">
        <f t="shared" si="79"/>
        <v>13</v>
      </c>
      <c r="Q1074" t="str">
        <f t="shared" si="83"/>
        <v>games</v>
      </c>
      <c r="R1074" t="str">
        <f t="shared" si="80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8282</v>
      </c>
      <c r="O1075">
        <f t="shared" si="78"/>
        <v>1</v>
      </c>
      <c r="P1075">
        <f t="shared" si="79"/>
        <v>10</v>
      </c>
      <c r="Q1075" t="str">
        <f t="shared" si="83"/>
        <v>games</v>
      </c>
      <c r="R1075" t="str">
        <f t="shared" si="80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8282</v>
      </c>
      <c r="O1076">
        <f t="shared" si="78"/>
        <v>6</v>
      </c>
      <c r="P1076">
        <f t="shared" si="79"/>
        <v>114</v>
      </c>
      <c r="Q1076" t="str">
        <f t="shared" si="83"/>
        <v>games</v>
      </c>
      <c r="R1076" t="str">
        <f t="shared" si="80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8282</v>
      </c>
      <c r="O1077">
        <f t="shared" si="78"/>
        <v>5</v>
      </c>
      <c r="P1077">
        <f t="shared" si="79"/>
        <v>15</v>
      </c>
      <c r="Q1077" t="str">
        <f t="shared" si="83"/>
        <v>games</v>
      </c>
      <c r="R1077" t="str">
        <f t="shared" si="80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8282</v>
      </c>
      <c r="O1078">
        <f t="shared" si="78"/>
        <v>63</v>
      </c>
      <c r="P1078">
        <f t="shared" si="79"/>
        <v>48</v>
      </c>
      <c r="Q1078" t="str">
        <f t="shared" si="83"/>
        <v>games</v>
      </c>
      <c r="R1078" t="str">
        <f t="shared" si="80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8282</v>
      </c>
      <c r="O1079">
        <f t="shared" si="78"/>
        <v>29</v>
      </c>
      <c r="P1079">
        <f t="shared" si="79"/>
        <v>44</v>
      </c>
      <c r="Q1079" t="str">
        <f t="shared" si="83"/>
        <v>games</v>
      </c>
      <c r="R1079" t="str">
        <f t="shared" si="80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8282</v>
      </c>
      <c r="O1080">
        <f t="shared" si="78"/>
        <v>8</v>
      </c>
      <c r="P1080">
        <f t="shared" si="79"/>
        <v>9</v>
      </c>
      <c r="Q1080" t="str">
        <f t="shared" si="83"/>
        <v>games</v>
      </c>
      <c r="R1080" t="str">
        <f t="shared" si="80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8282</v>
      </c>
      <c r="O1081">
        <f t="shared" si="78"/>
        <v>3</v>
      </c>
      <c r="P1081">
        <f t="shared" si="79"/>
        <v>38</v>
      </c>
      <c r="Q1081" t="str">
        <f t="shared" si="83"/>
        <v>games</v>
      </c>
      <c r="R1081" t="str">
        <f t="shared" si="80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8282</v>
      </c>
      <c r="O1082">
        <f t="shared" si="78"/>
        <v>9</v>
      </c>
      <c r="P1082">
        <f t="shared" si="79"/>
        <v>19</v>
      </c>
      <c r="Q1082" t="str">
        <f t="shared" si="83"/>
        <v>games</v>
      </c>
      <c r="R1082" t="str">
        <f t="shared" si="80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8282</v>
      </c>
      <c r="O1083">
        <f t="shared" si="78"/>
        <v>0</v>
      </c>
      <c r="P1083">
        <f t="shared" si="79"/>
        <v>3</v>
      </c>
      <c r="Q1083" t="str">
        <f t="shared" si="83"/>
        <v>games</v>
      </c>
      <c r="R1083" t="str">
        <f t="shared" si="80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8282</v>
      </c>
      <c r="O1084">
        <f t="shared" si="78"/>
        <v>1</v>
      </c>
      <c r="P1084">
        <f t="shared" si="79"/>
        <v>19</v>
      </c>
      <c r="Q1084" t="str">
        <f t="shared" si="83"/>
        <v>games</v>
      </c>
      <c r="R1084" t="str">
        <f t="shared" si="80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8282</v>
      </c>
      <c r="O1085">
        <f t="shared" si="78"/>
        <v>1</v>
      </c>
      <c r="P1085">
        <f t="shared" si="79"/>
        <v>410</v>
      </c>
      <c r="Q1085" t="str">
        <f t="shared" si="83"/>
        <v>games</v>
      </c>
      <c r="R1085" t="str">
        <f t="shared" si="80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8282</v>
      </c>
      <c r="O1086">
        <f t="shared" si="78"/>
        <v>0</v>
      </c>
      <c r="P1086" t="e">
        <f t="shared" si="79"/>
        <v>#DIV/0!</v>
      </c>
      <c r="Q1086" t="str">
        <f t="shared" si="83"/>
        <v>games</v>
      </c>
      <c r="R1086" t="str">
        <f t="shared" si="80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8282</v>
      </c>
      <c r="O1087">
        <f t="shared" si="78"/>
        <v>3</v>
      </c>
      <c r="P1087">
        <f t="shared" si="79"/>
        <v>114</v>
      </c>
      <c r="Q1087" t="str">
        <f t="shared" si="83"/>
        <v>games</v>
      </c>
      <c r="R1087" t="str">
        <f t="shared" si="80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8282</v>
      </c>
      <c r="O1088">
        <f t="shared" si="78"/>
        <v>0</v>
      </c>
      <c r="P1088">
        <f t="shared" si="79"/>
        <v>8</v>
      </c>
      <c r="Q1088" t="str">
        <f t="shared" si="83"/>
        <v>games</v>
      </c>
      <c r="R1088" t="str">
        <f t="shared" si="80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8282</v>
      </c>
      <c r="O1089">
        <f t="shared" si="78"/>
        <v>0</v>
      </c>
      <c r="P1089" t="e">
        <f t="shared" si="79"/>
        <v>#DIV/0!</v>
      </c>
      <c r="Q1089" t="str">
        <f t="shared" si="83"/>
        <v>games</v>
      </c>
      <c r="R1089" t="str">
        <f t="shared" si="80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8282</v>
      </c>
      <c r="O1090">
        <f t="shared" si="78"/>
        <v>14</v>
      </c>
      <c r="P1090">
        <f t="shared" si="79"/>
        <v>43</v>
      </c>
      <c r="Q1090" t="str">
        <f t="shared" si="83"/>
        <v>games</v>
      </c>
      <c r="R1090" t="str">
        <f t="shared" si="80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8282</v>
      </c>
      <c r="O1091">
        <f t="shared" ref="O1091:O1154" si="84">ROUND((E1091/D1091*100),"0")</f>
        <v>8</v>
      </c>
      <c r="P1091">
        <f t="shared" ref="P1091:P1154" si="85">ROUND((E1091/L1091),0)</f>
        <v>24</v>
      </c>
      <c r="Q1091" t="str">
        <f t="shared" si="83"/>
        <v>games</v>
      </c>
      <c r="R1091" t="str">
        <f t="shared" si="80"/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8282</v>
      </c>
      <c r="O1092">
        <f t="shared" si="84"/>
        <v>0</v>
      </c>
      <c r="P1092">
        <f t="shared" si="85"/>
        <v>5</v>
      </c>
      <c r="Q1092" t="str">
        <f t="shared" si="83"/>
        <v>games</v>
      </c>
      <c r="R1092" t="str">
        <f t="shared" si="80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8282</v>
      </c>
      <c r="O1093">
        <f t="shared" si="84"/>
        <v>13</v>
      </c>
      <c r="P1093">
        <f t="shared" si="85"/>
        <v>13</v>
      </c>
      <c r="Q1093" t="str">
        <f t="shared" si="83"/>
        <v>games</v>
      </c>
      <c r="R1093" t="str">
        <f t="shared" si="80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8282</v>
      </c>
      <c r="O1094">
        <f t="shared" si="84"/>
        <v>1</v>
      </c>
      <c r="P1094">
        <f t="shared" si="85"/>
        <v>3</v>
      </c>
      <c r="Q1094" t="str">
        <f t="shared" si="83"/>
        <v>games</v>
      </c>
      <c r="R1094" t="str">
        <f t="shared" si="80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8282</v>
      </c>
      <c r="O1095">
        <f t="shared" si="84"/>
        <v>14</v>
      </c>
      <c r="P1095">
        <f t="shared" si="85"/>
        <v>11</v>
      </c>
      <c r="Q1095" t="str">
        <f t="shared" si="83"/>
        <v>games</v>
      </c>
      <c r="R1095" t="str">
        <f t="shared" si="80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8282</v>
      </c>
      <c r="O1096">
        <f t="shared" si="84"/>
        <v>18</v>
      </c>
      <c r="P1096">
        <f t="shared" si="85"/>
        <v>122</v>
      </c>
      <c r="Q1096" t="str">
        <f t="shared" si="83"/>
        <v>games</v>
      </c>
      <c r="R1096" t="str">
        <f t="shared" si="80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8282</v>
      </c>
      <c r="O1097">
        <f t="shared" si="84"/>
        <v>5</v>
      </c>
      <c r="P1097">
        <f t="shared" si="85"/>
        <v>268</v>
      </c>
      <c r="Q1097" t="str">
        <f t="shared" si="83"/>
        <v>games</v>
      </c>
      <c r="R1097" t="str">
        <f t="shared" si="80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8282</v>
      </c>
      <c r="O1098">
        <f t="shared" si="84"/>
        <v>18</v>
      </c>
      <c r="P1098">
        <f t="shared" si="85"/>
        <v>74</v>
      </c>
      <c r="Q1098" t="str">
        <f t="shared" si="83"/>
        <v>games</v>
      </c>
      <c r="R1098" t="str">
        <f t="shared" si="80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8282</v>
      </c>
      <c r="O1099">
        <f t="shared" si="84"/>
        <v>0</v>
      </c>
      <c r="P1099">
        <f t="shared" si="85"/>
        <v>7</v>
      </c>
      <c r="Q1099" t="str">
        <f t="shared" si="83"/>
        <v>games</v>
      </c>
      <c r="R1099" t="str">
        <f t="shared" si="80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8282</v>
      </c>
      <c r="O1100">
        <f t="shared" si="84"/>
        <v>7</v>
      </c>
      <c r="P1100">
        <f t="shared" si="85"/>
        <v>82</v>
      </c>
      <c r="Q1100" t="str">
        <f t="shared" si="83"/>
        <v>games</v>
      </c>
      <c r="R1100" t="str">
        <f t="shared" si="80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8282</v>
      </c>
      <c r="O1101">
        <f t="shared" si="84"/>
        <v>1</v>
      </c>
      <c r="P1101">
        <f t="shared" si="85"/>
        <v>25</v>
      </c>
      <c r="Q1101" t="str">
        <f t="shared" si="83"/>
        <v>games</v>
      </c>
      <c r="R1101" t="str">
        <f t="shared" si="80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8282</v>
      </c>
      <c r="O1102">
        <f t="shared" si="84"/>
        <v>3</v>
      </c>
      <c r="P1102">
        <f t="shared" si="85"/>
        <v>10</v>
      </c>
      <c r="Q1102" t="str">
        <f t="shared" si="83"/>
        <v>games</v>
      </c>
      <c r="R1102" t="str">
        <f t="shared" si="80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8282</v>
      </c>
      <c r="O1103">
        <f t="shared" si="84"/>
        <v>0</v>
      </c>
      <c r="P1103">
        <f t="shared" si="85"/>
        <v>7</v>
      </c>
      <c r="Q1103" t="str">
        <f t="shared" si="83"/>
        <v>games</v>
      </c>
      <c r="R1103" t="str">
        <f t="shared" ref="R1103:R1166" si="86">RIGHT(N1103,LEN(N1103)-6)</f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8282</v>
      </c>
      <c r="O1104">
        <f t="shared" si="84"/>
        <v>5</v>
      </c>
      <c r="P1104">
        <f t="shared" si="85"/>
        <v>18</v>
      </c>
      <c r="Q1104" t="str">
        <f t="shared" si="83"/>
        <v>games</v>
      </c>
      <c r="R1104" t="str">
        <f t="shared" si="86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8282</v>
      </c>
      <c r="O1105">
        <f t="shared" si="84"/>
        <v>2</v>
      </c>
      <c r="P1105">
        <f t="shared" si="85"/>
        <v>16</v>
      </c>
      <c r="Q1105" t="str">
        <f t="shared" si="83"/>
        <v>games</v>
      </c>
      <c r="R1105" t="str">
        <f t="shared" si="86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8282</v>
      </c>
      <c r="O1106">
        <f t="shared" si="84"/>
        <v>5</v>
      </c>
      <c r="P1106">
        <f t="shared" si="85"/>
        <v>80</v>
      </c>
      <c r="Q1106" t="str">
        <f t="shared" si="83"/>
        <v>games</v>
      </c>
      <c r="R1106" t="str">
        <f t="shared" si="86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8282</v>
      </c>
      <c r="O1107">
        <f t="shared" si="84"/>
        <v>0</v>
      </c>
      <c r="P1107">
        <f t="shared" si="85"/>
        <v>72</v>
      </c>
      <c r="Q1107" t="str">
        <f t="shared" si="83"/>
        <v>games</v>
      </c>
      <c r="R1107" t="str">
        <f t="shared" si="86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8282</v>
      </c>
      <c r="O1108">
        <f t="shared" si="84"/>
        <v>41</v>
      </c>
      <c r="P1108">
        <f t="shared" si="85"/>
        <v>24</v>
      </c>
      <c r="Q1108" t="str">
        <f t="shared" si="83"/>
        <v>games</v>
      </c>
      <c r="R1108" t="str">
        <f t="shared" si="86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8282</v>
      </c>
      <c r="O1109">
        <f t="shared" si="84"/>
        <v>0</v>
      </c>
      <c r="P1109" t="e">
        <f t="shared" si="85"/>
        <v>#DIV/0!</v>
      </c>
      <c r="Q1109" t="str">
        <f t="shared" si="83"/>
        <v>games</v>
      </c>
      <c r="R1109" t="str">
        <f t="shared" si="86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8282</v>
      </c>
      <c r="O1110">
        <f t="shared" si="84"/>
        <v>3</v>
      </c>
      <c r="P1110">
        <f t="shared" si="85"/>
        <v>35</v>
      </c>
      <c r="Q1110" t="str">
        <f t="shared" si="83"/>
        <v>games</v>
      </c>
      <c r="R1110" t="str">
        <f t="shared" si="86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8282</v>
      </c>
      <c r="O1111">
        <f t="shared" si="84"/>
        <v>0</v>
      </c>
      <c r="P1111">
        <f t="shared" si="85"/>
        <v>15</v>
      </c>
      <c r="Q1111" t="str">
        <f t="shared" si="83"/>
        <v>games</v>
      </c>
      <c r="R1111" t="str">
        <f t="shared" si="86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8282</v>
      </c>
      <c r="O1112">
        <f t="shared" si="84"/>
        <v>1</v>
      </c>
      <c r="P1112">
        <f t="shared" si="85"/>
        <v>23</v>
      </c>
      <c r="Q1112" t="str">
        <f t="shared" si="83"/>
        <v>games</v>
      </c>
      <c r="R1112" t="str">
        <f t="shared" si="86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8282</v>
      </c>
      <c r="O1113">
        <f t="shared" si="84"/>
        <v>0</v>
      </c>
      <c r="P1113">
        <f t="shared" si="85"/>
        <v>1</v>
      </c>
      <c r="Q1113" t="str">
        <f t="shared" si="83"/>
        <v>games</v>
      </c>
      <c r="R1113" t="str">
        <f t="shared" si="86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8282</v>
      </c>
      <c r="O1114">
        <f t="shared" si="84"/>
        <v>36</v>
      </c>
      <c r="P1114">
        <f t="shared" si="85"/>
        <v>100</v>
      </c>
      <c r="Q1114" t="str">
        <f t="shared" si="83"/>
        <v>games</v>
      </c>
      <c r="R1114" t="str">
        <f t="shared" si="86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8282</v>
      </c>
      <c r="O1115">
        <f t="shared" si="84"/>
        <v>1</v>
      </c>
      <c r="P1115">
        <f t="shared" si="85"/>
        <v>5</v>
      </c>
      <c r="Q1115" t="str">
        <f t="shared" si="83"/>
        <v>games</v>
      </c>
      <c r="R1115" t="str">
        <f t="shared" si="86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8282</v>
      </c>
      <c r="O1116">
        <f t="shared" si="84"/>
        <v>0</v>
      </c>
      <c r="P1116">
        <f t="shared" si="85"/>
        <v>3</v>
      </c>
      <c r="Q1116" t="str">
        <f t="shared" si="83"/>
        <v>games</v>
      </c>
      <c r="R1116" t="str">
        <f t="shared" si="86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8282</v>
      </c>
      <c r="O1117">
        <f t="shared" si="84"/>
        <v>0</v>
      </c>
      <c r="P1117">
        <f t="shared" si="85"/>
        <v>13</v>
      </c>
      <c r="Q1117" t="str">
        <f t="shared" si="83"/>
        <v>games</v>
      </c>
      <c r="R1117" t="str">
        <f t="shared" si="86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8282</v>
      </c>
      <c r="O1118">
        <f t="shared" si="84"/>
        <v>0</v>
      </c>
      <c r="P1118">
        <f t="shared" si="85"/>
        <v>18</v>
      </c>
      <c r="Q1118" t="str">
        <f t="shared" si="83"/>
        <v>games</v>
      </c>
      <c r="R1118" t="str">
        <f t="shared" si="86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8282</v>
      </c>
      <c r="O1119">
        <f t="shared" si="84"/>
        <v>8</v>
      </c>
      <c r="P1119">
        <f t="shared" si="85"/>
        <v>10</v>
      </c>
      <c r="Q1119" t="str">
        <f t="shared" si="83"/>
        <v>games</v>
      </c>
      <c r="R1119" t="str">
        <f t="shared" si="86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8282</v>
      </c>
      <c r="O1120">
        <f t="shared" si="84"/>
        <v>2</v>
      </c>
      <c r="P1120">
        <f t="shared" si="85"/>
        <v>36</v>
      </c>
      <c r="Q1120" t="str">
        <f t="shared" si="83"/>
        <v>games</v>
      </c>
      <c r="R1120" t="str">
        <f t="shared" si="86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8282</v>
      </c>
      <c r="O1121">
        <f t="shared" si="84"/>
        <v>0</v>
      </c>
      <c r="P1121">
        <f t="shared" si="85"/>
        <v>5</v>
      </c>
      <c r="Q1121" t="str">
        <f t="shared" si="83"/>
        <v>games</v>
      </c>
      <c r="R1121" t="str">
        <f t="shared" si="86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8282</v>
      </c>
      <c r="O1122">
        <f t="shared" si="84"/>
        <v>0</v>
      </c>
      <c r="P1122" t="e">
        <f t="shared" si="85"/>
        <v>#DIV/0!</v>
      </c>
      <c r="Q1122" t="str">
        <f t="shared" si="83"/>
        <v>games</v>
      </c>
      <c r="R1122" t="str">
        <f t="shared" si="86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8282</v>
      </c>
      <c r="O1123">
        <f t="shared" si="84"/>
        <v>0</v>
      </c>
      <c r="P1123">
        <f t="shared" si="85"/>
        <v>6</v>
      </c>
      <c r="Q1123" t="str">
        <f t="shared" si="83"/>
        <v>games</v>
      </c>
      <c r="R1123" t="str">
        <f t="shared" si="86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8282</v>
      </c>
      <c r="O1124">
        <f t="shared" si="84"/>
        <v>0</v>
      </c>
      <c r="P1124" t="e">
        <f t="shared" si="85"/>
        <v>#DIV/0!</v>
      </c>
      <c r="Q1124" t="str">
        <f t="shared" si="83"/>
        <v>games</v>
      </c>
      <c r="R1124" t="str">
        <f t="shared" si="86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8282</v>
      </c>
      <c r="O1125">
        <f t="shared" si="84"/>
        <v>0</v>
      </c>
      <c r="P1125">
        <f t="shared" si="85"/>
        <v>4</v>
      </c>
      <c r="Q1125" t="str">
        <f t="shared" si="83"/>
        <v>games</v>
      </c>
      <c r="R1125" t="str">
        <f t="shared" si="86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8283</v>
      </c>
      <c r="O1126">
        <f t="shared" si="84"/>
        <v>0</v>
      </c>
      <c r="P1126">
        <f t="shared" si="85"/>
        <v>61</v>
      </c>
      <c r="Q1126" t="str">
        <f>LEFT(N1126,LEN(N1126)-13)</f>
        <v>games</v>
      </c>
      <c r="R1126" t="str">
        <f t="shared" si="86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8283</v>
      </c>
      <c r="O1127">
        <f t="shared" si="84"/>
        <v>0</v>
      </c>
      <c r="P1127" t="e">
        <f t="shared" si="85"/>
        <v>#DIV/0!</v>
      </c>
      <c r="Q1127" t="str">
        <f t="shared" ref="Q1127:Q1146" si="87">LEFT(N1127,LEN(N1127)-13)</f>
        <v>games</v>
      </c>
      <c r="R1127" t="str">
        <f t="shared" si="86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8283</v>
      </c>
      <c r="O1128">
        <f t="shared" si="84"/>
        <v>1</v>
      </c>
      <c r="P1128">
        <f t="shared" si="85"/>
        <v>5</v>
      </c>
      <c r="Q1128" t="str">
        <f t="shared" si="87"/>
        <v>games</v>
      </c>
      <c r="R1128" t="str">
        <f t="shared" si="86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8283</v>
      </c>
      <c r="O1129">
        <f t="shared" si="84"/>
        <v>2</v>
      </c>
      <c r="P1129">
        <f t="shared" si="85"/>
        <v>25</v>
      </c>
      <c r="Q1129" t="str">
        <f t="shared" si="87"/>
        <v>games</v>
      </c>
      <c r="R1129" t="str">
        <f t="shared" si="86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8283</v>
      </c>
      <c r="O1130">
        <f t="shared" si="84"/>
        <v>0</v>
      </c>
      <c r="P1130">
        <f t="shared" si="85"/>
        <v>1</v>
      </c>
      <c r="Q1130" t="str">
        <f t="shared" si="87"/>
        <v>games</v>
      </c>
      <c r="R1130" t="str">
        <f t="shared" si="86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8283</v>
      </c>
      <c r="O1131">
        <f t="shared" si="84"/>
        <v>0</v>
      </c>
      <c r="P1131">
        <f t="shared" si="85"/>
        <v>11</v>
      </c>
      <c r="Q1131" t="str">
        <f t="shared" si="87"/>
        <v>games</v>
      </c>
      <c r="R1131" t="str">
        <f t="shared" si="86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8283</v>
      </c>
      <c r="O1132">
        <f t="shared" si="84"/>
        <v>0</v>
      </c>
      <c r="P1132">
        <f t="shared" si="85"/>
        <v>4</v>
      </c>
      <c r="Q1132" t="str">
        <f t="shared" si="87"/>
        <v>games</v>
      </c>
      <c r="R1132" t="str">
        <f t="shared" si="86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8283</v>
      </c>
      <c r="O1133">
        <f t="shared" si="84"/>
        <v>0</v>
      </c>
      <c r="P1133" t="e">
        <f t="shared" si="85"/>
        <v>#DIV/0!</v>
      </c>
      <c r="Q1133" t="str">
        <f t="shared" si="87"/>
        <v>games</v>
      </c>
      <c r="R1133" t="str">
        <f t="shared" si="86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8283</v>
      </c>
      <c r="O1134">
        <f t="shared" si="84"/>
        <v>14</v>
      </c>
      <c r="P1134">
        <f t="shared" si="85"/>
        <v>111</v>
      </c>
      <c r="Q1134" t="str">
        <f t="shared" si="87"/>
        <v>games</v>
      </c>
      <c r="R1134" t="str">
        <f t="shared" si="86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8283</v>
      </c>
      <c r="O1135">
        <f t="shared" si="84"/>
        <v>1</v>
      </c>
      <c r="P1135">
        <f t="shared" si="85"/>
        <v>20</v>
      </c>
      <c r="Q1135" t="str">
        <f t="shared" si="87"/>
        <v>games</v>
      </c>
      <c r="R1135" t="str">
        <f t="shared" si="86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8283</v>
      </c>
      <c r="O1136">
        <f t="shared" si="84"/>
        <v>0</v>
      </c>
      <c r="P1136">
        <f t="shared" si="85"/>
        <v>1</v>
      </c>
      <c r="Q1136" t="str">
        <f t="shared" si="87"/>
        <v>games</v>
      </c>
      <c r="R1136" t="str">
        <f t="shared" si="86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8283</v>
      </c>
      <c r="O1137">
        <f t="shared" si="84"/>
        <v>5</v>
      </c>
      <c r="P1137">
        <f t="shared" si="85"/>
        <v>50</v>
      </c>
      <c r="Q1137" t="str">
        <f t="shared" si="87"/>
        <v>games</v>
      </c>
      <c r="R1137" t="str">
        <f t="shared" si="86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8283</v>
      </c>
      <c r="O1138">
        <f t="shared" si="84"/>
        <v>6</v>
      </c>
      <c r="P1138">
        <f t="shared" si="85"/>
        <v>45</v>
      </c>
      <c r="Q1138" t="str">
        <f t="shared" si="87"/>
        <v>games</v>
      </c>
      <c r="R1138" t="str">
        <f t="shared" si="86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8283</v>
      </c>
      <c r="O1139">
        <f t="shared" si="84"/>
        <v>40</v>
      </c>
      <c r="P1139">
        <f t="shared" si="85"/>
        <v>253</v>
      </c>
      <c r="Q1139" t="str">
        <f t="shared" si="87"/>
        <v>games</v>
      </c>
      <c r="R1139" t="str">
        <f t="shared" si="86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8283</v>
      </c>
      <c r="O1140">
        <f t="shared" si="84"/>
        <v>0</v>
      </c>
      <c r="P1140">
        <f t="shared" si="85"/>
        <v>31</v>
      </c>
      <c r="Q1140" t="str">
        <f t="shared" si="87"/>
        <v>games</v>
      </c>
      <c r="R1140" t="str">
        <f t="shared" si="86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8283</v>
      </c>
      <c r="O1141">
        <f t="shared" si="84"/>
        <v>0</v>
      </c>
      <c r="P1141">
        <f t="shared" si="85"/>
        <v>5</v>
      </c>
      <c r="Q1141" t="str">
        <f t="shared" si="87"/>
        <v>games</v>
      </c>
      <c r="R1141" t="str">
        <f t="shared" si="86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8283</v>
      </c>
      <c r="O1142">
        <f t="shared" si="84"/>
        <v>0</v>
      </c>
      <c r="P1142" t="e">
        <f t="shared" si="85"/>
        <v>#DIV/0!</v>
      </c>
      <c r="Q1142" t="str">
        <f t="shared" si="87"/>
        <v>games</v>
      </c>
      <c r="R1142" t="str">
        <f t="shared" si="86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8283</v>
      </c>
      <c r="O1143">
        <f t="shared" si="84"/>
        <v>0</v>
      </c>
      <c r="P1143" t="e">
        <f t="shared" si="85"/>
        <v>#DIV/0!</v>
      </c>
      <c r="Q1143" t="str">
        <f t="shared" si="87"/>
        <v>games</v>
      </c>
      <c r="R1143" t="str">
        <f t="shared" si="86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8283</v>
      </c>
      <c r="O1144">
        <f t="shared" si="84"/>
        <v>0</v>
      </c>
      <c r="P1144" t="e">
        <f t="shared" si="85"/>
        <v>#DIV/0!</v>
      </c>
      <c r="Q1144" t="str">
        <f t="shared" si="87"/>
        <v>games</v>
      </c>
      <c r="R1144" t="str">
        <f t="shared" si="86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8283</v>
      </c>
      <c r="O1145">
        <f t="shared" si="84"/>
        <v>0</v>
      </c>
      <c r="P1145">
        <f t="shared" si="85"/>
        <v>23</v>
      </c>
      <c r="Q1145" t="str">
        <f t="shared" si="87"/>
        <v>games</v>
      </c>
      <c r="R1145" t="str">
        <f t="shared" si="86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8284</v>
      </c>
      <c r="O1146">
        <f t="shared" si="84"/>
        <v>0</v>
      </c>
      <c r="P1146" t="e">
        <f t="shared" si="85"/>
        <v>#DIV/0!</v>
      </c>
      <c r="Q1146" t="str">
        <f>LEFT(N1146,LEN(N1146)-12)</f>
        <v>food</v>
      </c>
      <c r="R1146" t="str">
        <f>RIGHT(N1146,LEN(N1146)-5)</f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8284</v>
      </c>
      <c r="O1147">
        <f t="shared" si="84"/>
        <v>0</v>
      </c>
      <c r="P1147">
        <f t="shared" si="85"/>
        <v>100</v>
      </c>
      <c r="Q1147" t="str">
        <f t="shared" ref="Q1147:Q1186" si="88">LEFT(N1147,LEN(N1147)-12)</f>
        <v>food</v>
      </c>
      <c r="R1147" t="str">
        <f t="shared" ref="R1147:R1185" si="89">RIGHT(N1147,LEN(N1147)-5)</f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8284</v>
      </c>
      <c r="O1148">
        <f t="shared" si="84"/>
        <v>9</v>
      </c>
      <c r="P1148">
        <f t="shared" si="85"/>
        <v>44</v>
      </c>
      <c r="Q1148" t="str">
        <f t="shared" si="88"/>
        <v>food</v>
      </c>
      <c r="R1148" t="str">
        <f t="shared" si="89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8284</v>
      </c>
      <c r="O1149">
        <f t="shared" si="84"/>
        <v>0</v>
      </c>
      <c r="P1149" t="e">
        <f t="shared" si="85"/>
        <v>#DIV/0!</v>
      </c>
      <c r="Q1149" t="str">
        <f t="shared" si="88"/>
        <v>food</v>
      </c>
      <c r="R1149" t="str">
        <f t="shared" si="89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8284</v>
      </c>
      <c r="O1150">
        <f t="shared" si="84"/>
        <v>0</v>
      </c>
      <c r="P1150">
        <f t="shared" si="85"/>
        <v>24</v>
      </c>
      <c r="Q1150" t="str">
        <f t="shared" si="88"/>
        <v>food</v>
      </c>
      <c r="R1150" t="str">
        <f t="shared" si="89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8284</v>
      </c>
      <c r="O1151">
        <f t="shared" si="84"/>
        <v>0</v>
      </c>
      <c r="P1151">
        <f t="shared" si="85"/>
        <v>38</v>
      </c>
      <c r="Q1151" t="str">
        <f t="shared" si="88"/>
        <v>food</v>
      </c>
      <c r="R1151" t="str">
        <f t="shared" si="89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8284</v>
      </c>
      <c r="O1152">
        <f t="shared" si="84"/>
        <v>10</v>
      </c>
      <c r="P1152">
        <f t="shared" si="85"/>
        <v>42</v>
      </c>
      <c r="Q1152" t="str">
        <f t="shared" si="88"/>
        <v>food</v>
      </c>
      <c r="R1152" t="str">
        <f t="shared" si="89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8284</v>
      </c>
      <c r="O1153">
        <f t="shared" si="84"/>
        <v>0</v>
      </c>
      <c r="P1153" t="e">
        <f t="shared" si="85"/>
        <v>#DIV/0!</v>
      </c>
      <c r="Q1153" t="str">
        <f t="shared" si="88"/>
        <v>food</v>
      </c>
      <c r="R1153" t="str">
        <f t="shared" si="89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8284</v>
      </c>
      <c r="O1154">
        <f t="shared" si="84"/>
        <v>6</v>
      </c>
      <c r="P1154">
        <f t="shared" si="85"/>
        <v>61</v>
      </c>
      <c r="Q1154" t="str">
        <f t="shared" si="88"/>
        <v>food</v>
      </c>
      <c r="R1154" t="str">
        <f t="shared" si="89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8284</v>
      </c>
      <c r="O1155">
        <f t="shared" ref="O1155:O1218" si="90">ROUND((E1155/D1155*100),"0")</f>
        <v>1</v>
      </c>
      <c r="P1155">
        <f t="shared" ref="P1155:P1218" si="91">ROUND((E1155/L1155),0)</f>
        <v>50</v>
      </c>
      <c r="Q1155" t="str">
        <f t="shared" si="88"/>
        <v>food</v>
      </c>
      <c r="R1155" t="str">
        <f t="shared" si="89"/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8284</v>
      </c>
      <c r="O1156">
        <f t="shared" si="90"/>
        <v>7</v>
      </c>
      <c r="P1156">
        <f t="shared" si="91"/>
        <v>108</v>
      </c>
      <c r="Q1156" t="str">
        <f t="shared" si="88"/>
        <v>food</v>
      </c>
      <c r="R1156" t="str">
        <f t="shared" si="89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8284</v>
      </c>
      <c r="O1157">
        <f t="shared" si="90"/>
        <v>1</v>
      </c>
      <c r="P1157">
        <f t="shared" si="91"/>
        <v>24</v>
      </c>
      <c r="Q1157" t="str">
        <f t="shared" si="88"/>
        <v>food</v>
      </c>
      <c r="R1157" t="str">
        <f t="shared" si="89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8284</v>
      </c>
      <c r="O1158">
        <f t="shared" si="90"/>
        <v>0</v>
      </c>
      <c r="P1158" t="e">
        <f t="shared" si="91"/>
        <v>#DIV/0!</v>
      </c>
      <c r="Q1158" t="str">
        <f t="shared" si="88"/>
        <v>food</v>
      </c>
      <c r="R1158" t="str">
        <f t="shared" si="89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8284</v>
      </c>
      <c r="O1159">
        <f t="shared" si="90"/>
        <v>2</v>
      </c>
      <c r="P1159">
        <f t="shared" si="91"/>
        <v>50</v>
      </c>
      <c r="Q1159" t="str">
        <f t="shared" si="88"/>
        <v>food</v>
      </c>
      <c r="R1159" t="str">
        <f t="shared" si="89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8284</v>
      </c>
      <c r="O1160">
        <f t="shared" si="90"/>
        <v>0</v>
      </c>
      <c r="P1160">
        <f t="shared" si="91"/>
        <v>12</v>
      </c>
      <c r="Q1160" t="str">
        <f t="shared" si="88"/>
        <v>food</v>
      </c>
      <c r="R1160" t="str">
        <f t="shared" si="89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8284</v>
      </c>
      <c r="O1161">
        <f t="shared" si="90"/>
        <v>0</v>
      </c>
      <c r="P1161" t="e">
        <f t="shared" si="91"/>
        <v>#DIV/0!</v>
      </c>
      <c r="Q1161" t="str">
        <f t="shared" si="88"/>
        <v>food</v>
      </c>
      <c r="R1161" t="str">
        <f t="shared" si="89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8284</v>
      </c>
      <c r="O1162">
        <f t="shared" si="90"/>
        <v>4</v>
      </c>
      <c r="P1162">
        <f t="shared" si="91"/>
        <v>61</v>
      </c>
      <c r="Q1162" t="str">
        <f t="shared" si="88"/>
        <v>food</v>
      </c>
      <c r="R1162" t="str">
        <f t="shared" si="89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8284</v>
      </c>
      <c r="O1163">
        <f t="shared" si="90"/>
        <v>0</v>
      </c>
      <c r="P1163" t="e">
        <f t="shared" si="91"/>
        <v>#DIV/0!</v>
      </c>
      <c r="Q1163" t="str">
        <f t="shared" si="88"/>
        <v>food</v>
      </c>
      <c r="R1163" t="str">
        <f t="shared" si="89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8284</v>
      </c>
      <c r="O1164">
        <f t="shared" si="90"/>
        <v>0</v>
      </c>
      <c r="P1164">
        <f t="shared" si="91"/>
        <v>18</v>
      </c>
      <c r="Q1164" t="str">
        <f t="shared" si="88"/>
        <v>food</v>
      </c>
      <c r="R1164" t="str">
        <f t="shared" si="89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8284</v>
      </c>
      <c r="O1165">
        <f t="shared" si="90"/>
        <v>0</v>
      </c>
      <c r="P1165" t="e">
        <f t="shared" si="91"/>
        <v>#DIV/0!</v>
      </c>
      <c r="Q1165" t="str">
        <f t="shared" si="88"/>
        <v>food</v>
      </c>
      <c r="R1165" t="str">
        <f t="shared" si="89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8284</v>
      </c>
      <c r="O1166">
        <f t="shared" si="90"/>
        <v>0</v>
      </c>
      <c r="P1166" t="e">
        <f t="shared" si="91"/>
        <v>#DIV/0!</v>
      </c>
      <c r="Q1166" t="str">
        <f t="shared" si="88"/>
        <v>food</v>
      </c>
      <c r="R1166" t="str">
        <f t="shared" si="89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8284</v>
      </c>
      <c r="O1167">
        <f t="shared" si="90"/>
        <v>21</v>
      </c>
      <c r="P1167">
        <f t="shared" si="91"/>
        <v>83</v>
      </c>
      <c r="Q1167" t="str">
        <f t="shared" si="88"/>
        <v>food</v>
      </c>
      <c r="R1167" t="str">
        <f t="shared" si="89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8284</v>
      </c>
      <c r="O1168">
        <f t="shared" si="90"/>
        <v>19</v>
      </c>
      <c r="P1168">
        <f t="shared" si="91"/>
        <v>359</v>
      </c>
      <c r="Q1168" t="str">
        <f t="shared" si="88"/>
        <v>food</v>
      </c>
      <c r="R1168" t="str">
        <f t="shared" si="89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8284</v>
      </c>
      <c r="O1169">
        <f t="shared" si="90"/>
        <v>2</v>
      </c>
      <c r="P1169">
        <f t="shared" si="91"/>
        <v>61</v>
      </c>
      <c r="Q1169" t="str">
        <f t="shared" si="88"/>
        <v>food</v>
      </c>
      <c r="R1169" t="str">
        <f t="shared" si="89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8284</v>
      </c>
      <c r="O1170">
        <f t="shared" si="90"/>
        <v>6</v>
      </c>
      <c r="P1170">
        <f t="shared" si="91"/>
        <v>340</v>
      </c>
      <c r="Q1170" t="str">
        <f t="shared" si="88"/>
        <v>food</v>
      </c>
      <c r="R1170" t="str">
        <f t="shared" si="89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8284</v>
      </c>
      <c r="O1171">
        <f t="shared" si="90"/>
        <v>0</v>
      </c>
      <c r="P1171">
        <f t="shared" si="91"/>
        <v>6</v>
      </c>
      <c r="Q1171" t="str">
        <f t="shared" si="88"/>
        <v>food</v>
      </c>
      <c r="R1171" t="str">
        <f t="shared" si="89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8284</v>
      </c>
      <c r="O1172">
        <f t="shared" si="90"/>
        <v>0</v>
      </c>
      <c r="P1172">
        <f t="shared" si="91"/>
        <v>50</v>
      </c>
      <c r="Q1172" t="str">
        <f t="shared" si="88"/>
        <v>food</v>
      </c>
      <c r="R1172" t="str">
        <f t="shared" si="89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8284</v>
      </c>
      <c r="O1173">
        <f t="shared" si="90"/>
        <v>0</v>
      </c>
      <c r="P1173">
        <f t="shared" si="91"/>
        <v>25</v>
      </c>
      <c r="Q1173" t="str">
        <f t="shared" si="88"/>
        <v>food</v>
      </c>
      <c r="R1173" t="str">
        <f t="shared" si="89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8284</v>
      </c>
      <c r="O1174">
        <f t="shared" si="90"/>
        <v>0</v>
      </c>
      <c r="P1174" t="e">
        <f t="shared" si="91"/>
        <v>#DIV/0!</v>
      </c>
      <c r="Q1174" t="str">
        <f t="shared" si="88"/>
        <v>food</v>
      </c>
      <c r="R1174" t="str">
        <f t="shared" si="89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8284</v>
      </c>
      <c r="O1175">
        <f t="shared" si="90"/>
        <v>0</v>
      </c>
      <c r="P1175">
        <f t="shared" si="91"/>
        <v>30</v>
      </c>
      <c r="Q1175" t="str">
        <f t="shared" si="88"/>
        <v>food</v>
      </c>
      <c r="R1175" t="str">
        <f t="shared" si="89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8284</v>
      </c>
      <c r="O1176">
        <f t="shared" si="90"/>
        <v>6</v>
      </c>
      <c r="P1176">
        <f t="shared" si="91"/>
        <v>47</v>
      </c>
      <c r="Q1176" t="str">
        <f t="shared" si="88"/>
        <v>food</v>
      </c>
      <c r="R1176" t="str">
        <f t="shared" si="89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8284</v>
      </c>
      <c r="O1177">
        <f t="shared" si="90"/>
        <v>3</v>
      </c>
      <c r="P1177">
        <f t="shared" si="91"/>
        <v>65</v>
      </c>
      <c r="Q1177" t="str">
        <f t="shared" si="88"/>
        <v>food</v>
      </c>
      <c r="R1177" t="str">
        <f t="shared" si="89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8284</v>
      </c>
      <c r="O1178">
        <f t="shared" si="90"/>
        <v>0</v>
      </c>
      <c r="P1178">
        <f t="shared" si="91"/>
        <v>10</v>
      </c>
      <c r="Q1178" t="str">
        <f t="shared" si="88"/>
        <v>food</v>
      </c>
      <c r="R1178" t="str">
        <f t="shared" si="89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8284</v>
      </c>
      <c r="O1179">
        <f t="shared" si="90"/>
        <v>0</v>
      </c>
      <c r="P1179" t="e">
        <f t="shared" si="91"/>
        <v>#DIV/0!</v>
      </c>
      <c r="Q1179" t="str">
        <f t="shared" si="88"/>
        <v>food</v>
      </c>
      <c r="R1179" t="str">
        <f t="shared" si="89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8284</v>
      </c>
      <c r="O1180">
        <f t="shared" si="90"/>
        <v>0</v>
      </c>
      <c r="P1180">
        <f t="shared" si="91"/>
        <v>5</v>
      </c>
      <c r="Q1180" t="str">
        <f t="shared" si="88"/>
        <v>food</v>
      </c>
      <c r="R1180" t="str">
        <f t="shared" si="89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8284</v>
      </c>
      <c r="O1181">
        <f t="shared" si="90"/>
        <v>5</v>
      </c>
      <c r="P1181">
        <f t="shared" si="91"/>
        <v>640</v>
      </c>
      <c r="Q1181" t="str">
        <f t="shared" si="88"/>
        <v>food</v>
      </c>
      <c r="R1181" t="str">
        <f t="shared" si="89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8284</v>
      </c>
      <c r="O1182">
        <f t="shared" si="90"/>
        <v>12</v>
      </c>
      <c r="P1182">
        <f t="shared" si="91"/>
        <v>69</v>
      </c>
      <c r="Q1182" t="str">
        <f t="shared" si="88"/>
        <v>food</v>
      </c>
      <c r="R1182" t="str">
        <f t="shared" si="89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8284</v>
      </c>
      <c r="O1183">
        <f t="shared" si="90"/>
        <v>0</v>
      </c>
      <c r="P1183">
        <f t="shared" si="91"/>
        <v>1</v>
      </c>
      <c r="Q1183" t="str">
        <f t="shared" si="88"/>
        <v>food</v>
      </c>
      <c r="R1183" t="str">
        <f t="shared" si="89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8284</v>
      </c>
      <c r="O1184">
        <f t="shared" si="90"/>
        <v>4</v>
      </c>
      <c r="P1184">
        <f t="shared" si="91"/>
        <v>11</v>
      </c>
      <c r="Q1184" t="str">
        <f t="shared" si="88"/>
        <v>food</v>
      </c>
      <c r="R1184" t="str">
        <f t="shared" si="89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8284</v>
      </c>
      <c r="O1185">
        <f t="shared" si="90"/>
        <v>4</v>
      </c>
      <c r="P1185">
        <f t="shared" si="91"/>
        <v>33</v>
      </c>
      <c r="Q1185" t="str">
        <f t="shared" si="88"/>
        <v>food</v>
      </c>
      <c r="R1185" t="str">
        <f t="shared" si="89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8285</v>
      </c>
      <c r="O1186">
        <f t="shared" si="90"/>
        <v>105</v>
      </c>
      <c r="P1186">
        <f t="shared" si="91"/>
        <v>62</v>
      </c>
      <c r="Q1186" t="str">
        <f>LEFT(N1186,LEN(N1186)-11)</f>
        <v>photography</v>
      </c>
      <c r="R1186" t="str">
        <f>RIGHT(N1186,LEN(N1186)-12)</f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8285</v>
      </c>
      <c r="O1187">
        <f t="shared" si="90"/>
        <v>105</v>
      </c>
      <c r="P1187">
        <f t="shared" si="91"/>
        <v>119</v>
      </c>
      <c r="Q1187" t="str">
        <f t="shared" ref="Q1187:Q1226" si="92">LEFT(N1187,LEN(N1187)-11)</f>
        <v>photography</v>
      </c>
      <c r="R1187" t="str">
        <f t="shared" ref="R1187:R1225" si="93">RIGHT(N1187,LEN(N1187)-12)</f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8285</v>
      </c>
      <c r="O1188">
        <f t="shared" si="90"/>
        <v>107</v>
      </c>
      <c r="P1188">
        <f t="shared" si="91"/>
        <v>65</v>
      </c>
      <c r="Q1188" t="str">
        <f t="shared" si="92"/>
        <v>photography</v>
      </c>
      <c r="R1188" t="str">
        <f t="shared" si="93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8285</v>
      </c>
      <c r="O1189">
        <f t="shared" si="90"/>
        <v>104</v>
      </c>
      <c r="P1189">
        <f t="shared" si="91"/>
        <v>130</v>
      </c>
      <c r="Q1189" t="str">
        <f t="shared" si="92"/>
        <v>photography</v>
      </c>
      <c r="R1189" t="str">
        <f t="shared" si="93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8285</v>
      </c>
      <c r="O1190">
        <f t="shared" si="90"/>
        <v>161</v>
      </c>
      <c r="P1190">
        <f t="shared" si="91"/>
        <v>38</v>
      </c>
      <c r="Q1190" t="str">
        <f t="shared" si="92"/>
        <v>photography</v>
      </c>
      <c r="R1190" t="str">
        <f t="shared" si="93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8285</v>
      </c>
      <c r="O1191">
        <f t="shared" si="90"/>
        <v>108</v>
      </c>
      <c r="P1191">
        <f t="shared" si="91"/>
        <v>113</v>
      </c>
      <c r="Q1191" t="str">
        <f t="shared" si="92"/>
        <v>photography</v>
      </c>
      <c r="R1191" t="str">
        <f t="shared" si="93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8285</v>
      </c>
      <c r="O1192">
        <f t="shared" si="90"/>
        <v>135</v>
      </c>
      <c r="P1192">
        <f t="shared" si="91"/>
        <v>52</v>
      </c>
      <c r="Q1192" t="str">
        <f t="shared" si="92"/>
        <v>photography</v>
      </c>
      <c r="R1192" t="str">
        <f t="shared" si="93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8285</v>
      </c>
      <c r="O1193">
        <f t="shared" si="90"/>
        <v>109</v>
      </c>
      <c r="P1193">
        <f t="shared" si="91"/>
        <v>89</v>
      </c>
      <c r="Q1193" t="str">
        <f t="shared" si="92"/>
        <v>photography</v>
      </c>
      <c r="R1193" t="str">
        <f t="shared" si="93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8285</v>
      </c>
      <c r="O1194">
        <f t="shared" si="90"/>
        <v>290</v>
      </c>
      <c r="P1194">
        <f t="shared" si="91"/>
        <v>19</v>
      </c>
      <c r="Q1194" t="str">
        <f t="shared" si="92"/>
        <v>photography</v>
      </c>
      <c r="R1194" t="str">
        <f t="shared" si="93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8285</v>
      </c>
      <c r="O1195">
        <f t="shared" si="90"/>
        <v>104</v>
      </c>
      <c r="P1195">
        <f t="shared" si="91"/>
        <v>80</v>
      </c>
      <c r="Q1195" t="str">
        <f t="shared" si="92"/>
        <v>photography</v>
      </c>
      <c r="R1195" t="str">
        <f t="shared" si="93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8285</v>
      </c>
      <c r="O1196">
        <f t="shared" si="90"/>
        <v>322</v>
      </c>
      <c r="P1196">
        <f t="shared" si="91"/>
        <v>56</v>
      </c>
      <c r="Q1196" t="str">
        <f t="shared" si="92"/>
        <v>photography</v>
      </c>
      <c r="R1196" t="str">
        <f t="shared" si="93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8285</v>
      </c>
      <c r="O1197">
        <f t="shared" si="90"/>
        <v>135</v>
      </c>
      <c r="P1197">
        <f t="shared" si="91"/>
        <v>79</v>
      </c>
      <c r="Q1197" t="str">
        <f t="shared" si="92"/>
        <v>photography</v>
      </c>
      <c r="R1197" t="str">
        <f t="shared" si="93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8285</v>
      </c>
      <c r="O1198">
        <f t="shared" si="90"/>
        <v>270</v>
      </c>
      <c r="P1198">
        <f t="shared" si="91"/>
        <v>76</v>
      </c>
      <c r="Q1198" t="str">
        <f t="shared" si="92"/>
        <v>photography</v>
      </c>
      <c r="R1198" t="str">
        <f t="shared" si="93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8285</v>
      </c>
      <c r="O1199">
        <f t="shared" si="90"/>
        <v>253</v>
      </c>
      <c r="P1199">
        <f t="shared" si="91"/>
        <v>121</v>
      </c>
      <c r="Q1199" t="str">
        <f t="shared" si="92"/>
        <v>photography</v>
      </c>
      <c r="R1199" t="str">
        <f t="shared" si="93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8285</v>
      </c>
      <c r="O1200">
        <f t="shared" si="90"/>
        <v>261</v>
      </c>
      <c r="P1200">
        <f t="shared" si="91"/>
        <v>55</v>
      </c>
      <c r="Q1200" t="str">
        <f t="shared" si="92"/>
        <v>photography</v>
      </c>
      <c r="R1200" t="str">
        <f t="shared" si="93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8285</v>
      </c>
      <c r="O1201">
        <f t="shared" si="90"/>
        <v>101</v>
      </c>
      <c r="P1201">
        <f t="shared" si="91"/>
        <v>299</v>
      </c>
      <c r="Q1201" t="str">
        <f t="shared" si="92"/>
        <v>photography</v>
      </c>
      <c r="R1201" t="str">
        <f t="shared" si="93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8285</v>
      </c>
      <c r="O1202">
        <f t="shared" si="90"/>
        <v>126</v>
      </c>
      <c r="P1202">
        <f t="shared" si="91"/>
        <v>59</v>
      </c>
      <c r="Q1202" t="str">
        <f t="shared" si="92"/>
        <v>photography</v>
      </c>
      <c r="R1202" t="str">
        <f t="shared" si="93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8285</v>
      </c>
      <c r="O1203">
        <f t="shared" si="90"/>
        <v>102</v>
      </c>
      <c r="P1203">
        <f t="shared" si="91"/>
        <v>55</v>
      </c>
      <c r="Q1203" t="str">
        <f t="shared" si="92"/>
        <v>photography</v>
      </c>
      <c r="R1203" t="str">
        <f t="shared" si="93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8285</v>
      </c>
      <c r="O1204">
        <f t="shared" si="90"/>
        <v>199</v>
      </c>
      <c r="P1204">
        <f t="shared" si="91"/>
        <v>184</v>
      </c>
      <c r="Q1204" t="str">
        <f t="shared" si="92"/>
        <v>photography</v>
      </c>
      <c r="R1204" t="str">
        <f t="shared" si="93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8285</v>
      </c>
      <c r="O1205">
        <f t="shared" si="90"/>
        <v>102</v>
      </c>
      <c r="P1205">
        <f t="shared" si="91"/>
        <v>165</v>
      </c>
      <c r="Q1205" t="str">
        <f t="shared" si="92"/>
        <v>photography</v>
      </c>
      <c r="R1205" t="str">
        <f t="shared" si="93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8285</v>
      </c>
      <c r="O1206">
        <f t="shared" si="90"/>
        <v>103</v>
      </c>
      <c r="P1206">
        <f t="shared" si="91"/>
        <v>235</v>
      </c>
      <c r="Q1206" t="str">
        <f t="shared" si="92"/>
        <v>photography</v>
      </c>
      <c r="R1206" t="str">
        <f t="shared" si="93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8285</v>
      </c>
      <c r="O1207">
        <f t="shared" si="90"/>
        <v>101</v>
      </c>
      <c r="P1207">
        <f t="shared" si="91"/>
        <v>211</v>
      </c>
      <c r="Q1207" t="str">
        <f t="shared" si="92"/>
        <v>photography</v>
      </c>
      <c r="R1207" t="str">
        <f t="shared" si="93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8285</v>
      </c>
      <c r="O1208">
        <f t="shared" si="90"/>
        <v>115</v>
      </c>
      <c r="P1208">
        <f t="shared" si="91"/>
        <v>32</v>
      </c>
      <c r="Q1208" t="str">
        <f t="shared" si="92"/>
        <v>photography</v>
      </c>
      <c r="R1208" t="str">
        <f t="shared" si="93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8285</v>
      </c>
      <c r="O1209">
        <f t="shared" si="90"/>
        <v>104</v>
      </c>
      <c r="P1209">
        <f t="shared" si="91"/>
        <v>123</v>
      </c>
      <c r="Q1209" t="str">
        <f t="shared" si="92"/>
        <v>photography</v>
      </c>
      <c r="R1209" t="str">
        <f t="shared" si="93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8285</v>
      </c>
      <c r="O1210">
        <f t="shared" si="90"/>
        <v>155</v>
      </c>
      <c r="P1210">
        <f t="shared" si="91"/>
        <v>207</v>
      </c>
      <c r="Q1210" t="str">
        <f t="shared" si="92"/>
        <v>photography</v>
      </c>
      <c r="R1210" t="str">
        <f t="shared" si="93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8285</v>
      </c>
      <c r="O1211">
        <f t="shared" si="90"/>
        <v>106</v>
      </c>
      <c r="P1211">
        <f t="shared" si="91"/>
        <v>138</v>
      </c>
      <c r="Q1211" t="str">
        <f t="shared" si="92"/>
        <v>photography</v>
      </c>
      <c r="R1211" t="str">
        <f t="shared" si="93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8285</v>
      </c>
      <c r="O1212">
        <f t="shared" si="90"/>
        <v>254</v>
      </c>
      <c r="P1212">
        <f t="shared" si="91"/>
        <v>494</v>
      </c>
      <c r="Q1212" t="str">
        <f t="shared" si="92"/>
        <v>photography</v>
      </c>
      <c r="R1212" t="str">
        <f t="shared" si="93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8285</v>
      </c>
      <c r="O1213">
        <f t="shared" si="90"/>
        <v>101</v>
      </c>
      <c r="P1213">
        <f t="shared" si="91"/>
        <v>169</v>
      </c>
      <c r="Q1213" t="str">
        <f t="shared" si="92"/>
        <v>photography</v>
      </c>
      <c r="R1213" t="str">
        <f t="shared" si="93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8285</v>
      </c>
      <c r="O1214">
        <f t="shared" si="90"/>
        <v>129</v>
      </c>
      <c r="P1214">
        <f t="shared" si="91"/>
        <v>39</v>
      </c>
      <c r="Q1214" t="str">
        <f t="shared" si="92"/>
        <v>photography</v>
      </c>
      <c r="R1214" t="str">
        <f t="shared" si="93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8285</v>
      </c>
      <c r="O1215">
        <f t="shared" si="90"/>
        <v>102</v>
      </c>
      <c r="P1215">
        <f t="shared" si="91"/>
        <v>62</v>
      </c>
      <c r="Q1215" t="str">
        <f t="shared" si="92"/>
        <v>photography</v>
      </c>
      <c r="R1215" t="str">
        <f t="shared" si="93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8285</v>
      </c>
      <c r="O1216">
        <f t="shared" si="90"/>
        <v>132</v>
      </c>
      <c r="P1216">
        <f t="shared" si="91"/>
        <v>105</v>
      </c>
      <c r="Q1216" t="str">
        <f t="shared" si="92"/>
        <v>photography</v>
      </c>
      <c r="R1216" t="str">
        <f t="shared" si="93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8285</v>
      </c>
      <c r="O1217">
        <f t="shared" si="90"/>
        <v>786</v>
      </c>
      <c r="P1217">
        <f t="shared" si="91"/>
        <v>72</v>
      </c>
      <c r="Q1217" t="str">
        <f t="shared" si="92"/>
        <v>photography</v>
      </c>
      <c r="R1217" t="str">
        <f t="shared" si="93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8285</v>
      </c>
      <c r="O1218">
        <f t="shared" si="90"/>
        <v>146</v>
      </c>
      <c r="P1218">
        <f t="shared" si="91"/>
        <v>92</v>
      </c>
      <c r="Q1218" t="str">
        <f t="shared" si="92"/>
        <v>photography</v>
      </c>
      <c r="R1218" t="str">
        <f t="shared" si="93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8285</v>
      </c>
      <c r="O1219">
        <f t="shared" ref="O1219:O1282" si="94">ROUND((E1219/D1219*100),"0")</f>
        <v>103</v>
      </c>
      <c r="P1219">
        <f t="shared" ref="P1219:P1282" si="95">ROUND((E1219/L1219),0)</f>
        <v>149</v>
      </c>
      <c r="Q1219" t="str">
        <f t="shared" si="92"/>
        <v>photography</v>
      </c>
      <c r="R1219" t="str">
        <f t="shared" si="93"/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8285</v>
      </c>
      <c r="O1220">
        <f t="shared" si="94"/>
        <v>172</v>
      </c>
      <c r="P1220">
        <f t="shared" si="95"/>
        <v>174</v>
      </c>
      <c r="Q1220" t="str">
        <f t="shared" si="92"/>
        <v>photography</v>
      </c>
      <c r="R1220" t="str">
        <f t="shared" si="93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8285</v>
      </c>
      <c r="O1221">
        <f t="shared" si="94"/>
        <v>159</v>
      </c>
      <c r="P1221">
        <f t="shared" si="95"/>
        <v>103</v>
      </c>
      <c r="Q1221" t="str">
        <f t="shared" si="92"/>
        <v>photography</v>
      </c>
      <c r="R1221" t="str">
        <f t="shared" si="93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8285</v>
      </c>
      <c r="O1222">
        <f t="shared" si="94"/>
        <v>104</v>
      </c>
      <c r="P1222">
        <f t="shared" si="95"/>
        <v>111</v>
      </c>
      <c r="Q1222" t="str">
        <f t="shared" si="92"/>
        <v>photography</v>
      </c>
      <c r="R1222" t="str">
        <f t="shared" si="93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8285</v>
      </c>
      <c r="O1223">
        <f t="shared" si="94"/>
        <v>111</v>
      </c>
      <c r="P1223">
        <f t="shared" si="95"/>
        <v>24</v>
      </c>
      <c r="Q1223" t="str">
        <f t="shared" si="92"/>
        <v>photography</v>
      </c>
      <c r="R1223" t="str">
        <f t="shared" si="93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8285</v>
      </c>
      <c r="O1224">
        <f t="shared" si="94"/>
        <v>280</v>
      </c>
      <c r="P1224">
        <f t="shared" si="95"/>
        <v>81</v>
      </c>
      <c r="Q1224" t="str">
        <f t="shared" si="92"/>
        <v>photography</v>
      </c>
      <c r="R1224" t="str">
        <f t="shared" si="93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8285</v>
      </c>
      <c r="O1225">
        <f t="shared" si="94"/>
        <v>112</v>
      </c>
      <c r="P1225">
        <f t="shared" si="95"/>
        <v>116</v>
      </c>
      <c r="Q1225" t="str">
        <f t="shared" si="92"/>
        <v>photography</v>
      </c>
      <c r="R1225" t="str">
        <f t="shared" si="93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8286</v>
      </c>
      <c r="O1226">
        <f t="shared" si="94"/>
        <v>7</v>
      </c>
      <c r="P1226">
        <f t="shared" si="95"/>
        <v>59</v>
      </c>
      <c r="Q1226" t="str">
        <f>LEFT(N1226,LEN(N1226)-12)</f>
        <v>music</v>
      </c>
      <c r="R1226" t="str">
        <f t="shared" ref="R1167:R1230" si="96">RIGHT(N1226,LEN(N1226)-6)</f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8286</v>
      </c>
      <c r="O1227">
        <f t="shared" si="94"/>
        <v>4</v>
      </c>
      <c r="P1227">
        <f t="shared" si="95"/>
        <v>44</v>
      </c>
      <c r="Q1227" t="str">
        <f t="shared" ref="Q1227:Q1246" si="97">LEFT(N1227,LEN(N1227)-12)</f>
        <v>music</v>
      </c>
      <c r="R1227" t="str">
        <f t="shared" si="96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8286</v>
      </c>
      <c r="O1228">
        <f t="shared" si="94"/>
        <v>4</v>
      </c>
      <c r="P1228">
        <f t="shared" si="95"/>
        <v>48</v>
      </c>
      <c r="Q1228" t="str">
        <f t="shared" si="97"/>
        <v>music</v>
      </c>
      <c r="R1228" t="str">
        <f t="shared" si="96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8286</v>
      </c>
      <c r="O1229">
        <f t="shared" si="94"/>
        <v>0</v>
      </c>
      <c r="P1229" t="e">
        <f t="shared" si="95"/>
        <v>#DIV/0!</v>
      </c>
      <c r="Q1229" t="str">
        <f t="shared" si="97"/>
        <v>music</v>
      </c>
      <c r="R1229" t="str">
        <f t="shared" si="96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8286</v>
      </c>
      <c r="O1230">
        <f t="shared" si="94"/>
        <v>29</v>
      </c>
      <c r="P1230">
        <f t="shared" si="95"/>
        <v>61</v>
      </c>
      <c r="Q1230" t="str">
        <f t="shared" si="97"/>
        <v>music</v>
      </c>
      <c r="R1230" t="str">
        <f t="shared" si="96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8286</v>
      </c>
      <c r="O1231">
        <f t="shared" si="94"/>
        <v>1</v>
      </c>
      <c r="P1231">
        <f t="shared" si="95"/>
        <v>25</v>
      </c>
      <c r="Q1231" t="str">
        <f t="shared" si="97"/>
        <v>music</v>
      </c>
      <c r="R1231" t="str">
        <f t="shared" ref="R1231:R1294" si="98">RIGHT(N1231,LEN(N1231)-6)</f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8286</v>
      </c>
      <c r="O1232">
        <f t="shared" si="94"/>
        <v>0</v>
      </c>
      <c r="P1232" t="e">
        <f t="shared" si="95"/>
        <v>#DIV/0!</v>
      </c>
      <c r="Q1232" t="str">
        <f t="shared" si="97"/>
        <v>music</v>
      </c>
      <c r="R1232" t="str">
        <f t="shared" si="98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8286</v>
      </c>
      <c r="O1233">
        <f t="shared" si="94"/>
        <v>0</v>
      </c>
      <c r="P1233" t="e">
        <f t="shared" si="95"/>
        <v>#DIV/0!</v>
      </c>
      <c r="Q1233" t="str">
        <f t="shared" si="97"/>
        <v>music</v>
      </c>
      <c r="R1233" t="str">
        <f t="shared" si="98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8286</v>
      </c>
      <c r="O1234">
        <f t="shared" si="94"/>
        <v>1</v>
      </c>
      <c r="P1234">
        <f t="shared" si="95"/>
        <v>40</v>
      </c>
      <c r="Q1234" t="str">
        <f t="shared" si="97"/>
        <v>music</v>
      </c>
      <c r="R1234" t="str">
        <f t="shared" si="98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8286</v>
      </c>
      <c r="O1235">
        <f t="shared" si="94"/>
        <v>12</v>
      </c>
      <c r="P1235">
        <f t="shared" si="95"/>
        <v>19</v>
      </c>
      <c r="Q1235" t="str">
        <f t="shared" si="97"/>
        <v>music</v>
      </c>
      <c r="R1235" t="str">
        <f t="shared" si="98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8286</v>
      </c>
      <c r="O1236">
        <f t="shared" si="94"/>
        <v>0</v>
      </c>
      <c r="P1236" t="e">
        <f t="shared" si="95"/>
        <v>#DIV/0!</v>
      </c>
      <c r="Q1236" t="str">
        <f t="shared" si="97"/>
        <v>music</v>
      </c>
      <c r="R1236" t="str">
        <f t="shared" si="98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8286</v>
      </c>
      <c r="O1237">
        <f t="shared" si="94"/>
        <v>3</v>
      </c>
      <c r="P1237">
        <f t="shared" si="95"/>
        <v>35</v>
      </c>
      <c r="Q1237" t="str">
        <f t="shared" si="97"/>
        <v>music</v>
      </c>
      <c r="R1237" t="str">
        <f t="shared" si="98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8286</v>
      </c>
      <c r="O1238">
        <f t="shared" si="94"/>
        <v>0</v>
      </c>
      <c r="P1238" t="e">
        <f t="shared" si="95"/>
        <v>#DIV/0!</v>
      </c>
      <c r="Q1238" t="str">
        <f t="shared" si="97"/>
        <v>music</v>
      </c>
      <c r="R1238" t="str">
        <f t="shared" si="98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8286</v>
      </c>
      <c r="O1239">
        <f t="shared" si="94"/>
        <v>0</v>
      </c>
      <c r="P1239" t="e">
        <f t="shared" si="95"/>
        <v>#DIV/0!</v>
      </c>
      <c r="Q1239" t="str">
        <f t="shared" si="97"/>
        <v>music</v>
      </c>
      <c r="R1239" t="str">
        <f t="shared" si="98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8286</v>
      </c>
      <c r="O1240">
        <f t="shared" si="94"/>
        <v>18</v>
      </c>
      <c r="P1240">
        <f t="shared" si="95"/>
        <v>59</v>
      </c>
      <c r="Q1240" t="str">
        <f t="shared" si="97"/>
        <v>music</v>
      </c>
      <c r="R1240" t="str">
        <f t="shared" si="98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8286</v>
      </c>
      <c r="O1241">
        <f t="shared" si="94"/>
        <v>0</v>
      </c>
      <c r="P1241" t="e">
        <f t="shared" si="95"/>
        <v>#DIV/0!</v>
      </c>
      <c r="Q1241" t="str">
        <f t="shared" si="97"/>
        <v>music</v>
      </c>
      <c r="R1241" t="str">
        <f t="shared" si="98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8286</v>
      </c>
      <c r="O1242">
        <f t="shared" si="94"/>
        <v>3</v>
      </c>
      <c r="P1242">
        <f t="shared" si="95"/>
        <v>30</v>
      </c>
      <c r="Q1242" t="str">
        <f t="shared" si="97"/>
        <v>music</v>
      </c>
      <c r="R1242" t="str">
        <f t="shared" si="98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8286</v>
      </c>
      <c r="O1243">
        <f t="shared" si="94"/>
        <v>51</v>
      </c>
      <c r="P1243">
        <f t="shared" si="95"/>
        <v>75</v>
      </c>
      <c r="Q1243" t="str">
        <f t="shared" si="97"/>
        <v>music</v>
      </c>
      <c r="R1243" t="str">
        <f t="shared" si="98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8286</v>
      </c>
      <c r="O1244">
        <f t="shared" si="94"/>
        <v>1</v>
      </c>
      <c r="P1244">
        <f t="shared" si="95"/>
        <v>5</v>
      </c>
      <c r="Q1244" t="str">
        <f t="shared" si="97"/>
        <v>music</v>
      </c>
      <c r="R1244" t="str">
        <f t="shared" si="98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8286</v>
      </c>
      <c r="O1245">
        <f t="shared" si="94"/>
        <v>14</v>
      </c>
      <c r="P1245">
        <f t="shared" si="95"/>
        <v>45</v>
      </c>
      <c r="Q1245" t="str">
        <f t="shared" si="97"/>
        <v>music</v>
      </c>
      <c r="R1245" t="str">
        <f t="shared" si="98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8276</v>
      </c>
      <c r="O1246">
        <f t="shared" si="94"/>
        <v>104</v>
      </c>
      <c r="P1246">
        <f t="shared" si="95"/>
        <v>46</v>
      </c>
      <c r="Q1246" t="str">
        <f>LEFT(N1246,LEN(N1246)-5)</f>
        <v>music</v>
      </c>
      <c r="R1246" t="str">
        <f t="shared" si="98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8276</v>
      </c>
      <c r="O1247">
        <f t="shared" si="94"/>
        <v>120</v>
      </c>
      <c r="P1247">
        <f t="shared" si="95"/>
        <v>141</v>
      </c>
      <c r="Q1247" t="str">
        <f t="shared" ref="Q1247:Q1286" si="99">LEFT(N1247,LEN(N1247)-5)</f>
        <v>music</v>
      </c>
      <c r="R1247" t="str">
        <f t="shared" si="98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8276</v>
      </c>
      <c r="O1248">
        <f t="shared" si="94"/>
        <v>117</v>
      </c>
      <c r="P1248">
        <f t="shared" si="95"/>
        <v>75</v>
      </c>
      <c r="Q1248" t="str">
        <f t="shared" si="99"/>
        <v>music</v>
      </c>
      <c r="R1248" t="str">
        <f t="shared" si="98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8276</v>
      </c>
      <c r="O1249">
        <f t="shared" si="94"/>
        <v>122</v>
      </c>
      <c r="P1249">
        <f t="shared" si="95"/>
        <v>86</v>
      </c>
      <c r="Q1249" t="str">
        <f t="shared" si="99"/>
        <v>music</v>
      </c>
      <c r="R1249" t="str">
        <f t="shared" si="98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8276</v>
      </c>
      <c r="O1250">
        <f t="shared" si="94"/>
        <v>152</v>
      </c>
      <c r="P1250">
        <f t="shared" si="95"/>
        <v>64</v>
      </c>
      <c r="Q1250" t="str">
        <f t="shared" si="99"/>
        <v>music</v>
      </c>
      <c r="R1250" t="str">
        <f t="shared" si="98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8276</v>
      </c>
      <c r="O1251">
        <f t="shared" si="94"/>
        <v>104</v>
      </c>
      <c r="P1251">
        <f t="shared" si="95"/>
        <v>64</v>
      </c>
      <c r="Q1251" t="str">
        <f t="shared" si="99"/>
        <v>music</v>
      </c>
      <c r="R1251" t="str">
        <f t="shared" si="98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8276</v>
      </c>
      <c r="O1252">
        <f t="shared" si="94"/>
        <v>200</v>
      </c>
      <c r="P1252">
        <f t="shared" si="95"/>
        <v>118</v>
      </c>
      <c r="Q1252" t="str">
        <f t="shared" si="99"/>
        <v>music</v>
      </c>
      <c r="R1252" t="str">
        <f t="shared" si="98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8276</v>
      </c>
      <c r="O1253">
        <f t="shared" si="94"/>
        <v>102</v>
      </c>
      <c r="P1253">
        <f t="shared" si="95"/>
        <v>83</v>
      </c>
      <c r="Q1253" t="str">
        <f t="shared" si="99"/>
        <v>music</v>
      </c>
      <c r="R1253" t="str">
        <f t="shared" si="98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8276</v>
      </c>
      <c r="O1254">
        <f t="shared" si="94"/>
        <v>138</v>
      </c>
      <c r="P1254">
        <f t="shared" si="95"/>
        <v>34</v>
      </c>
      <c r="Q1254" t="str">
        <f t="shared" si="99"/>
        <v>music</v>
      </c>
      <c r="R1254" t="str">
        <f t="shared" si="98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8276</v>
      </c>
      <c r="O1255">
        <f t="shared" si="94"/>
        <v>303833</v>
      </c>
      <c r="P1255">
        <f t="shared" si="95"/>
        <v>43</v>
      </c>
      <c r="Q1255" t="str">
        <f t="shared" si="99"/>
        <v>music</v>
      </c>
      <c r="R1255" t="str">
        <f t="shared" si="98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8276</v>
      </c>
      <c r="O1256">
        <f t="shared" si="94"/>
        <v>199</v>
      </c>
      <c r="P1256">
        <f t="shared" si="95"/>
        <v>94</v>
      </c>
      <c r="Q1256" t="str">
        <f t="shared" si="99"/>
        <v>music</v>
      </c>
      <c r="R1256" t="str">
        <f t="shared" si="98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8276</v>
      </c>
      <c r="O1257">
        <f t="shared" si="94"/>
        <v>202</v>
      </c>
      <c r="P1257">
        <f t="shared" si="95"/>
        <v>56</v>
      </c>
      <c r="Q1257" t="str">
        <f t="shared" si="99"/>
        <v>music</v>
      </c>
      <c r="R1257" t="str">
        <f t="shared" si="98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8276</v>
      </c>
      <c r="O1258">
        <f t="shared" si="94"/>
        <v>118</v>
      </c>
      <c r="P1258">
        <f t="shared" si="95"/>
        <v>98</v>
      </c>
      <c r="Q1258" t="str">
        <f t="shared" si="99"/>
        <v>music</v>
      </c>
      <c r="R1258" t="str">
        <f t="shared" si="98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8276</v>
      </c>
      <c r="O1259">
        <f t="shared" si="94"/>
        <v>295</v>
      </c>
      <c r="P1259">
        <f t="shared" si="95"/>
        <v>92</v>
      </c>
      <c r="Q1259" t="str">
        <f t="shared" si="99"/>
        <v>music</v>
      </c>
      <c r="R1259" t="str">
        <f t="shared" si="98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8276</v>
      </c>
      <c r="O1260">
        <f t="shared" si="94"/>
        <v>213</v>
      </c>
      <c r="P1260">
        <f t="shared" si="95"/>
        <v>38</v>
      </c>
      <c r="Q1260" t="str">
        <f t="shared" si="99"/>
        <v>music</v>
      </c>
      <c r="R1260" t="str">
        <f t="shared" si="98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8276</v>
      </c>
      <c r="O1261">
        <f t="shared" si="94"/>
        <v>104</v>
      </c>
      <c r="P1261">
        <f t="shared" si="95"/>
        <v>27</v>
      </c>
      <c r="Q1261" t="str">
        <f t="shared" si="99"/>
        <v>music</v>
      </c>
      <c r="R1261" t="str">
        <f t="shared" si="98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8276</v>
      </c>
      <c r="O1262">
        <f t="shared" si="94"/>
        <v>114</v>
      </c>
      <c r="P1262">
        <f t="shared" si="95"/>
        <v>51</v>
      </c>
      <c r="Q1262" t="str">
        <f t="shared" si="99"/>
        <v>music</v>
      </c>
      <c r="R1262" t="str">
        <f t="shared" si="98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8276</v>
      </c>
      <c r="O1263">
        <f t="shared" si="94"/>
        <v>101</v>
      </c>
      <c r="P1263">
        <f t="shared" si="95"/>
        <v>39</v>
      </c>
      <c r="Q1263" t="str">
        <f t="shared" si="99"/>
        <v>music</v>
      </c>
      <c r="R1263" t="str">
        <f t="shared" si="98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8276</v>
      </c>
      <c r="O1264">
        <f t="shared" si="94"/>
        <v>125</v>
      </c>
      <c r="P1264">
        <f t="shared" si="95"/>
        <v>78</v>
      </c>
      <c r="Q1264" t="str">
        <f t="shared" si="99"/>
        <v>music</v>
      </c>
      <c r="R1264" t="str">
        <f t="shared" si="98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8276</v>
      </c>
      <c r="O1265">
        <f t="shared" si="94"/>
        <v>119</v>
      </c>
      <c r="P1265">
        <f t="shared" si="95"/>
        <v>44</v>
      </c>
      <c r="Q1265" t="str">
        <f t="shared" si="99"/>
        <v>music</v>
      </c>
      <c r="R1265" t="str">
        <f t="shared" si="98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8276</v>
      </c>
      <c r="O1266">
        <f t="shared" si="94"/>
        <v>166</v>
      </c>
      <c r="P1266">
        <f t="shared" si="95"/>
        <v>32</v>
      </c>
      <c r="Q1266" t="str">
        <f t="shared" si="99"/>
        <v>music</v>
      </c>
      <c r="R1266" t="str">
        <f t="shared" si="98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8276</v>
      </c>
      <c r="O1267">
        <f t="shared" si="94"/>
        <v>119</v>
      </c>
      <c r="P1267">
        <f t="shared" si="95"/>
        <v>63</v>
      </c>
      <c r="Q1267" t="str">
        <f t="shared" si="99"/>
        <v>music</v>
      </c>
      <c r="R1267" t="str">
        <f t="shared" si="98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8276</v>
      </c>
      <c r="O1268">
        <f t="shared" si="94"/>
        <v>100</v>
      </c>
      <c r="P1268">
        <f t="shared" si="95"/>
        <v>191</v>
      </c>
      <c r="Q1268" t="str">
        <f t="shared" si="99"/>
        <v>music</v>
      </c>
      <c r="R1268" t="str">
        <f t="shared" si="98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8276</v>
      </c>
      <c r="O1269">
        <f t="shared" si="94"/>
        <v>102</v>
      </c>
      <c r="P1269">
        <f t="shared" si="95"/>
        <v>141</v>
      </c>
      <c r="Q1269" t="str">
        <f t="shared" si="99"/>
        <v>music</v>
      </c>
      <c r="R1269" t="str">
        <f t="shared" si="98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8276</v>
      </c>
      <c r="O1270">
        <f t="shared" si="94"/>
        <v>117</v>
      </c>
      <c r="P1270">
        <f t="shared" si="95"/>
        <v>77</v>
      </c>
      <c r="Q1270" t="str">
        <f t="shared" si="99"/>
        <v>music</v>
      </c>
      <c r="R1270" t="str">
        <f t="shared" si="98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8276</v>
      </c>
      <c r="O1271">
        <f t="shared" si="94"/>
        <v>109</v>
      </c>
      <c r="P1271">
        <f t="shared" si="95"/>
        <v>99</v>
      </c>
      <c r="Q1271" t="str">
        <f t="shared" si="99"/>
        <v>music</v>
      </c>
      <c r="R1271" t="str">
        <f t="shared" si="98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8276</v>
      </c>
      <c r="O1272">
        <f t="shared" si="94"/>
        <v>115</v>
      </c>
      <c r="P1272">
        <f t="shared" si="95"/>
        <v>68</v>
      </c>
      <c r="Q1272" t="str">
        <f t="shared" si="99"/>
        <v>music</v>
      </c>
      <c r="R1272" t="str">
        <f t="shared" si="98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8276</v>
      </c>
      <c r="O1273">
        <f t="shared" si="94"/>
        <v>102</v>
      </c>
      <c r="P1273">
        <f t="shared" si="95"/>
        <v>246</v>
      </c>
      <c r="Q1273" t="str">
        <f t="shared" si="99"/>
        <v>music</v>
      </c>
      <c r="R1273" t="str">
        <f t="shared" si="98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8276</v>
      </c>
      <c r="O1274">
        <f t="shared" si="94"/>
        <v>106</v>
      </c>
      <c r="P1274">
        <f t="shared" si="95"/>
        <v>189</v>
      </c>
      <c r="Q1274" t="str">
        <f t="shared" si="99"/>
        <v>music</v>
      </c>
      <c r="R1274" t="str">
        <f t="shared" si="98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8276</v>
      </c>
      <c r="O1275">
        <f t="shared" si="94"/>
        <v>104</v>
      </c>
      <c r="P1275">
        <f t="shared" si="95"/>
        <v>77</v>
      </c>
      <c r="Q1275" t="str">
        <f t="shared" si="99"/>
        <v>music</v>
      </c>
      <c r="R1275" t="str">
        <f t="shared" si="98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8276</v>
      </c>
      <c r="O1276">
        <f t="shared" si="94"/>
        <v>155</v>
      </c>
      <c r="P1276">
        <f t="shared" si="95"/>
        <v>83</v>
      </c>
      <c r="Q1276" t="str">
        <f t="shared" si="99"/>
        <v>music</v>
      </c>
      <c r="R1276" t="str">
        <f t="shared" si="98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8276</v>
      </c>
      <c r="O1277">
        <f t="shared" si="94"/>
        <v>162</v>
      </c>
      <c r="P1277">
        <f t="shared" si="95"/>
        <v>63</v>
      </c>
      <c r="Q1277" t="str">
        <f t="shared" si="99"/>
        <v>music</v>
      </c>
      <c r="R1277" t="str">
        <f t="shared" si="98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8276</v>
      </c>
      <c r="O1278">
        <f t="shared" si="94"/>
        <v>104</v>
      </c>
      <c r="P1278">
        <f t="shared" si="95"/>
        <v>46</v>
      </c>
      <c r="Q1278" t="str">
        <f t="shared" si="99"/>
        <v>music</v>
      </c>
      <c r="R1278" t="str">
        <f t="shared" si="98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8276</v>
      </c>
      <c r="O1279">
        <f t="shared" si="94"/>
        <v>106</v>
      </c>
      <c r="P1279">
        <f t="shared" si="95"/>
        <v>39</v>
      </c>
      <c r="Q1279" t="str">
        <f t="shared" si="99"/>
        <v>music</v>
      </c>
      <c r="R1279" t="str">
        <f t="shared" si="98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8276</v>
      </c>
      <c r="O1280">
        <f t="shared" si="94"/>
        <v>155</v>
      </c>
      <c r="P1280">
        <f t="shared" si="95"/>
        <v>53</v>
      </c>
      <c r="Q1280" t="str">
        <f t="shared" si="99"/>
        <v>music</v>
      </c>
      <c r="R1280" t="str">
        <f t="shared" si="98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8276</v>
      </c>
      <c r="O1281">
        <f t="shared" si="94"/>
        <v>111</v>
      </c>
      <c r="P1281">
        <f t="shared" si="95"/>
        <v>73</v>
      </c>
      <c r="Q1281" t="str">
        <f t="shared" si="99"/>
        <v>music</v>
      </c>
      <c r="R1281" t="str">
        <f t="shared" si="98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8276</v>
      </c>
      <c r="O1282">
        <f t="shared" si="94"/>
        <v>111</v>
      </c>
      <c r="P1282">
        <f t="shared" si="95"/>
        <v>128</v>
      </c>
      <c r="Q1282" t="str">
        <f t="shared" si="99"/>
        <v>music</v>
      </c>
      <c r="R1282" t="str">
        <f t="shared" si="98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8276</v>
      </c>
      <c r="O1283">
        <f t="shared" ref="O1283:O1346" si="100">ROUND((E1283/D1283*100),"0")</f>
        <v>111</v>
      </c>
      <c r="P1283">
        <f t="shared" ref="P1283:P1346" si="101">ROUND((E1283/L1283),0)</f>
        <v>105</v>
      </c>
      <c r="Q1283" t="str">
        <f t="shared" si="99"/>
        <v>music</v>
      </c>
      <c r="R1283" t="str">
        <f t="shared" si="98"/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8276</v>
      </c>
      <c r="O1284">
        <f t="shared" si="100"/>
        <v>124</v>
      </c>
      <c r="P1284">
        <f t="shared" si="101"/>
        <v>68</v>
      </c>
      <c r="Q1284" t="str">
        <f t="shared" si="99"/>
        <v>music</v>
      </c>
      <c r="R1284" t="str">
        <f t="shared" si="98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8276</v>
      </c>
      <c r="O1285">
        <f t="shared" si="100"/>
        <v>211</v>
      </c>
      <c r="P1285">
        <f t="shared" si="101"/>
        <v>96</v>
      </c>
      <c r="Q1285" t="str">
        <f t="shared" si="99"/>
        <v>music</v>
      </c>
      <c r="R1285" t="str">
        <f t="shared" si="98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8271</v>
      </c>
      <c r="O1286">
        <f t="shared" si="100"/>
        <v>101</v>
      </c>
      <c r="P1286">
        <f t="shared" si="101"/>
        <v>65</v>
      </c>
      <c r="Q1286" t="str">
        <f>LEFT(N1286,LEN(N1286)-6)</f>
        <v>theater</v>
      </c>
      <c r="R1286" t="str">
        <f>RIGHT(N1286,LEN(N1286)-8)</f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8271</v>
      </c>
      <c r="O1287">
        <f t="shared" si="100"/>
        <v>102</v>
      </c>
      <c r="P1287">
        <f t="shared" si="101"/>
        <v>32</v>
      </c>
      <c r="Q1287" t="str">
        <f t="shared" ref="Q1287:Q1306" si="102">LEFT(N1287,LEN(N1287)-6)</f>
        <v>theater</v>
      </c>
      <c r="R1287" t="str">
        <f t="shared" ref="R1287:R1305" si="103">RIGHT(N1287,LEN(N1287)-8)</f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8271</v>
      </c>
      <c r="O1288">
        <f t="shared" si="100"/>
        <v>108</v>
      </c>
      <c r="P1288">
        <f t="shared" si="101"/>
        <v>81</v>
      </c>
      <c r="Q1288" t="str">
        <f t="shared" si="102"/>
        <v>theater</v>
      </c>
      <c r="R1288" t="str">
        <f t="shared" si="10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8271</v>
      </c>
      <c r="O1289">
        <f t="shared" si="100"/>
        <v>242</v>
      </c>
      <c r="P1289">
        <f t="shared" si="101"/>
        <v>24</v>
      </c>
      <c r="Q1289" t="str">
        <f t="shared" si="102"/>
        <v>theater</v>
      </c>
      <c r="R1289" t="str">
        <f t="shared" si="10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8271</v>
      </c>
      <c r="O1290">
        <f t="shared" si="100"/>
        <v>100</v>
      </c>
      <c r="P1290">
        <f t="shared" si="101"/>
        <v>66</v>
      </c>
      <c r="Q1290" t="str">
        <f t="shared" si="102"/>
        <v>theater</v>
      </c>
      <c r="R1290" t="str">
        <f t="shared" si="10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8271</v>
      </c>
      <c r="O1291">
        <f t="shared" si="100"/>
        <v>125</v>
      </c>
      <c r="P1291">
        <f t="shared" si="101"/>
        <v>36</v>
      </c>
      <c r="Q1291" t="str">
        <f t="shared" si="102"/>
        <v>theater</v>
      </c>
      <c r="R1291" t="str">
        <f t="shared" si="10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8271</v>
      </c>
      <c r="O1292">
        <f t="shared" si="100"/>
        <v>109</v>
      </c>
      <c r="P1292">
        <f t="shared" si="101"/>
        <v>44</v>
      </c>
      <c r="Q1292" t="str">
        <f t="shared" si="102"/>
        <v>theater</v>
      </c>
      <c r="R1292" t="str">
        <f t="shared" si="10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8271</v>
      </c>
      <c r="O1293">
        <f t="shared" si="100"/>
        <v>146</v>
      </c>
      <c r="P1293">
        <f t="shared" si="101"/>
        <v>104</v>
      </c>
      <c r="Q1293" t="str">
        <f t="shared" si="102"/>
        <v>theater</v>
      </c>
      <c r="R1293" t="str">
        <f t="shared" si="10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8271</v>
      </c>
      <c r="O1294">
        <f t="shared" si="100"/>
        <v>110</v>
      </c>
      <c r="P1294">
        <f t="shared" si="101"/>
        <v>36</v>
      </c>
      <c r="Q1294" t="str">
        <f t="shared" si="102"/>
        <v>theater</v>
      </c>
      <c r="R1294" t="str">
        <f t="shared" si="10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8271</v>
      </c>
      <c r="O1295">
        <f t="shared" si="100"/>
        <v>102</v>
      </c>
      <c r="P1295">
        <f t="shared" si="101"/>
        <v>128</v>
      </c>
      <c r="Q1295" t="str">
        <f t="shared" si="102"/>
        <v>theater</v>
      </c>
      <c r="R1295" t="str">
        <f t="shared" si="10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8271</v>
      </c>
      <c r="O1296">
        <f t="shared" si="100"/>
        <v>122</v>
      </c>
      <c r="P1296">
        <f t="shared" si="101"/>
        <v>28</v>
      </c>
      <c r="Q1296" t="str">
        <f t="shared" si="102"/>
        <v>theater</v>
      </c>
      <c r="R1296" t="str">
        <f t="shared" si="10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8271</v>
      </c>
      <c r="O1297">
        <f t="shared" si="100"/>
        <v>102</v>
      </c>
      <c r="P1297">
        <f t="shared" si="101"/>
        <v>40</v>
      </c>
      <c r="Q1297" t="str">
        <f t="shared" si="102"/>
        <v>theater</v>
      </c>
      <c r="R1297" t="str">
        <f t="shared" si="10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8271</v>
      </c>
      <c r="O1298">
        <f t="shared" si="100"/>
        <v>141</v>
      </c>
      <c r="P1298">
        <f t="shared" si="101"/>
        <v>52</v>
      </c>
      <c r="Q1298" t="str">
        <f t="shared" si="102"/>
        <v>theater</v>
      </c>
      <c r="R1298" t="str">
        <f t="shared" si="10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8271</v>
      </c>
      <c r="O1299">
        <f t="shared" si="100"/>
        <v>110</v>
      </c>
      <c r="P1299">
        <f t="shared" si="101"/>
        <v>92</v>
      </c>
      <c r="Q1299" t="str">
        <f t="shared" si="102"/>
        <v>theater</v>
      </c>
      <c r="R1299" t="str">
        <f t="shared" si="10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8271</v>
      </c>
      <c r="O1300">
        <f t="shared" si="100"/>
        <v>105</v>
      </c>
      <c r="P1300">
        <f t="shared" si="101"/>
        <v>63</v>
      </c>
      <c r="Q1300" t="str">
        <f t="shared" si="102"/>
        <v>theater</v>
      </c>
      <c r="R1300" t="str">
        <f t="shared" si="10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8271</v>
      </c>
      <c r="O1301">
        <f t="shared" si="100"/>
        <v>124</v>
      </c>
      <c r="P1301">
        <f t="shared" si="101"/>
        <v>136</v>
      </c>
      <c r="Q1301" t="str">
        <f t="shared" si="102"/>
        <v>theater</v>
      </c>
      <c r="R1301" t="str">
        <f t="shared" si="10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8271</v>
      </c>
      <c r="O1302">
        <f t="shared" si="100"/>
        <v>135</v>
      </c>
      <c r="P1302">
        <f t="shared" si="101"/>
        <v>169</v>
      </c>
      <c r="Q1302" t="str">
        <f t="shared" si="102"/>
        <v>theater</v>
      </c>
      <c r="R1302" t="str">
        <f t="shared" si="10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8271</v>
      </c>
      <c r="O1303">
        <f t="shared" si="100"/>
        <v>103</v>
      </c>
      <c r="P1303">
        <f t="shared" si="101"/>
        <v>71</v>
      </c>
      <c r="Q1303" t="str">
        <f t="shared" si="102"/>
        <v>theater</v>
      </c>
      <c r="R1303" t="str">
        <f t="shared" si="10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>
        <f t="shared" si="10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8271</v>
      </c>
      <c r="O1305">
        <f t="shared" si="100"/>
        <v>130</v>
      </c>
      <c r="P1305">
        <f t="shared" si="101"/>
        <v>42</v>
      </c>
      <c r="Q1305" t="str">
        <f t="shared" si="102"/>
        <v>theater</v>
      </c>
      <c r="R1305" t="str">
        <f t="shared" si="10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8273</v>
      </c>
      <c r="O1306">
        <f t="shared" si="100"/>
        <v>40</v>
      </c>
      <c r="P1306">
        <f t="shared" si="101"/>
        <v>152</v>
      </c>
      <c r="Q1306" t="str">
        <f>LEFT(N1306,LEN(N1306)-10)</f>
        <v>technology</v>
      </c>
      <c r="R1306" t="str">
        <f>RIGHT(N1306,LEN(N1306)-11)</f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8273</v>
      </c>
      <c r="O1307">
        <f t="shared" si="100"/>
        <v>26</v>
      </c>
      <c r="P1307">
        <f t="shared" si="101"/>
        <v>91</v>
      </c>
      <c r="Q1307" t="str">
        <f t="shared" ref="Q1307:Q1346" si="104">LEFT(N1307,LEN(N1307)-10)</f>
        <v>technology</v>
      </c>
      <c r="R1307" t="str">
        <f t="shared" ref="R1307:R1345" si="105">RIGHT(N1307,LEN(N1307)-11)</f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8273</v>
      </c>
      <c r="O1308">
        <f t="shared" si="100"/>
        <v>65</v>
      </c>
      <c r="P1308">
        <f t="shared" si="101"/>
        <v>202</v>
      </c>
      <c r="Q1308" t="str">
        <f t="shared" si="104"/>
        <v>technology</v>
      </c>
      <c r="R1308" t="str">
        <f t="shared" si="105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8273</v>
      </c>
      <c r="O1309">
        <f t="shared" si="100"/>
        <v>12</v>
      </c>
      <c r="P1309">
        <f t="shared" si="101"/>
        <v>128</v>
      </c>
      <c r="Q1309" t="str">
        <f t="shared" si="104"/>
        <v>technology</v>
      </c>
      <c r="R1309" t="str">
        <f t="shared" si="105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8273</v>
      </c>
      <c r="O1310">
        <f t="shared" si="100"/>
        <v>11</v>
      </c>
      <c r="P1310">
        <f t="shared" si="101"/>
        <v>30</v>
      </c>
      <c r="Q1310" t="str">
        <f t="shared" si="104"/>
        <v>technology</v>
      </c>
      <c r="R1310" t="str">
        <f t="shared" si="105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8273</v>
      </c>
      <c r="O1311">
        <f t="shared" si="100"/>
        <v>112</v>
      </c>
      <c r="P1311">
        <f t="shared" si="101"/>
        <v>368</v>
      </c>
      <c r="Q1311" t="str">
        <f t="shared" si="104"/>
        <v>technology</v>
      </c>
      <c r="R1311" t="str">
        <f t="shared" si="105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8273</v>
      </c>
      <c r="O1312">
        <f t="shared" si="100"/>
        <v>16</v>
      </c>
      <c r="P1312">
        <f t="shared" si="101"/>
        <v>129</v>
      </c>
      <c r="Q1312" t="str">
        <f t="shared" si="104"/>
        <v>technology</v>
      </c>
      <c r="R1312" t="str">
        <f t="shared" si="105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8273</v>
      </c>
      <c r="O1313">
        <f t="shared" si="100"/>
        <v>32</v>
      </c>
      <c r="P1313">
        <f t="shared" si="101"/>
        <v>801</v>
      </c>
      <c r="Q1313" t="str">
        <f t="shared" si="104"/>
        <v>technology</v>
      </c>
      <c r="R1313" t="str">
        <f t="shared" si="105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8273</v>
      </c>
      <c r="O1314">
        <f t="shared" si="100"/>
        <v>1</v>
      </c>
      <c r="P1314">
        <f t="shared" si="101"/>
        <v>28</v>
      </c>
      <c r="Q1314" t="str">
        <f t="shared" si="104"/>
        <v>technology</v>
      </c>
      <c r="R1314" t="str">
        <f t="shared" si="105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8273</v>
      </c>
      <c r="O1315">
        <f t="shared" si="100"/>
        <v>31</v>
      </c>
      <c r="P1315">
        <f t="shared" si="101"/>
        <v>102</v>
      </c>
      <c r="Q1315" t="str">
        <f t="shared" si="104"/>
        <v>technology</v>
      </c>
      <c r="R1315" t="str">
        <f t="shared" si="105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8273</v>
      </c>
      <c r="O1316">
        <f t="shared" si="100"/>
        <v>1</v>
      </c>
      <c r="P1316">
        <f t="shared" si="101"/>
        <v>184</v>
      </c>
      <c r="Q1316" t="str">
        <f t="shared" si="104"/>
        <v>technology</v>
      </c>
      <c r="R1316" t="str">
        <f t="shared" si="105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8273</v>
      </c>
      <c r="O1317">
        <f t="shared" si="100"/>
        <v>40</v>
      </c>
      <c r="P1317">
        <f t="shared" si="101"/>
        <v>163</v>
      </c>
      <c r="Q1317" t="str">
        <f t="shared" si="104"/>
        <v>technology</v>
      </c>
      <c r="R1317" t="str">
        <f t="shared" si="105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8273</v>
      </c>
      <c r="O1318">
        <f t="shared" si="100"/>
        <v>0</v>
      </c>
      <c r="P1318">
        <f t="shared" si="101"/>
        <v>1</v>
      </c>
      <c r="Q1318" t="str">
        <f t="shared" si="104"/>
        <v>technology</v>
      </c>
      <c r="R1318" t="str">
        <f t="shared" si="105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8273</v>
      </c>
      <c r="O1319">
        <f t="shared" si="100"/>
        <v>6</v>
      </c>
      <c r="P1319">
        <f t="shared" si="101"/>
        <v>604</v>
      </c>
      <c r="Q1319" t="str">
        <f t="shared" si="104"/>
        <v>technology</v>
      </c>
      <c r="R1319" t="str">
        <f t="shared" si="105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8273</v>
      </c>
      <c r="O1320">
        <f t="shared" si="100"/>
        <v>15</v>
      </c>
      <c r="P1320">
        <f t="shared" si="101"/>
        <v>45</v>
      </c>
      <c r="Q1320" t="str">
        <f t="shared" si="104"/>
        <v>technology</v>
      </c>
      <c r="R1320" t="str">
        <f t="shared" si="105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8273</v>
      </c>
      <c r="O1321">
        <f t="shared" si="100"/>
        <v>15</v>
      </c>
      <c r="P1321">
        <f t="shared" si="101"/>
        <v>97</v>
      </c>
      <c r="Q1321" t="str">
        <f t="shared" si="104"/>
        <v>technology</v>
      </c>
      <c r="R1321" t="str">
        <f t="shared" si="105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8273</v>
      </c>
      <c r="O1322">
        <f t="shared" si="100"/>
        <v>1</v>
      </c>
      <c r="P1322">
        <f t="shared" si="101"/>
        <v>168</v>
      </c>
      <c r="Q1322" t="str">
        <f t="shared" si="104"/>
        <v>technology</v>
      </c>
      <c r="R1322" t="str">
        <f t="shared" si="105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8273</v>
      </c>
      <c r="O1323">
        <f t="shared" si="100"/>
        <v>1</v>
      </c>
      <c r="P1323">
        <f t="shared" si="101"/>
        <v>860</v>
      </c>
      <c r="Q1323" t="str">
        <f t="shared" si="104"/>
        <v>technology</v>
      </c>
      <c r="R1323" t="str">
        <f t="shared" si="105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8273</v>
      </c>
      <c r="O1324">
        <f t="shared" si="100"/>
        <v>0</v>
      </c>
      <c r="P1324">
        <f t="shared" si="101"/>
        <v>27</v>
      </c>
      <c r="Q1324" t="str">
        <f t="shared" si="104"/>
        <v>technology</v>
      </c>
      <c r="R1324" t="str">
        <f t="shared" si="105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8273</v>
      </c>
      <c r="O1325">
        <f t="shared" si="100"/>
        <v>9</v>
      </c>
      <c r="P1325">
        <f t="shared" si="101"/>
        <v>30</v>
      </c>
      <c r="Q1325" t="str">
        <f t="shared" si="104"/>
        <v>technology</v>
      </c>
      <c r="R1325" t="str">
        <f t="shared" si="105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8273</v>
      </c>
      <c r="O1326">
        <f t="shared" si="100"/>
        <v>10</v>
      </c>
      <c r="P1326">
        <f t="shared" si="101"/>
        <v>55</v>
      </c>
      <c r="Q1326" t="str">
        <f t="shared" si="104"/>
        <v>technology</v>
      </c>
      <c r="R1326" t="str">
        <f t="shared" si="105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8273</v>
      </c>
      <c r="O1327">
        <f t="shared" si="100"/>
        <v>2</v>
      </c>
      <c r="P1327">
        <f t="shared" si="101"/>
        <v>61</v>
      </c>
      <c r="Q1327" t="str">
        <f t="shared" si="104"/>
        <v>technology</v>
      </c>
      <c r="R1327" t="str">
        <f t="shared" si="105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8273</v>
      </c>
      <c r="O1328">
        <f t="shared" si="100"/>
        <v>1</v>
      </c>
      <c r="P1328">
        <f t="shared" si="101"/>
        <v>103</v>
      </c>
      <c r="Q1328" t="str">
        <f t="shared" si="104"/>
        <v>technology</v>
      </c>
      <c r="R1328" t="str">
        <f t="shared" si="105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8273</v>
      </c>
      <c r="O1329">
        <f t="shared" si="100"/>
        <v>4</v>
      </c>
      <c r="P1329">
        <f t="shared" si="101"/>
        <v>42</v>
      </c>
      <c r="Q1329" t="str">
        <f t="shared" si="104"/>
        <v>technology</v>
      </c>
      <c r="R1329" t="str">
        <f t="shared" si="105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8273</v>
      </c>
      <c r="O1330">
        <f t="shared" si="100"/>
        <v>2</v>
      </c>
      <c r="P1330">
        <f t="shared" si="101"/>
        <v>117</v>
      </c>
      <c r="Q1330" t="str">
        <f t="shared" si="104"/>
        <v>technology</v>
      </c>
      <c r="R1330" t="str">
        <f t="shared" si="105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8273</v>
      </c>
      <c r="O1331">
        <f t="shared" si="100"/>
        <v>1</v>
      </c>
      <c r="P1331">
        <f t="shared" si="101"/>
        <v>45</v>
      </c>
      <c r="Q1331" t="str">
        <f t="shared" si="104"/>
        <v>technology</v>
      </c>
      <c r="R1331" t="str">
        <f t="shared" si="105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8273</v>
      </c>
      <c r="O1332">
        <f t="shared" si="100"/>
        <v>22</v>
      </c>
      <c r="P1332">
        <f t="shared" si="101"/>
        <v>157</v>
      </c>
      <c r="Q1332" t="str">
        <f t="shared" si="104"/>
        <v>technology</v>
      </c>
      <c r="R1332" t="str">
        <f t="shared" si="105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8273</v>
      </c>
      <c r="O1333">
        <f t="shared" si="100"/>
        <v>1</v>
      </c>
      <c r="P1333">
        <f t="shared" si="101"/>
        <v>101</v>
      </c>
      <c r="Q1333" t="str">
        <f t="shared" si="104"/>
        <v>technology</v>
      </c>
      <c r="R1333" t="str">
        <f t="shared" si="105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8273</v>
      </c>
      <c r="O1334">
        <f t="shared" si="100"/>
        <v>0</v>
      </c>
      <c r="P1334" t="e">
        <f t="shared" si="101"/>
        <v>#DIV/0!</v>
      </c>
      <c r="Q1334" t="str">
        <f t="shared" si="104"/>
        <v>technology</v>
      </c>
      <c r="R1334" t="str">
        <f t="shared" si="105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8273</v>
      </c>
      <c r="O1335">
        <f t="shared" si="100"/>
        <v>0</v>
      </c>
      <c r="P1335" t="e">
        <f t="shared" si="101"/>
        <v>#DIV/0!</v>
      </c>
      <c r="Q1335" t="str">
        <f t="shared" si="104"/>
        <v>technology</v>
      </c>
      <c r="R1335" t="str">
        <f t="shared" si="105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8273</v>
      </c>
      <c r="O1336">
        <f t="shared" si="100"/>
        <v>11</v>
      </c>
      <c r="P1336">
        <f t="shared" si="101"/>
        <v>52</v>
      </c>
      <c r="Q1336" t="str">
        <f t="shared" si="104"/>
        <v>technology</v>
      </c>
      <c r="R1336" t="str">
        <f t="shared" si="105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8273</v>
      </c>
      <c r="O1337">
        <f t="shared" si="100"/>
        <v>20</v>
      </c>
      <c r="P1337">
        <f t="shared" si="101"/>
        <v>309</v>
      </c>
      <c r="Q1337" t="str">
        <f t="shared" si="104"/>
        <v>technology</v>
      </c>
      <c r="R1337" t="str">
        <f t="shared" si="105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8273</v>
      </c>
      <c r="O1338">
        <f t="shared" si="100"/>
        <v>85</v>
      </c>
      <c r="P1338">
        <f t="shared" si="101"/>
        <v>379</v>
      </c>
      <c r="Q1338" t="str">
        <f t="shared" si="104"/>
        <v>technology</v>
      </c>
      <c r="R1338" t="str">
        <f t="shared" si="105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8273</v>
      </c>
      <c r="O1339">
        <f t="shared" si="100"/>
        <v>49</v>
      </c>
      <c r="P1339">
        <f t="shared" si="101"/>
        <v>176</v>
      </c>
      <c r="Q1339" t="str">
        <f t="shared" si="104"/>
        <v>technology</v>
      </c>
      <c r="R1339" t="str">
        <f t="shared" si="105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8273</v>
      </c>
      <c r="O1340">
        <f t="shared" si="100"/>
        <v>3</v>
      </c>
      <c r="P1340">
        <f t="shared" si="101"/>
        <v>66</v>
      </c>
      <c r="Q1340" t="str">
        <f t="shared" si="104"/>
        <v>technology</v>
      </c>
      <c r="R1340" t="str">
        <f t="shared" si="105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8273</v>
      </c>
      <c r="O1341">
        <f t="shared" si="100"/>
        <v>7</v>
      </c>
      <c r="P1341">
        <f t="shared" si="101"/>
        <v>90</v>
      </c>
      <c r="Q1341" t="str">
        <f t="shared" si="104"/>
        <v>technology</v>
      </c>
      <c r="R1341" t="str">
        <f t="shared" si="105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8273</v>
      </c>
      <c r="O1342">
        <f t="shared" si="100"/>
        <v>0</v>
      </c>
      <c r="P1342" t="e">
        <f t="shared" si="101"/>
        <v>#DIV/0!</v>
      </c>
      <c r="Q1342" t="str">
        <f t="shared" si="104"/>
        <v>technology</v>
      </c>
      <c r="R1342" t="str">
        <f t="shared" si="105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8273</v>
      </c>
      <c r="O1343">
        <f t="shared" si="100"/>
        <v>70</v>
      </c>
      <c r="P1343">
        <f t="shared" si="101"/>
        <v>382</v>
      </c>
      <c r="Q1343" t="str">
        <f t="shared" si="104"/>
        <v>technology</v>
      </c>
      <c r="R1343" t="str">
        <f t="shared" si="105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8273</v>
      </c>
      <c r="O1344">
        <f t="shared" si="100"/>
        <v>0</v>
      </c>
      <c r="P1344">
        <f t="shared" si="101"/>
        <v>100</v>
      </c>
      <c r="Q1344" t="str">
        <f t="shared" si="104"/>
        <v>technology</v>
      </c>
      <c r="R1344" t="str">
        <f t="shared" si="105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8273</v>
      </c>
      <c r="O1345">
        <f t="shared" si="100"/>
        <v>102</v>
      </c>
      <c r="P1345">
        <f t="shared" si="101"/>
        <v>158</v>
      </c>
      <c r="Q1345" s="13" t="str">
        <f t="shared" si="104"/>
        <v>technology</v>
      </c>
      <c r="R1345" t="str">
        <f t="shared" si="105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8274</v>
      </c>
      <c r="O1346">
        <f t="shared" si="100"/>
        <v>378</v>
      </c>
      <c r="P1346">
        <f t="shared" si="101"/>
        <v>41</v>
      </c>
      <c r="Q1346" s="13" t="str">
        <f>LEFT(N1346,LEN(N1346)-11)</f>
        <v>publishing</v>
      </c>
      <c r="R1346" t="str">
        <f>RIGHT(N1346,LEN(N1346)-11)</f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8274</v>
      </c>
      <c r="O1347">
        <f t="shared" ref="O1347:O1410" si="106">ROUND((E1347/D1347*100),"0")</f>
        <v>125</v>
      </c>
      <c r="P1347">
        <f t="shared" ref="P1347:P1410" si="107">ROUND((E1347/L1347),0)</f>
        <v>54</v>
      </c>
      <c r="Q1347" s="13" t="str">
        <f t="shared" ref="Q1347:Q1366" si="108">LEFT(N1347,LEN(N1347)-11)</f>
        <v>publishing</v>
      </c>
      <c r="R1347" t="str">
        <f t="shared" ref="R1347:R1365" si="109">RIGHT(N1347,LEN(N1347)-11)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8274</v>
      </c>
      <c r="O1348">
        <f t="shared" si="106"/>
        <v>147</v>
      </c>
      <c r="P1348">
        <f t="shared" si="107"/>
        <v>48</v>
      </c>
      <c r="Q1348" s="13" t="str">
        <f t="shared" si="108"/>
        <v>publishing</v>
      </c>
      <c r="R1348" t="str">
        <f t="shared" si="109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8274</v>
      </c>
      <c r="O1349">
        <f t="shared" si="106"/>
        <v>102</v>
      </c>
      <c r="P1349">
        <f t="shared" si="107"/>
        <v>82</v>
      </c>
      <c r="Q1349" s="13" t="str">
        <f t="shared" si="108"/>
        <v>publishing</v>
      </c>
      <c r="R1349" t="str">
        <f t="shared" si="109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8274</v>
      </c>
      <c r="O1350">
        <f t="shared" si="106"/>
        <v>102</v>
      </c>
      <c r="P1350">
        <f t="shared" si="107"/>
        <v>230</v>
      </c>
      <c r="Q1350" s="13" t="str">
        <f t="shared" si="108"/>
        <v>publishing</v>
      </c>
      <c r="R1350" t="str">
        <f t="shared" si="109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8274</v>
      </c>
      <c r="O1351">
        <f t="shared" si="106"/>
        <v>204</v>
      </c>
      <c r="P1351">
        <f t="shared" si="107"/>
        <v>59</v>
      </c>
      <c r="Q1351" s="13" t="str">
        <f t="shared" si="108"/>
        <v>publishing</v>
      </c>
      <c r="R1351" t="str">
        <f t="shared" si="109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8274</v>
      </c>
      <c r="O1352">
        <f t="shared" si="106"/>
        <v>104</v>
      </c>
      <c r="P1352">
        <f t="shared" si="107"/>
        <v>67</v>
      </c>
      <c r="Q1352" s="13" t="str">
        <f t="shared" si="108"/>
        <v>publishing</v>
      </c>
      <c r="R1352" t="str">
        <f t="shared" si="109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8274</v>
      </c>
      <c r="O1353">
        <f t="shared" si="106"/>
        <v>101</v>
      </c>
      <c r="P1353">
        <f t="shared" si="107"/>
        <v>169</v>
      </c>
      <c r="Q1353" s="13" t="str">
        <f t="shared" si="108"/>
        <v>publishing</v>
      </c>
      <c r="R1353" t="str">
        <f t="shared" si="109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8274</v>
      </c>
      <c r="O1354">
        <f t="shared" si="106"/>
        <v>136</v>
      </c>
      <c r="P1354">
        <f t="shared" si="107"/>
        <v>60</v>
      </c>
      <c r="Q1354" s="13" t="str">
        <f t="shared" si="108"/>
        <v>publishing</v>
      </c>
      <c r="R1354" t="str">
        <f t="shared" si="109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8274</v>
      </c>
      <c r="O1355">
        <f t="shared" si="106"/>
        <v>134</v>
      </c>
      <c r="P1355">
        <f t="shared" si="107"/>
        <v>32</v>
      </c>
      <c r="Q1355" s="13" t="str">
        <f t="shared" si="108"/>
        <v>publishing</v>
      </c>
      <c r="R1355" t="str">
        <f t="shared" si="109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8274</v>
      </c>
      <c r="O1356">
        <f t="shared" si="106"/>
        <v>130</v>
      </c>
      <c r="P1356">
        <f t="shared" si="107"/>
        <v>24</v>
      </c>
      <c r="Q1356" s="13" t="str">
        <f t="shared" si="108"/>
        <v>publishing</v>
      </c>
      <c r="R1356" t="str">
        <f t="shared" si="109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8274</v>
      </c>
      <c r="O1357">
        <f t="shared" si="106"/>
        <v>123</v>
      </c>
      <c r="P1357">
        <f t="shared" si="107"/>
        <v>25</v>
      </c>
      <c r="Q1357" s="13" t="str">
        <f t="shared" si="108"/>
        <v>publishing</v>
      </c>
      <c r="R1357" t="str">
        <f t="shared" si="109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8274</v>
      </c>
      <c r="O1358">
        <f t="shared" si="106"/>
        <v>183</v>
      </c>
      <c r="P1358">
        <f t="shared" si="107"/>
        <v>71</v>
      </c>
      <c r="Q1358" s="13" t="str">
        <f t="shared" si="108"/>
        <v>publishing</v>
      </c>
      <c r="R1358" t="str">
        <f t="shared" si="109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8274</v>
      </c>
      <c r="O1359">
        <f t="shared" si="106"/>
        <v>125</v>
      </c>
      <c r="P1359">
        <f t="shared" si="107"/>
        <v>39</v>
      </c>
      <c r="Q1359" s="13" t="str">
        <f t="shared" si="108"/>
        <v>publishing</v>
      </c>
      <c r="R1359" t="str">
        <f t="shared" si="109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8274</v>
      </c>
      <c r="O1360">
        <f t="shared" si="106"/>
        <v>112</v>
      </c>
      <c r="P1360">
        <f t="shared" si="107"/>
        <v>68</v>
      </c>
      <c r="Q1360" s="13" t="str">
        <f t="shared" si="108"/>
        <v>publishing</v>
      </c>
      <c r="R1360" t="str">
        <f t="shared" si="109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8274</v>
      </c>
      <c r="O1361">
        <f t="shared" si="106"/>
        <v>116</v>
      </c>
      <c r="P1361">
        <f t="shared" si="107"/>
        <v>40</v>
      </c>
      <c r="Q1361" s="13" t="str">
        <f t="shared" si="108"/>
        <v>publishing</v>
      </c>
      <c r="R1361" t="str">
        <f t="shared" si="109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8274</v>
      </c>
      <c r="O1362">
        <f t="shared" si="106"/>
        <v>173</v>
      </c>
      <c r="P1362">
        <f t="shared" si="107"/>
        <v>32</v>
      </c>
      <c r="Q1362" s="13" t="str">
        <f t="shared" si="108"/>
        <v>publishing</v>
      </c>
      <c r="R1362" t="str">
        <f t="shared" si="109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8274</v>
      </c>
      <c r="O1363">
        <f t="shared" si="106"/>
        <v>126</v>
      </c>
      <c r="P1363">
        <f t="shared" si="107"/>
        <v>29</v>
      </c>
      <c r="Q1363" s="13" t="str">
        <f t="shared" si="108"/>
        <v>publishing</v>
      </c>
      <c r="R1363" t="str">
        <f t="shared" si="109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8274</v>
      </c>
      <c r="O1364">
        <f t="shared" si="106"/>
        <v>109</v>
      </c>
      <c r="P1364">
        <f t="shared" si="107"/>
        <v>44</v>
      </c>
      <c r="Q1364" s="13" t="str">
        <f t="shared" si="108"/>
        <v>publishing</v>
      </c>
      <c r="R1364" t="str">
        <f t="shared" si="109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8274</v>
      </c>
      <c r="O1365">
        <f t="shared" si="106"/>
        <v>100</v>
      </c>
      <c r="P1365">
        <f t="shared" si="107"/>
        <v>40</v>
      </c>
      <c r="Q1365" s="13" t="str">
        <f t="shared" si="108"/>
        <v>publishing</v>
      </c>
      <c r="R1365" t="str">
        <f t="shared" si="109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8276</v>
      </c>
      <c r="O1366">
        <f t="shared" si="106"/>
        <v>119</v>
      </c>
      <c r="P1366">
        <f t="shared" si="107"/>
        <v>346</v>
      </c>
      <c r="Q1366" s="13" t="str">
        <f>LEFT(N1366,LEN(N1366)-5)</f>
        <v>music</v>
      </c>
      <c r="R1366" t="str">
        <f t="shared" ref="R1359:R1422" si="110">RIGHT(N1366,LEN(N1366)-6)</f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8276</v>
      </c>
      <c r="O1367">
        <f t="shared" si="106"/>
        <v>100</v>
      </c>
      <c r="P1367">
        <f t="shared" si="107"/>
        <v>82</v>
      </c>
      <c r="Q1367" s="13" t="str">
        <f t="shared" ref="Q1367:Q1406" si="111">LEFT(N1367,LEN(N1367)-5)</f>
        <v>music</v>
      </c>
      <c r="R1367" t="str">
        <f t="shared" si="110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8276</v>
      </c>
      <c r="O1368">
        <f t="shared" si="106"/>
        <v>126</v>
      </c>
      <c r="P1368">
        <f t="shared" si="107"/>
        <v>65</v>
      </c>
      <c r="Q1368" s="13" t="str">
        <f t="shared" si="111"/>
        <v>music</v>
      </c>
      <c r="R1368" t="str">
        <f t="shared" si="110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8276</v>
      </c>
      <c r="O1369">
        <f t="shared" si="106"/>
        <v>114</v>
      </c>
      <c r="P1369">
        <f t="shared" si="107"/>
        <v>63</v>
      </c>
      <c r="Q1369" s="13" t="str">
        <f t="shared" si="111"/>
        <v>music</v>
      </c>
      <c r="R1369" t="str">
        <f t="shared" si="110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8276</v>
      </c>
      <c r="O1370">
        <f t="shared" si="106"/>
        <v>111</v>
      </c>
      <c r="P1370">
        <f t="shared" si="107"/>
        <v>64</v>
      </c>
      <c r="Q1370" s="13" t="str">
        <f t="shared" si="111"/>
        <v>music</v>
      </c>
      <c r="R1370" t="str">
        <f t="shared" si="110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8276</v>
      </c>
      <c r="O1371">
        <f t="shared" si="106"/>
        <v>105</v>
      </c>
      <c r="P1371">
        <f t="shared" si="107"/>
        <v>84</v>
      </c>
      <c r="Q1371" s="13" t="str">
        <f t="shared" si="111"/>
        <v>music</v>
      </c>
      <c r="R1371" t="str">
        <f t="shared" si="110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8276</v>
      </c>
      <c r="O1372">
        <f t="shared" si="106"/>
        <v>104</v>
      </c>
      <c r="P1372">
        <f t="shared" si="107"/>
        <v>78</v>
      </c>
      <c r="Q1372" s="13" t="str">
        <f t="shared" si="111"/>
        <v>music</v>
      </c>
      <c r="R1372" t="str">
        <f t="shared" si="110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8276</v>
      </c>
      <c r="O1373">
        <f t="shared" si="106"/>
        <v>107</v>
      </c>
      <c r="P1373">
        <f t="shared" si="107"/>
        <v>107</v>
      </c>
      <c r="Q1373" s="13" t="str">
        <f t="shared" si="111"/>
        <v>music</v>
      </c>
      <c r="R1373" t="str">
        <f t="shared" si="110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8276</v>
      </c>
      <c r="O1374">
        <f t="shared" si="106"/>
        <v>124</v>
      </c>
      <c r="P1374">
        <f t="shared" si="107"/>
        <v>39</v>
      </c>
      <c r="Q1374" s="13" t="str">
        <f t="shared" si="111"/>
        <v>music</v>
      </c>
      <c r="R1374" t="str">
        <f t="shared" si="110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8276</v>
      </c>
      <c r="O1375">
        <f t="shared" si="106"/>
        <v>105</v>
      </c>
      <c r="P1375">
        <f t="shared" si="107"/>
        <v>202</v>
      </c>
      <c r="Q1375" s="13" t="str">
        <f t="shared" si="111"/>
        <v>music</v>
      </c>
      <c r="R1375" t="str">
        <f t="shared" si="110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8276</v>
      </c>
      <c r="O1376">
        <f t="shared" si="106"/>
        <v>189</v>
      </c>
      <c r="P1376">
        <f t="shared" si="107"/>
        <v>43</v>
      </c>
      <c r="Q1376" s="13" t="str">
        <f t="shared" si="111"/>
        <v>music</v>
      </c>
      <c r="R1376" t="str">
        <f t="shared" si="110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8276</v>
      </c>
      <c r="O1377">
        <f t="shared" si="106"/>
        <v>171</v>
      </c>
      <c r="P1377">
        <f t="shared" si="107"/>
        <v>63</v>
      </c>
      <c r="Q1377" s="13" t="str">
        <f t="shared" si="111"/>
        <v>music</v>
      </c>
      <c r="R1377" t="str">
        <f t="shared" si="110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8276</v>
      </c>
      <c r="O1378">
        <f t="shared" si="106"/>
        <v>252</v>
      </c>
      <c r="P1378">
        <f t="shared" si="107"/>
        <v>56</v>
      </c>
      <c r="Q1378" s="13" t="str">
        <f t="shared" si="111"/>
        <v>music</v>
      </c>
      <c r="R1378" t="str">
        <f t="shared" si="110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8276</v>
      </c>
      <c r="O1379">
        <f t="shared" si="106"/>
        <v>116</v>
      </c>
      <c r="P1379">
        <f t="shared" si="107"/>
        <v>49</v>
      </c>
      <c r="Q1379" s="13" t="str">
        <f t="shared" si="111"/>
        <v>music</v>
      </c>
      <c r="R1379" t="str">
        <f t="shared" si="110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8276</v>
      </c>
      <c r="O1380">
        <f t="shared" si="106"/>
        <v>203</v>
      </c>
      <c r="P1380">
        <f t="shared" si="107"/>
        <v>31</v>
      </c>
      <c r="Q1380" s="13" t="str">
        <f t="shared" si="111"/>
        <v>music</v>
      </c>
      <c r="R1380" t="str">
        <f t="shared" si="110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8276</v>
      </c>
      <c r="O1381">
        <f t="shared" si="106"/>
        <v>112</v>
      </c>
      <c r="P1381">
        <f t="shared" si="107"/>
        <v>74</v>
      </c>
      <c r="Q1381" s="13" t="str">
        <f t="shared" si="111"/>
        <v>music</v>
      </c>
      <c r="R1381" t="str">
        <f t="shared" si="110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8276</v>
      </c>
      <c r="O1382">
        <f t="shared" si="106"/>
        <v>424</v>
      </c>
      <c r="P1382">
        <f t="shared" si="107"/>
        <v>21</v>
      </c>
      <c r="Q1382" s="13" t="str">
        <f t="shared" si="111"/>
        <v>music</v>
      </c>
      <c r="R1382" t="str">
        <f t="shared" si="110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8276</v>
      </c>
      <c r="O1383">
        <f t="shared" si="106"/>
        <v>107</v>
      </c>
      <c r="P1383">
        <f t="shared" si="107"/>
        <v>73</v>
      </c>
      <c r="Q1383" s="13" t="str">
        <f t="shared" si="111"/>
        <v>music</v>
      </c>
      <c r="R1383" t="str">
        <f t="shared" si="110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8276</v>
      </c>
      <c r="O1384">
        <f t="shared" si="106"/>
        <v>104</v>
      </c>
      <c r="P1384">
        <f t="shared" si="107"/>
        <v>56</v>
      </c>
      <c r="Q1384" s="13" t="str">
        <f t="shared" si="111"/>
        <v>music</v>
      </c>
      <c r="R1384" t="str">
        <f t="shared" si="110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8276</v>
      </c>
      <c r="O1385">
        <f t="shared" si="106"/>
        <v>212</v>
      </c>
      <c r="P1385">
        <f t="shared" si="107"/>
        <v>50</v>
      </c>
      <c r="Q1385" s="13" t="str">
        <f t="shared" si="111"/>
        <v>music</v>
      </c>
      <c r="R1385" t="str">
        <f t="shared" si="110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8276</v>
      </c>
      <c r="O1386">
        <f t="shared" si="106"/>
        <v>124</v>
      </c>
      <c r="P1386">
        <f t="shared" si="107"/>
        <v>69</v>
      </c>
      <c r="Q1386" s="13" t="str">
        <f t="shared" si="111"/>
        <v>music</v>
      </c>
      <c r="R1386" t="str">
        <f t="shared" si="110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8276</v>
      </c>
      <c r="O1387">
        <f t="shared" si="106"/>
        <v>110</v>
      </c>
      <c r="P1387">
        <f t="shared" si="107"/>
        <v>66</v>
      </c>
      <c r="Q1387" s="13" t="str">
        <f t="shared" si="111"/>
        <v>music</v>
      </c>
      <c r="R1387" t="str">
        <f t="shared" si="110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8276</v>
      </c>
      <c r="O1388">
        <f t="shared" si="106"/>
        <v>219</v>
      </c>
      <c r="P1388">
        <f t="shared" si="107"/>
        <v>63</v>
      </c>
      <c r="Q1388" s="13" t="str">
        <f t="shared" si="111"/>
        <v>music</v>
      </c>
      <c r="R1388" t="str">
        <f t="shared" si="110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8276</v>
      </c>
      <c r="O1389">
        <f t="shared" si="106"/>
        <v>137</v>
      </c>
      <c r="P1389">
        <f t="shared" si="107"/>
        <v>70</v>
      </c>
      <c r="Q1389" s="13" t="str">
        <f t="shared" si="111"/>
        <v>music</v>
      </c>
      <c r="R1389" t="str">
        <f t="shared" si="110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8276</v>
      </c>
      <c r="O1390">
        <f t="shared" si="106"/>
        <v>135</v>
      </c>
      <c r="P1390">
        <f t="shared" si="107"/>
        <v>60</v>
      </c>
      <c r="Q1390" s="13" t="str">
        <f t="shared" si="111"/>
        <v>music</v>
      </c>
      <c r="R1390" t="str">
        <f t="shared" si="110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8276</v>
      </c>
      <c r="O1391">
        <f t="shared" si="106"/>
        <v>145</v>
      </c>
      <c r="P1391">
        <f t="shared" si="107"/>
        <v>21</v>
      </c>
      <c r="Q1391" s="13" t="str">
        <f t="shared" si="111"/>
        <v>music</v>
      </c>
      <c r="R1391" t="str">
        <f t="shared" si="110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8276</v>
      </c>
      <c r="O1392">
        <f t="shared" si="106"/>
        <v>109</v>
      </c>
      <c r="P1392">
        <f t="shared" si="107"/>
        <v>161</v>
      </c>
      <c r="Q1392" s="13" t="str">
        <f t="shared" si="111"/>
        <v>music</v>
      </c>
      <c r="R1392" t="str">
        <f t="shared" si="110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8276</v>
      </c>
      <c r="O1393">
        <f t="shared" si="106"/>
        <v>110</v>
      </c>
      <c r="P1393">
        <f t="shared" si="107"/>
        <v>42</v>
      </c>
      <c r="Q1393" s="13" t="str">
        <f t="shared" si="111"/>
        <v>music</v>
      </c>
      <c r="R1393" t="str">
        <f t="shared" si="110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8276</v>
      </c>
      <c r="O1394">
        <f t="shared" si="106"/>
        <v>114</v>
      </c>
      <c r="P1394">
        <f t="shared" si="107"/>
        <v>27</v>
      </c>
      <c r="Q1394" s="13" t="str">
        <f t="shared" si="111"/>
        <v>music</v>
      </c>
      <c r="R1394" t="str">
        <f t="shared" si="110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8276</v>
      </c>
      <c r="O1395">
        <f t="shared" si="106"/>
        <v>102</v>
      </c>
      <c r="P1395">
        <f t="shared" si="107"/>
        <v>197</v>
      </c>
      <c r="Q1395" s="13" t="str">
        <f t="shared" si="111"/>
        <v>music</v>
      </c>
      <c r="R1395" t="str">
        <f t="shared" si="110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8276</v>
      </c>
      <c r="O1396">
        <f t="shared" si="106"/>
        <v>122</v>
      </c>
      <c r="P1396">
        <f t="shared" si="107"/>
        <v>54</v>
      </c>
      <c r="Q1396" s="13" t="str">
        <f t="shared" si="111"/>
        <v>music</v>
      </c>
      <c r="R1396" t="str">
        <f t="shared" si="110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8276</v>
      </c>
      <c r="O1397">
        <f t="shared" si="106"/>
        <v>112</v>
      </c>
      <c r="P1397">
        <f t="shared" si="107"/>
        <v>48</v>
      </c>
      <c r="Q1397" s="13" t="str">
        <f t="shared" si="111"/>
        <v>music</v>
      </c>
      <c r="R1397" t="str">
        <f t="shared" si="110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8276</v>
      </c>
      <c r="O1398">
        <f t="shared" si="106"/>
        <v>107</v>
      </c>
      <c r="P1398">
        <f t="shared" si="107"/>
        <v>88</v>
      </c>
      <c r="Q1398" s="13" t="str">
        <f t="shared" si="111"/>
        <v>music</v>
      </c>
      <c r="R1398" t="str">
        <f t="shared" si="110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8276</v>
      </c>
      <c r="O1399">
        <f t="shared" si="106"/>
        <v>114</v>
      </c>
      <c r="P1399">
        <f t="shared" si="107"/>
        <v>72</v>
      </c>
      <c r="Q1399" s="13" t="str">
        <f t="shared" si="111"/>
        <v>music</v>
      </c>
      <c r="R1399" t="str">
        <f t="shared" si="110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8276</v>
      </c>
      <c r="O1400">
        <f t="shared" si="106"/>
        <v>110</v>
      </c>
      <c r="P1400">
        <f t="shared" si="107"/>
        <v>74</v>
      </c>
      <c r="Q1400" s="13" t="str">
        <f t="shared" si="111"/>
        <v>music</v>
      </c>
      <c r="R1400" t="str">
        <f t="shared" si="110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8276</v>
      </c>
      <c r="O1401">
        <f t="shared" si="106"/>
        <v>126</v>
      </c>
      <c r="P1401">
        <f t="shared" si="107"/>
        <v>62</v>
      </c>
      <c r="Q1401" s="13" t="str">
        <f t="shared" si="111"/>
        <v>music</v>
      </c>
      <c r="R1401" t="str">
        <f t="shared" si="110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8276</v>
      </c>
      <c r="O1402">
        <f t="shared" si="106"/>
        <v>167</v>
      </c>
      <c r="P1402">
        <f t="shared" si="107"/>
        <v>17</v>
      </c>
      <c r="Q1402" s="13" t="str">
        <f t="shared" si="111"/>
        <v>music</v>
      </c>
      <c r="R1402" t="str">
        <f t="shared" si="110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8276</v>
      </c>
      <c r="O1403">
        <f t="shared" si="106"/>
        <v>497</v>
      </c>
      <c r="P1403">
        <f t="shared" si="107"/>
        <v>52</v>
      </c>
      <c r="Q1403" s="13" t="str">
        <f t="shared" si="111"/>
        <v>music</v>
      </c>
      <c r="R1403" t="str">
        <f t="shared" si="110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8276</v>
      </c>
      <c r="O1404">
        <f t="shared" si="106"/>
        <v>109</v>
      </c>
      <c r="P1404">
        <f t="shared" si="107"/>
        <v>24</v>
      </c>
      <c r="Q1404" s="13" t="str">
        <f t="shared" si="111"/>
        <v>music</v>
      </c>
      <c r="R1404" t="str">
        <f t="shared" si="110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8276</v>
      </c>
      <c r="O1405">
        <f t="shared" si="106"/>
        <v>103</v>
      </c>
      <c r="P1405">
        <f t="shared" si="107"/>
        <v>62</v>
      </c>
      <c r="Q1405" s="13" t="str">
        <f t="shared" si="111"/>
        <v>music</v>
      </c>
      <c r="R1405" t="str">
        <f t="shared" si="110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8287</v>
      </c>
      <c r="O1406">
        <f t="shared" si="106"/>
        <v>2</v>
      </c>
      <c r="P1406">
        <f t="shared" si="107"/>
        <v>48</v>
      </c>
      <c r="Q1406" s="13" t="str">
        <f>LEFT(N1406,LEN(N1406)-13)</f>
        <v>publishing</v>
      </c>
      <c r="R1406" t="str">
        <f>RIGHT(N1406,LEN(N1406)-11)</f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8287</v>
      </c>
      <c r="O1407">
        <f t="shared" si="106"/>
        <v>0</v>
      </c>
      <c r="P1407">
        <f t="shared" si="107"/>
        <v>6</v>
      </c>
      <c r="Q1407" s="13" t="str">
        <f t="shared" ref="Q1407:Q1462" si="112">LEFT(N1407,LEN(N1407)-13)</f>
        <v>publishing</v>
      </c>
      <c r="R1407" t="str">
        <f t="shared" ref="R1407:R1470" si="113">RIGHT(N1407,LEN(N1407)-11)</f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8287</v>
      </c>
      <c r="O1408">
        <f t="shared" si="106"/>
        <v>0</v>
      </c>
      <c r="P1408">
        <f t="shared" si="107"/>
        <v>5</v>
      </c>
      <c r="Q1408" s="13" t="str">
        <f t="shared" si="112"/>
        <v>publishing</v>
      </c>
      <c r="R1408" t="str">
        <f t="shared" si="113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8287</v>
      </c>
      <c r="O1409">
        <f t="shared" si="106"/>
        <v>1</v>
      </c>
      <c r="P1409">
        <f t="shared" si="107"/>
        <v>8</v>
      </c>
      <c r="Q1409" s="13" t="str">
        <f t="shared" si="112"/>
        <v>publishing</v>
      </c>
      <c r="R1409" t="str">
        <f t="shared" si="113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8287</v>
      </c>
      <c r="O1410">
        <f t="shared" si="106"/>
        <v>7</v>
      </c>
      <c r="P1410">
        <f t="shared" si="107"/>
        <v>12</v>
      </c>
      <c r="Q1410" s="13" t="str">
        <f t="shared" si="112"/>
        <v>publishing</v>
      </c>
      <c r="R1410" t="str">
        <f t="shared" si="113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8287</v>
      </c>
      <c r="O1411">
        <f t="shared" ref="O1411:O1474" si="114">ROUND((E1411/D1411*100),"0")</f>
        <v>0</v>
      </c>
      <c r="P1411" t="e">
        <f t="shared" ref="P1411:P1474" si="115">ROUND((E1411/L1411),0)</f>
        <v>#DIV/0!</v>
      </c>
      <c r="Q1411" s="13" t="str">
        <f t="shared" si="112"/>
        <v>publishing</v>
      </c>
      <c r="R1411" t="str">
        <f t="shared" si="113"/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8287</v>
      </c>
      <c r="O1412">
        <f t="shared" si="114"/>
        <v>0</v>
      </c>
      <c r="P1412">
        <f t="shared" si="115"/>
        <v>1</v>
      </c>
      <c r="Q1412" s="13" t="str">
        <f t="shared" si="112"/>
        <v>publishing</v>
      </c>
      <c r="R1412" t="str">
        <f t="shared" si="113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8287</v>
      </c>
      <c r="O1413">
        <f t="shared" si="114"/>
        <v>0</v>
      </c>
      <c r="P1413">
        <f t="shared" si="115"/>
        <v>2</v>
      </c>
      <c r="Q1413" s="13" t="str">
        <f t="shared" si="112"/>
        <v>publishing</v>
      </c>
      <c r="R1413" t="str">
        <f t="shared" si="113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8287</v>
      </c>
      <c r="O1414">
        <f t="shared" si="114"/>
        <v>5</v>
      </c>
      <c r="P1414">
        <f t="shared" si="115"/>
        <v>25</v>
      </c>
      <c r="Q1414" s="13" t="str">
        <f t="shared" si="112"/>
        <v>publishing</v>
      </c>
      <c r="R1414" t="str">
        <f t="shared" si="113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8287</v>
      </c>
      <c r="O1415">
        <f t="shared" si="114"/>
        <v>5</v>
      </c>
      <c r="P1415">
        <f t="shared" si="115"/>
        <v>100</v>
      </c>
      <c r="Q1415" s="13" t="str">
        <f t="shared" si="112"/>
        <v>publishing</v>
      </c>
      <c r="R1415" t="str">
        <f t="shared" si="113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8287</v>
      </c>
      <c r="O1416">
        <f t="shared" si="114"/>
        <v>0</v>
      </c>
      <c r="P1416">
        <f t="shared" si="115"/>
        <v>1</v>
      </c>
      <c r="Q1416" s="13" t="str">
        <f t="shared" si="112"/>
        <v>publishing</v>
      </c>
      <c r="R1416" t="str">
        <f t="shared" si="113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8287</v>
      </c>
      <c r="O1417">
        <f t="shared" si="114"/>
        <v>18</v>
      </c>
      <c r="P1417">
        <f t="shared" si="115"/>
        <v>89</v>
      </c>
      <c r="Q1417" s="13" t="str">
        <f t="shared" si="112"/>
        <v>publishing</v>
      </c>
      <c r="R1417" t="str">
        <f t="shared" si="113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8287</v>
      </c>
      <c r="O1418">
        <f t="shared" si="114"/>
        <v>0</v>
      </c>
      <c r="P1418" t="e">
        <f t="shared" si="115"/>
        <v>#DIV/0!</v>
      </c>
      <c r="Q1418" s="13" t="str">
        <f t="shared" si="112"/>
        <v>publishing</v>
      </c>
      <c r="R1418" t="str">
        <f t="shared" si="113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8287</v>
      </c>
      <c r="O1419">
        <f t="shared" si="114"/>
        <v>1</v>
      </c>
      <c r="P1419">
        <f t="shared" si="115"/>
        <v>28</v>
      </c>
      <c r="Q1419" s="13" t="str">
        <f t="shared" si="112"/>
        <v>publishing</v>
      </c>
      <c r="R1419" t="str">
        <f t="shared" si="113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8287</v>
      </c>
      <c r="O1420">
        <f t="shared" si="114"/>
        <v>0</v>
      </c>
      <c r="P1420">
        <f t="shared" si="115"/>
        <v>6</v>
      </c>
      <c r="Q1420" s="13" t="str">
        <f t="shared" si="112"/>
        <v>publishing</v>
      </c>
      <c r="R1420" t="str">
        <f t="shared" si="113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8287</v>
      </c>
      <c r="O1421">
        <f t="shared" si="114"/>
        <v>7</v>
      </c>
      <c r="P1421">
        <f t="shared" si="115"/>
        <v>45</v>
      </c>
      <c r="Q1421" s="13" t="str">
        <f t="shared" si="112"/>
        <v>publishing</v>
      </c>
      <c r="R1421" t="str">
        <f t="shared" si="113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8287</v>
      </c>
      <c r="O1422">
        <f t="shared" si="114"/>
        <v>3</v>
      </c>
      <c r="P1422">
        <f t="shared" si="115"/>
        <v>1</v>
      </c>
      <c r="Q1422" s="13" t="str">
        <f t="shared" si="112"/>
        <v>publishing</v>
      </c>
      <c r="R1422" t="str">
        <f t="shared" si="113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8287</v>
      </c>
      <c r="O1423">
        <f t="shared" si="114"/>
        <v>0</v>
      </c>
      <c r="P1423">
        <f t="shared" si="115"/>
        <v>100</v>
      </c>
      <c r="Q1423" s="13" t="str">
        <f t="shared" si="112"/>
        <v>publishing</v>
      </c>
      <c r="R1423" t="str">
        <f t="shared" si="113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8287</v>
      </c>
      <c r="O1424">
        <f t="shared" si="114"/>
        <v>0</v>
      </c>
      <c r="P1424">
        <f t="shared" si="115"/>
        <v>13</v>
      </c>
      <c r="Q1424" s="13" t="str">
        <f t="shared" si="112"/>
        <v>publishing</v>
      </c>
      <c r="R1424" t="str">
        <f t="shared" si="113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8287</v>
      </c>
      <c r="O1425">
        <f t="shared" si="114"/>
        <v>0</v>
      </c>
      <c r="P1425">
        <f t="shared" si="115"/>
        <v>100</v>
      </c>
      <c r="Q1425" s="13" t="str">
        <f t="shared" si="112"/>
        <v>publishing</v>
      </c>
      <c r="R1425" t="str">
        <f t="shared" si="113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8287</v>
      </c>
      <c r="O1426">
        <f t="shared" si="114"/>
        <v>20</v>
      </c>
      <c r="P1426">
        <f t="shared" si="115"/>
        <v>109</v>
      </c>
      <c r="Q1426" s="13" t="str">
        <f t="shared" si="112"/>
        <v>publishing</v>
      </c>
      <c r="R1426" t="str">
        <f t="shared" si="113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8287</v>
      </c>
      <c r="O1427">
        <f t="shared" si="114"/>
        <v>0</v>
      </c>
      <c r="P1427" t="e">
        <f t="shared" si="115"/>
        <v>#DIV/0!</v>
      </c>
      <c r="Q1427" s="13" t="str">
        <f t="shared" si="112"/>
        <v>publishing</v>
      </c>
      <c r="R1427" t="str">
        <f t="shared" si="113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8287</v>
      </c>
      <c r="O1428">
        <f t="shared" si="114"/>
        <v>0</v>
      </c>
      <c r="P1428" t="e">
        <f t="shared" si="115"/>
        <v>#DIV/0!</v>
      </c>
      <c r="Q1428" s="13" t="str">
        <f t="shared" si="112"/>
        <v>publishing</v>
      </c>
      <c r="R1428" t="str">
        <f t="shared" si="113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8287</v>
      </c>
      <c r="O1429">
        <f t="shared" si="114"/>
        <v>8</v>
      </c>
      <c r="P1429">
        <f t="shared" si="115"/>
        <v>105</v>
      </c>
      <c r="Q1429" s="13" t="str">
        <f t="shared" si="112"/>
        <v>publishing</v>
      </c>
      <c r="R1429" t="str">
        <f t="shared" si="113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8287</v>
      </c>
      <c r="O1430">
        <f t="shared" si="114"/>
        <v>5</v>
      </c>
      <c r="P1430">
        <f t="shared" si="115"/>
        <v>15</v>
      </c>
      <c r="Q1430" s="13" t="str">
        <f t="shared" si="112"/>
        <v>publishing</v>
      </c>
      <c r="R1430" t="str">
        <f t="shared" si="113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8287</v>
      </c>
      <c r="O1431">
        <f t="shared" si="114"/>
        <v>0</v>
      </c>
      <c r="P1431" t="e">
        <f t="shared" si="115"/>
        <v>#DIV/0!</v>
      </c>
      <c r="Q1431" s="13" t="str">
        <f t="shared" si="112"/>
        <v>publishing</v>
      </c>
      <c r="R1431" t="str">
        <f t="shared" si="113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8287</v>
      </c>
      <c r="O1432">
        <f t="shared" si="114"/>
        <v>8</v>
      </c>
      <c r="P1432">
        <f t="shared" si="115"/>
        <v>81</v>
      </c>
      <c r="Q1432" s="13" t="str">
        <f t="shared" si="112"/>
        <v>publishing</v>
      </c>
      <c r="R1432" t="str">
        <f t="shared" si="113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8287</v>
      </c>
      <c r="O1433">
        <f t="shared" si="114"/>
        <v>32</v>
      </c>
      <c r="P1433">
        <f t="shared" si="115"/>
        <v>116</v>
      </c>
      <c r="Q1433" s="13" t="str">
        <f t="shared" si="112"/>
        <v>publishing</v>
      </c>
      <c r="R1433" t="str">
        <f t="shared" si="113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8287</v>
      </c>
      <c r="O1434">
        <f t="shared" si="114"/>
        <v>0</v>
      </c>
      <c r="P1434" t="e">
        <f t="shared" si="115"/>
        <v>#DIV/0!</v>
      </c>
      <c r="Q1434" s="13" t="str">
        <f t="shared" si="112"/>
        <v>publishing</v>
      </c>
      <c r="R1434" t="str">
        <f t="shared" si="113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8287</v>
      </c>
      <c r="O1435">
        <f t="shared" si="114"/>
        <v>7</v>
      </c>
      <c r="P1435">
        <f t="shared" si="115"/>
        <v>81</v>
      </c>
      <c r="Q1435" s="13" t="str">
        <f t="shared" si="112"/>
        <v>publishing</v>
      </c>
      <c r="R1435" t="str">
        <f t="shared" si="113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8287</v>
      </c>
      <c r="O1436">
        <f t="shared" si="114"/>
        <v>10</v>
      </c>
      <c r="P1436">
        <f t="shared" si="115"/>
        <v>745</v>
      </c>
      <c r="Q1436" s="13" t="str">
        <f t="shared" si="112"/>
        <v>publishing</v>
      </c>
      <c r="R1436" t="str">
        <f t="shared" si="113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8287</v>
      </c>
      <c r="O1437">
        <f t="shared" si="114"/>
        <v>0</v>
      </c>
      <c r="P1437">
        <f t="shared" si="115"/>
        <v>8</v>
      </c>
      <c r="Q1437" s="13" t="str">
        <f t="shared" si="112"/>
        <v>publishing</v>
      </c>
      <c r="R1437" t="str">
        <f t="shared" si="113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8287</v>
      </c>
      <c r="O1438">
        <f t="shared" si="114"/>
        <v>1</v>
      </c>
      <c r="P1438">
        <f t="shared" si="115"/>
        <v>39</v>
      </c>
      <c r="Q1438" s="13" t="str">
        <f t="shared" si="112"/>
        <v>publishing</v>
      </c>
      <c r="R1438" t="str">
        <f t="shared" si="113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8287</v>
      </c>
      <c r="O1439">
        <f t="shared" si="114"/>
        <v>27</v>
      </c>
      <c r="P1439">
        <f t="shared" si="115"/>
        <v>37</v>
      </c>
      <c r="Q1439" s="13" t="str">
        <f t="shared" si="112"/>
        <v>publishing</v>
      </c>
      <c r="R1439" t="str">
        <f t="shared" si="113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8287</v>
      </c>
      <c r="O1440">
        <f t="shared" si="114"/>
        <v>3</v>
      </c>
      <c r="P1440">
        <f t="shared" si="115"/>
        <v>75</v>
      </c>
      <c r="Q1440" s="13" t="str">
        <f t="shared" si="112"/>
        <v>publishing</v>
      </c>
      <c r="R1440" t="str">
        <f t="shared" si="113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8287</v>
      </c>
      <c r="O1441">
        <f t="shared" si="114"/>
        <v>7</v>
      </c>
      <c r="P1441">
        <f t="shared" si="115"/>
        <v>30</v>
      </c>
      <c r="Q1441" s="13" t="str">
        <f t="shared" si="112"/>
        <v>publishing</v>
      </c>
      <c r="R1441" t="str">
        <f t="shared" si="113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8287</v>
      </c>
      <c r="O1442">
        <f t="shared" si="114"/>
        <v>0</v>
      </c>
      <c r="P1442">
        <f t="shared" si="115"/>
        <v>1</v>
      </c>
      <c r="Q1442" s="13" t="str">
        <f t="shared" si="112"/>
        <v>publishing</v>
      </c>
      <c r="R1442" t="str">
        <f t="shared" si="113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8287</v>
      </c>
      <c r="O1443">
        <f t="shared" si="114"/>
        <v>1</v>
      </c>
      <c r="P1443">
        <f t="shared" si="115"/>
        <v>673</v>
      </c>
      <c r="Q1443" s="13" t="str">
        <f t="shared" si="112"/>
        <v>publishing</v>
      </c>
      <c r="R1443" t="str">
        <f t="shared" si="113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8287</v>
      </c>
      <c r="O1444">
        <f t="shared" si="114"/>
        <v>0</v>
      </c>
      <c r="P1444" t="e">
        <f t="shared" si="115"/>
        <v>#DIV/0!</v>
      </c>
      <c r="Q1444" s="13" t="str">
        <f t="shared" si="112"/>
        <v>publishing</v>
      </c>
      <c r="R1444" t="str">
        <f t="shared" si="113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8287</v>
      </c>
      <c r="O1445">
        <f t="shared" si="114"/>
        <v>0</v>
      </c>
      <c r="P1445" t="e">
        <f t="shared" si="115"/>
        <v>#DIV/0!</v>
      </c>
      <c r="Q1445" s="13" t="str">
        <f t="shared" si="112"/>
        <v>publishing</v>
      </c>
      <c r="R1445" t="str">
        <f t="shared" si="113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8287</v>
      </c>
      <c r="O1446">
        <f t="shared" si="114"/>
        <v>0</v>
      </c>
      <c r="P1446" t="e">
        <f t="shared" si="115"/>
        <v>#DIV/0!</v>
      </c>
      <c r="Q1446" s="13" t="str">
        <f t="shared" si="112"/>
        <v>publishing</v>
      </c>
      <c r="R1446" t="str">
        <f t="shared" si="113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8287</v>
      </c>
      <c r="O1447">
        <f t="shared" si="114"/>
        <v>0</v>
      </c>
      <c r="P1447" t="e">
        <f t="shared" si="115"/>
        <v>#DIV/0!</v>
      </c>
      <c r="Q1447" s="13" t="str">
        <f t="shared" si="112"/>
        <v>publishing</v>
      </c>
      <c r="R1447" t="str">
        <f t="shared" si="113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8287</v>
      </c>
      <c r="O1448">
        <f t="shared" si="114"/>
        <v>0</v>
      </c>
      <c r="P1448" t="e">
        <f t="shared" si="115"/>
        <v>#DIV/0!</v>
      </c>
      <c r="Q1448" s="13" t="str">
        <f t="shared" si="112"/>
        <v>publishing</v>
      </c>
      <c r="R1448" t="str">
        <f t="shared" si="113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8287</v>
      </c>
      <c r="O1449">
        <f t="shared" si="114"/>
        <v>0</v>
      </c>
      <c r="P1449">
        <f t="shared" si="115"/>
        <v>25</v>
      </c>
      <c r="Q1449" s="13" t="str">
        <f t="shared" si="112"/>
        <v>publishing</v>
      </c>
      <c r="R1449" t="str">
        <f t="shared" si="113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8287</v>
      </c>
      <c r="O1450">
        <f t="shared" si="114"/>
        <v>0</v>
      </c>
      <c r="P1450" t="e">
        <f t="shared" si="115"/>
        <v>#DIV/0!</v>
      </c>
      <c r="Q1450" s="13" t="str">
        <f t="shared" si="112"/>
        <v>publishing</v>
      </c>
      <c r="R1450" t="str">
        <f t="shared" si="113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8287</v>
      </c>
      <c r="O1451">
        <f t="shared" si="114"/>
        <v>0</v>
      </c>
      <c r="P1451" t="e">
        <f t="shared" si="115"/>
        <v>#DIV/0!</v>
      </c>
      <c r="Q1451" s="13" t="str">
        <f t="shared" si="112"/>
        <v>publishing</v>
      </c>
      <c r="R1451" t="str">
        <f t="shared" si="113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8287</v>
      </c>
      <c r="O1452">
        <f t="shared" si="114"/>
        <v>0</v>
      </c>
      <c r="P1452">
        <f t="shared" si="115"/>
        <v>1</v>
      </c>
      <c r="Q1452" s="13" t="str">
        <f t="shared" si="112"/>
        <v>publishing</v>
      </c>
      <c r="R1452" t="str">
        <f t="shared" si="113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8287</v>
      </c>
      <c r="O1453">
        <f t="shared" si="114"/>
        <v>0</v>
      </c>
      <c r="P1453">
        <f t="shared" si="115"/>
        <v>1</v>
      </c>
      <c r="Q1453" s="13" t="str">
        <f t="shared" si="112"/>
        <v>publishing</v>
      </c>
      <c r="R1453" t="str">
        <f t="shared" si="113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8287</v>
      </c>
      <c r="O1454">
        <f t="shared" si="114"/>
        <v>0</v>
      </c>
      <c r="P1454" t="e">
        <f t="shared" si="115"/>
        <v>#DIV/0!</v>
      </c>
      <c r="Q1454" s="13" t="str">
        <f t="shared" si="112"/>
        <v>publishing</v>
      </c>
      <c r="R1454" t="str">
        <f t="shared" si="113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8287</v>
      </c>
      <c r="O1455">
        <f t="shared" si="114"/>
        <v>0</v>
      </c>
      <c r="P1455" t="e">
        <f t="shared" si="115"/>
        <v>#DIV/0!</v>
      </c>
      <c r="Q1455" s="13" t="str">
        <f t="shared" si="112"/>
        <v>publishing</v>
      </c>
      <c r="R1455" t="str">
        <f t="shared" si="113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8287</v>
      </c>
      <c r="O1456">
        <f t="shared" si="114"/>
        <v>1</v>
      </c>
      <c r="P1456">
        <f t="shared" si="115"/>
        <v>15</v>
      </c>
      <c r="Q1456" s="13" t="str">
        <f t="shared" si="112"/>
        <v>publishing</v>
      </c>
      <c r="R1456" t="str">
        <f t="shared" si="113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8287</v>
      </c>
      <c r="O1457">
        <f t="shared" si="114"/>
        <v>11</v>
      </c>
      <c r="P1457">
        <f t="shared" si="115"/>
        <v>225</v>
      </c>
      <c r="Q1457" s="13" t="str">
        <f t="shared" si="112"/>
        <v>publishing</v>
      </c>
      <c r="R1457" t="str">
        <f t="shared" si="113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8287</v>
      </c>
      <c r="O1458">
        <f t="shared" si="114"/>
        <v>3</v>
      </c>
      <c r="P1458">
        <f t="shared" si="115"/>
        <v>48</v>
      </c>
      <c r="Q1458" s="13" t="str">
        <f t="shared" si="112"/>
        <v>publishing</v>
      </c>
      <c r="R1458" t="str">
        <f t="shared" si="113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8287</v>
      </c>
      <c r="O1459">
        <f t="shared" si="114"/>
        <v>0</v>
      </c>
      <c r="P1459" t="e">
        <f t="shared" si="115"/>
        <v>#DIV/0!</v>
      </c>
      <c r="Q1459" s="13" t="str">
        <f t="shared" si="112"/>
        <v>publishing</v>
      </c>
      <c r="R1459" t="str">
        <f t="shared" si="113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8287</v>
      </c>
      <c r="O1460">
        <f t="shared" si="114"/>
        <v>0</v>
      </c>
      <c r="P1460" t="e">
        <f t="shared" si="115"/>
        <v>#DIV/0!</v>
      </c>
      <c r="Q1460" s="13" t="str">
        <f t="shared" si="112"/>
        <v>publishing</v>
      </c>
      <c r="R1460" t="str">
        <f t="shared" si="113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8287</v>
      </c>
      <c r="O1461">
        <f t="shared" si="114"/>
        <v>0</v>
      </c>
      <c r="P1461" t="e">
        <f t="shared" si="115"/>
        <v>#DIV/0!</v>
      </c>
      <c r="Q1461" s="13" t="str">
        <f t="shared" si="112"/>
        <v>publishing</v>
      </c>
      <c r="R1461" t="str">
        <f t="shared" si="113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8287</v>
      </c>
      <c r="O1462">
        <f t="shared" si="114"/>
        <v>0</v>
      </c>
      <c r="P1462" t="e">
        <f t="shared" si="115"/>
        <v>#DIV/0!</v>
      </c>
      <c r="Q1462" s="13" t="str">
        <f t="shared" si="112"/>
        <v>publishing</v>
      </c>
      <c r="R1462" t="str">
        <f t="shared" si="113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8288</v>
      </c>
      <c r="O1463">
        <f t="shared" si="114"/>
        <v>101</v>
      </c>
      <c r="P1463">
        <f t="shared" si="115"/>
        <v>45</v>
      </c>
      <c r="Q1463" s="13" t="str">
        <f>LEFT(N1463,LEN(N1463)-17)</f>
        <v>publishing</v>
      </c>
      <c r="R1463" t="str">
        <f t="shared" si="113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8288</v>
      </c>
      <c r="O1464">
        <f t="shared" si="114"/>
        <v>109</v>
      </c>
      <c r="P1464">
        <f t="shared" si="115"/>
        <v>29</v>
      </c>
      <c r="Q1464" s="13" t="str">
        <f t="shared" ref="Q1464:Q1482" si="116">LEFT(N1464,LEN(N1464)-17)</f>
        <v>publishing</v>
      </c>
      <c r="R1464" t="str">
        <f t="shared" si="113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8288</v>
      </c>
      <c r="O1465">
        <f t="shared" si="114"/>
        <v>148</v>
      </c>
      <c r="P1465">
        <f t="shared" si="115"/>
        <v>35</v>
      </c>
      <c r="Q1465" s="13" t="str">
        <f t="shared" si="116"/>
        <v>publishing</v>
      </c>
      <c r="R1465" t="str">
        <f t="shared" si="113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8288</v>
      </c>
      <c r="O1466">
        <f t="shared" si="114"/>
        <v>163</v>
      </c>
      <c r="P1466">
        <f t="shared" si="115"/>
        <v>35</v>
      </c>
      <c r="Q1466" s="13" t="str">
        <f t="shared" si="116"/>
        <v>publishing</v>
      </c>
      <c r="R1466" t="str">
        <f t="shared" si="113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8288</v>
      </c>
      <c r="O1467">
        <f t="shared" si="114"/>
        <v>456</v>
      </c>
      <c r="P1467">
        <f t="shared" si="115"/>
        <v>53</v>
      </c>
      <c r="Q1467" s="13" t="str">
        <f t="shared" si="116"/>
        <v>publishing</v>
      </c>
      <c r="R1467" t="str">
        <f t="shared" si="113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8288</v>
      </c>
      <c r="O1468">
        <f t="shared" si="114"/>
        <v>108</v>
      </c>
      <c r="P1468">
        <f t="shared" si="115"/>
        <v>70</v>
      </c>
      <c r="Q1468" s="13" t="str">
        <f t="shared" si="116"/>
        <v>publishing</v>
      </c>
      <c r="R1468" t="str">
        <f t="shared" si="113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8288</v>
      </c>
      <c r="O1469">
        <f t="shared" si="114"/>
        <v>115</v>
      </c>
      <c r="P1469">
        <f t="shared" si="115"/>
        <v>77</v>
      </c>
      <c r="Q1469" s="13" t="str">
        <f t="shared" si="116"/>
        <v>publishing</v>
      </c>
      <c r="R1469" t="str">
        <f t="shared" si="113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8288</v>
      </c>
      <c r="O1470">
        <f t="shared" si="114"/>
        <v>102</v>
      </c>
      <c r="P1470">
        <f t="shared" si="115"/>
        <v>33</v>
      </c>
      <c r="Q1470" s="13" t="str">
        <f t="shared" si="116"/>
        <v>publishing</v>
      </c>
      <c r="R1470" t="str">
        <f t="shared" si="113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8288</v>
      </c>
      <c r="O1471">
        <f t="shared" si="114"/>
        <v>108</v>
      </c>
      <c r="P1471">
        <f t="shared" si="115"/>
        <v>149</v>
      </c>
      <c r="Q1471" s="13" t="str">
        <f t="shared" si="116"/>
        <v>publishing</v>
      </c>
      <c r="R1471" t="str">
        <f t="shared" ref="R1471:R1503" si="117">RIGHT(N1471,LEN(N1471)-11)</f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8288</v>
      </c>
      <c r="O1472">
        <f t="shared" si="114"/>
        <v>125</v>
      </c>
      <c r="P1472">
        <f t="shared" si="115"/>
        <v>23</v>
      </c>
      <c r="Q1472" s="13" t="str">
        <f t="shared" si="116"/>
        <v>publishing</v>
      </c>
      <c r="R1472" t="str">
        <f t="shared" si="117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8288</v>
      </c>
      <c r="O1473">
        <f t="shared" si="114"/>
        <v>104</v>
      </c>
      <c r="P1473">
        <f t="shared" si="115"/>
        <v>97</v>
      </c>
      <c r="Q1473" s="13" t="str">
        <f t="shared" si="116"/>
        <v>publishing</v>
      </c>
      <c r="R1473" t="str">
        <f t="shared" si="117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8288</v>
      </c>
      <c r="O1474">
        <f t="shared" si="114"/>
        <v>139</v>
      </c>
      <c r="P1474">
        <f t="shared" si="115"/>
        <v>103</v>
      </c>
      <c r="Q1474" s="13" t="str">
        <f t="shared" si="116"/>
        <v>publishing</v>
      </c>
      <c r="R1474" t="str">
        <f t="shared" si="117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8288</v>
      </c>
      <c r="O1475">
        <f t="shared" ref="O1475:O1538" si="118">ROUND((E1475/D1475*100),"0")</f>
        <v>121</v>
      </c>
      <c r="P1475">
        <f t="shared" ref="P1475:P1538" si="119">ROUND((E1475/L1475),0)</f>
        <v>38</v>
      </c>
      <c r="Q1475" s="13" t="str">
        <f t="shared" si="116"/>
        <v>publishing</v>
      </c>
      <c r="R1475" t="str">
        <f t="shared" si="117"/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8288</v>
      </c>
      <c r="O1476">
        <f t="shared" si="118"/>
        <v>112</v>
      </c>
      <c r="P1476">
        <f t="shared" si="119"/>
        <v>44</v>
      </c>
      <c r="Q1476" s="13" t="str">
        <f t="shared" si="116"/>
        <v>publishing</v>
      </c>
      <c r="R1476" t="str">
        <f t="shared" si="117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8288</v>
      </c>
      <c r="O1477">
        <f t="shared" si="118"/>
        <v>189</v>
      </c>
      <c r="P1477">
        <f t="shared" si="119"/>
        <v>64</v>
      </c>
      <c r="Q1477" s="13" t="str">
        <f>LEFT(N1477,LEN(N1477)-17)</f>
        <v>publishing</v>
      </c>
      <c r="R1477" t="str">
        <f t="shared" si="117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8288</v>
      </c>
      <c r="O1478">
        <f t="shared" si="118"/>
        <v>662</v>
      </c>
      <c r="P1478">
        <f t="shared" si="119"/>
        <v>43</v>
      </c>
      <c r="Q1478" s="13" t="str">
        <f t="shared" si="116"/>
        <v>publishing</v>
      </c>
      <c r="R1478" t="str">
        <f t="shared" si="117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8288</v>
      </c>
      <c r="O1479">
        <f t="shared" si="118"/>
        <v>111</v>
      </c>
      <c r="P1479">
        <f t="shared" si="119"/>
        <v>90</v>
      </c>
      <c r="Q1479" s="13" t="str">
        <f t="shared" si="116"/>
        <v>publishing</v>
      </c>
      <c r="R1479" t="str">
        <f t="shared" si="117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8288</v>
      </c>
      <c r="O1480">
        <f t="shared" si="118"/>
        <v>1182</v>
      </c>
      <c r="P1480">
        <f t="shared" si="119"/>
        <v>29</v>
      </c>
      <c r="Q1480" s="13" t="str">
        <f t="shared" si="116"/>
        <v>publishing</v>
      </c>
      <c r="R1480" t="str">
        <f t="shared" si="117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8288</v>
      </c>
      <c r="O1481">
        <f t="shared" si="118"/>
        <v>137</v>
      </c>
      <c r="P1481">
        <f t="shared" si="119"/>
        <v>31</v>
      </c>
      <c r="Q1481" s="13" t="str">
        <f t="shared" si="116"/>
        <v>publishing</v>
      </c>
      <c r="R1481" t="str">
        <f t="shared" si="117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8288</v>
      </c>
      <c r="O1482">
        <f t="shared" si="118"/>
        <v>117</v>
      </c>
      <c r="P1482">
        <f t="shared" si="119"/>
        <v>92</v>
      </c>
      <c r="Q1482" s="13" t="str">
        <f t="shared" si="116"/>
        <v>publishing</v>
      </c>
      <c r="R1482" t="str">
        <f t="shared" si="117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8275</v>
      </c>
      <c r="O1483">
        <f t="shared" si="118"/>
        <v>2</v>
      </c>
      <c r="P1483">
        <f t="shared" si="119"/>
        <v>18</v>
      </c>
      <c r="Q1483" s="13" t="str">
        <f>LEFT(N1483,LEN(N1483)-8)</f>
        <v>publishing</v>
      </c>
      <c r="R1483" t="str">
        <f t="shared" si="117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8275</v>
      </c>
      <c r="O1484">
        <f t="shared" si="118"/>
        <v>0</v>
      </c>
      <c r="P1484">
        <f t="shared" si="119"/>
        <v>5</v>
      </c>
      <c r="Q1484" s="13" t="str">
        <f t="shared" ref="Q1484:Q1502" si="120">LEFT(N1484,LEN(N1484)-8)</f>
        <v>publishing</v>
      </c>
      <c r="R1484" t="str">
        <f t="shared" si="117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8275</v>
      </c>
      <c r="O1485">
        <f t="shared" si="118"/>
        <v>1</v>
      </c>
      <c r="P1485">
        <f t="shared" si="119"/>
        <v>25</v>
      </c>
      <c r="Q1485" s="13" t="str">
        <f t="shared" si="120"/>
        <v>publishing</v>
      </c>
      <c r="R1485" t="str">
        <f t="shared" si="117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8275</v>
      </c>
      <c r="O1486">
        <f t="shared" si="118"/>
        <v>0</v>
      </c>
      <c r="P1486" t="e">
        <f t="shared" si="119"/>
        <v>#DIV/0!</v>
      </c>
      <c r="Q1486" s="13" t="str">
        <f t="shared" si="120"/>
        <v>publishing</v>
      </c>
      <c r="R1486" t="str">
        <f t="shared" si="117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8275</v>
      </c>
      <c r="O1487">
        <f t="shared" si="118"/>
        <v>2</v>
      </c>
      <c r="P1487">
        <f t="shared" si="119"/>
        <v>50</v>
      </c>
      <c r="Q1487" s="13" t="str">
        <f t="shared" si="120"/>
        <v>publishing</v>
      </c>
      <c r="R1487" t="str">
        <f t="shared" si="117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8275</v>
      </c>
      <c r="O1488">
        <f t="shared" si="118"/>
        <v>0</v>
      </c>
      <c r="P1488">
        <f t="shared" si="119"/>
        <v>16</v>
      </c>
      <c r="Q1488" s="13" t="str">
        <f t="shared" si="120"/>
        <v>publishing</v>
      </c>
      <c r="R1488" t="str">
        <f t="shared" si="117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8275</v>
      </c>
      <c r="O1489">
        <f t="shared" si="118"/>
        <v>0</v>
      </c>
      <c r="P1489" t="e">
        <f t="shared" si="119"/>
        <v>#DIV/0!</v>
      </c>
      <c r="Q1489" s="13" t="str">
        <f t="shared" si="120"/>
        <v>publishing</v>
      </c>
      <c r="R1489" t="str">
        <f t="shared" si="117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8275</v>
      </c>
      <c r="O1490">
        <f t="shared" si="118"/>
        <v>2</v>
      </c>
      <c r="P1490">
        <f t="shared" si="119"/>
        <v>60</v>
      </c>
      <c r="Q1490" s="13" t="str">
        <f t="shared" si="120"/>
        <v>publishing</v>
      </c>
      <c r="R1490" t="str">
        <f t="shared" si="117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8275</v>
      </c>
      <c r="O1491">
        <f t="shared" si="118"/>
        <v>0</v>
      </c>
      <c r="P1491" t="e">
        <f t="shared" si="119"/>
        <v>#DIV/0!</v>
      </c>
      <c r="Q1491" s="13" t="str">
        <f t="shared" si="120"/>
        <v>publishing</v>
      </c>
      <c r="R1491" t="str">
        <f t="shared" si="117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8275</v>
      </c>
      <c r="O1492">
        <f t="shared" si="118"/>
        <v>31</v>
      </c>
      <c r="P1492">
        <f t="shared" si="119"/>
        <v>47</v>
      </c>
      <c r="Q1492" s="13" t="str">
        <f t="shared" si="120"/>
        <v>publishing</v>
      </c>
      <c r="R1492" t="str">
        <f t="shared" si="117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8275</v>
      </c>
      <c r="O1493">
        <f t="shared" si="118"/>
        <v>8</v>
      </c>
      <c r="P1493">
        <f t="shared" si="119"/>
        <v>100</v>
      </c>
      <c r="Q1493" s="13" t="str">
        <f t="shared" si="120"/>
        <v>publishing</v>
      </c>
      <c r="R1493" t="str">
        <f t="shared" si="117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8275</v>
      </c>
      <c r="O1494">
        <f t="shared" si="118"/>
        <v>1</v>
      </c>
      <c r="P1494">
        <f t="shared" si="119"/>
        <v>15</v>
      </c>
      <c r="Q1494" s="13" t="str">
        <f t="shared" si="120"/>
        <v>publishing</v>
      </c>
      <c r="R1494" t="str">
        <f t="shared" si="117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8275</v>
      </c>
      <c r="O1495">
        <f t="shared" si="118"/>
        <v>0</v>
      </c>
      <c r="P1495" t="e">
        <f t="shared" si="119"/>
        <v>#DIV/0!</v>
      </c>
      <c r="Q1495" s="13" t="str">
        <f t="shared" si="120"/>
        <v>publishing</v>
      </c>
      <c r="R1495" t="str">
        <f t="shared" si="117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8275</v>
      </c>
      <c r="O1496">
        <f t="shared" si="118"/>
        <v>9</v>
      </c>
      <c r="P1496">
        <f t="shared" si="119"/>
        <v>40</v>
      </c>
      <c r="Q1496" s="13" t="str">
        <f t="shared" si="120"/>
        <v>publishing</v>
      </c>
      <c r="R1496" t="str">
        <f t="shared" si="117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8275</v>
      </c>
      <c r="O1497">
        <f t="shared" si="118"/>
        <v>0</v>
      </c>
      <c r="P1497" t="e">
        <f t="shared" si="119"/>
        <v>#DIV/0!</v>
      </c>
      <c r="Q1497" s="13" t="str">
        <f t="shared" si="120"/>
        <v>publishing</v>
      </c>
      <c r="R1497" t="str">
        <f t="shared" si="117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8275</v>
      </c>
      <c r="O1498">
        <f t="shared" si="118"/>
        <v>0</v>
      </c>
      <c r="P1498" t="e">
        <f t="shared" si="119"/>
        <v>#DIV/0!</v>
      </c>
      <c r="Q1498" s="13" t="str">
        <f t="shared" si="120"/>
        <v>publishing</v>
      </c>
      <c r="R1498" t="str">
        <f t="shared" si="117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8275</v>
      </c>
      <c r="O1499">
        <f t="shared" si="118"/>
        <v>0</v>
      </c>
      <c r="P1499">
        <f t="shared" si="119"/>
        <v>1</v>
      </c>
      <c r="Q1499" s="13" t="str">
        <f t="shared" si="120"/>
        <v>publishing</v>
      </c>
      <c r="R1499" t="str">
        <f t="shared" si="117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8275</v>
      </c>
      <c r="O1500">
        <f t="shared" si="118"/>
        <v>2</v>
      </c>
      <c r="P1500">
        <f t="shared" si="119"/>
        <v>19</v>
      </c>
      <c r="Q1500" s="13" t="str">
        <f t="shared" si="120"/>
        <v>publishing</v>
      </c>
      <c r="R1500" t="str">
        <f t="shared" si="117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8275</v>
      </c>
      <c r="O1501">
        <f t="shared" si="118"/>
        <v>0</v>
      </c>
      <c r="P1501">
        <f t="shared" si="119"/>
        <v>5</v>
      </c>
      <c r="Q1501" s="13" t="str">
        <f t="shared" si="120"/>
        <v>publishing</v>
      </c>
      <c r="R1501" t="str">
        <f t="shared" si="117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8275</v>
      </c>
      <c r="O1502">
        <f t="shared" si="118"/>
        <v>25</v>
      </c>
      <c r="P1502">
        <f t="shared" si="119"/>
        <v>47</v>
      </c>
      <c r="Q1502" s="13" t="str">
        <f t="shared" si="120"/>
        <v>publishing</v>
      </c>
      <c r="R1502" t="str">
        <f t="shared" si="117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8285</v>
      </c>
      <c r="O1503">
        <f t="shared" si="118"/>
        <v>166</v>
      </c>
      <c r="P1503">
        <f t="shared" si="119"/>
        <v>98</v>
      </c>
      <c r="Q1503" s="13" t="str">
        <f>LEFT(N1503,LEN(N1503)-11)</f>
        <v>photography</v>
      </c>
      <c r="R1503" t="str">
        <f>RIGHT(N1503,LEN(N1503)-12)</f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8285</v>
      </c>
      <c r="O1504">
        <f t="shared" si="118"/>
        <v>101</v>
      </c>
      <c r="P1504">
        <f t="shared" si="119"/>
        <v>68</v>
      </c>
      <c r="Q1504" s="13" t="str">
        <f t="shared" ref="Q1504:Q1543" si="121">LEFT(N1504,LEN(N1504)-11)</f>
        <v>photography</v>
      </c>
      <c r="R1504" t="str">
        <f t="shared" ref="R1504:R1562" si="122">RIGHT(N1504,LEN(N1504)-12)</f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8285</v>
      </c>
      <c r="O1505">
        <f t="shared" si="118"/>
        <v>108</v>
      </c>
      <c r="P1505">
        <f t="shared" si="119"/>
        <v>57</v>
      </c>
      <c r="Q1505" s="13" t="str">
        <f t="shared" si="121"/>
        <v>photography</v>
      </c>
      <c r="R1505" t="str">
        <f t="shared" si="122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8285</v>
      </c>
      <c r="O1506">
        <f t="shared" si="118"/>
        <v>278</v>
      </c>
      <c r="P1506">
        <f t="shared" si="119"/>
        <v>67</v>
      </c>
      <c r="Q1506" s="13" t="str">
        <f t="shared" si="121"/>
        <v>photography</v>
      </c>
      <c r="R1506" t="str">
        <f t="shared" si="122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8285</v>
      </c>
      <c r="O1507">
        <f t="shared" si="118"/>
        <v>104</v>
      </c>
      <c r="P1507">
        <f t="shared" si="119"/>
        <v>48</v>
      </c>
      <c r="Q1507" s="13" t="str">
        <f t="shared" si="121"/>
        <v>photography</v>
      </c>
      <c r="R1507" t="str">
        <f t="shared" si="122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8285</v>
      </c>
      <c r="O1508">
        <f t="shared" si="118"/>
        <v>111</v>
      </c>
      <c r="P1508">
        <f t="shared" si="119"/>
        <v>39</v>
      </c>
      <c r="Q1508" s="13" t="str">
        <f t="shared" si="121"/>
        <v>photography</v>
      </c>
      <c r="R1508" t="str">
        <f t="shared" si="122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8285</v>
      </c>
      <c r="O1509">
        <f t="shared" si="118"/>
        <v>215</v>
      </c>
      <c r="P1509">
        <f t="shared" si="119"/>
        <v>78</v>
      </c>
      <c r="Q1509" s="13" t="str">
        <f t="shared" si="121"/>
        <v>photography</v>
      </c>
      <c r="R1509" t="str">
        <f t="shared" si="122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8285</v>
      </c>
      <c r="O1510">
        <f t="shared" si="118"/>
        <v>111</v>
      </c>
      <c r="P1510">
        <f t="shared" si="119"/>
        <v>97</v>
      </c>
      <c r="Q1510" s="13" t="str">
        <f t="shared" si="121"/>
        <v>photography</v>
      </c>
      <c r="R1510" t="str">
        <f t="shared" si="122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8285</v>
      </c>
      <c r="O1511">
        <f t="shared" si="118"/>
        <v>124</v>
      </c>
      <c r="P1511">
        <f t="shared" si="119"/>
        <v>110</v>
      </c>
      <c r="Q1511" s="13" t="str">
        <f t="shared" si="121"/>
        <v>photography</v>
      </c>
      <c r="R1511" t="str">
        <f t="shared" si="122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8285</v>
      </c>
      <c r="O1512">
        <f t="shared" si="118"/>
        <v>101</v>
      </c>
      <c r="P1512">
        <f t="shared" si="119"/>
        <v>40</v>
      </c>
      <c r="Q1512" s="13" t="str">
        <f t="shared" si="121"/>
        <v>photography</v>
      </c>
      <c r="R1512" t="str">
        <f t="shared" si="122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8285</v>
      </c>
      <c r="O1513">
        <f t="shared" si="118"/>
        <v>112</v>
      </c>
      <c r="P1513">
        <f t="shared" si="119"/>
        <v>76</v>
      </c>
      <c r="Q1513" s="13" t="str">
        <f t="shared" si="121"/>
        <v>photography</v>
      </c>
      <c r="R1513" t="str">
        <f t="shared" si="122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8285</v>
      </c>
      <c r="O1514">
        <f t="shared" si="118"/>
        <v>559</v>
      </c>
      <c r="P1514">
        <f t="shared" si="119"/>
        <v>58</v>
      </c>
      <c r="Q1514" s="13" t="str">
        <f t="shared" si="121"/>
        <v>photography</v>
      </c>
      <c r="R1514" t="str">
        <f t="shared" si="122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8285</v>
      </c>
      <c r="O1515">
        <f t="shared" si="118"/>
        <v>150</v>
      </c>
      <c r="P1515">
        <f t="shared" si="119"/>
        <v>56</v>
      </c>
      <c r="Q1515" s="13" t="str">
        <f t="shared" si="121"/>
        <v>photography</v>
      </c>
      <c r="R1515" t="str">
        <f t="shared" si="122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8285</v>
      </c>
      <c r="O1516">
        <f t="shared" si="118"/>
        <v>106</v>
      </c>
      <c r="P1516">
        <f t="shared" si="119"/>
        <v>151</v>
      </c>
      <c r="Q1516" s="13" t="str">
        <f t="shared" si="121"/>
        <v>photography</v>
      </c>
      <c r="R1516" t="str">
        <f t="shared" si="122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8285</v>
      </c>
      <c r="O1517">
        <f t="shared" si="118"/>
        <v>157</v>
      </c>
      <c r="P1517">
        <f t="shared" si="119"/>
        <v>850</v>
      </c>
      <c r="Q1517" s="13" t="str">
        <f t="shared" si="121"/>
        <v>photography</v>
      </c>
      <c r="R1517" t="str">
        <f t="shared" si="122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8285</v>
      </c>
      <c r="O1518">
        <f t="shared" si="118"/>
        <v>109</v>
      </c>
      <c r="P1518">
        <f t="shared" si="119"/>
        <v>159</v>
      </c>
      <c r="Q1518" s="13" t="str">
        <f t="shared" si="121"/>
        <v>photography</v>
      </c>
      <c r="R1518" t="str">
        <f t="shared" si="122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8285</v>
      </c>
      <c r="O1519">
        <f t="shared" si="118"/>
        <v>162</v>
      </c>
      <c r="P1519">
        <f t="shared" si="119"/>
        <v>40</v>
      </c>
      <c r="Q1519" s="13" t="str">
        <f t="shared" si="121"/>
        <v>photography</v>
      </c>
      <c r="R1519" t="str">
        <f t="shared" si="122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8285</v>
      </c>
      <c r="O1520">
        <f t="shared" si="118"/>
        <v>205</v>
      </c>
      <c r="P1520">
        <f t="shared" si="119"/>
        <v>131</v>
      </c>
      <c r="Q1520" s="13" t="str">
        <f t="shared" si="121"/>
        <v>photography</v>
      </c>
      <c r="R1520" t="str">
        <f t="shared" si="122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8285</v>
      </c>
      <c r="O1521">
        <f t="shared" si="118"/>
        <v>103</v>
      </c>
      <c r="P1521">
        <f t="shared" si="119"/>
        <v>64</v>
      </c>
      <c r="Q1521" s="13" t="str">
        <f t="shared" si="121"/>
        <v>photography</v>
      </c>
      <c r="R1521" t="str">
        <f t="shared" si="122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8285</v>
      </c>
      <c r="O1522">
        <f t="shared" si="118"/>
        <v>103</v>
      </c>
      <c r="P1522">
        <f t="shared" si="119"/>
        <v>112</v>
      </c>
      <c r="Q1522" s="13" t="str">
        <f t="shared" si="121"/>
        <v>photography</v>
      </c>
      <c r="R1522" t="str">
        <f t="shared" si="122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8285</v>
      </c>
      <c r="O1523">
        <f t="shared" si="118"/>
        <v>107</v>
      </c>
      <c r="P1523">
        <f t="shared" si="119"/>
        <v>170</v>
      </c>
      <c r="Q1523" s="13" t="str">
        <f t="shared" si="121"/>
        <v>photography</v>
      </c>
      <c r="R1523" t="str">
        <f t="shared" si="122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8285</v>
      </c>
      <c r="O1524">
        <f t="shared" si="118"/>
        <v>139</v>
      </c>
      <c r="P1524">
        <f t="shared" si="119"/>
        <v>134</v>
      </c>
      <c r="Q1524" s="13" t="str">
        <f t="shared" si="121"/>
        <v>photography</v>
      </c>
      <c r="R1524" t="str">
        <f t="shared" si="122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8285</v>
      </c>
      <c r="O1525">
        <f t="shared" si="118"/>
        <v>125</v>
      </c>
      <c r="P1525">
        <f t="shared" si="119"/>
        <v>96</v>
      </c>
      <c r="Q1525" s="13" t="str">
        <f t="shared" si="121"/>
        <v>photography</v>
      </c>
      <c r="R1525" t="str">
        <f t="shared" si="122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8285</v>
      </c>
      <c r="O1526">
        <f t="shared" si="118"/>
        <v>207</v>
      </c>
      <c r="P1526">
        <f t="shared" si="119"/>
        <v>222</v>
      </c>
      <c r="Q1526" s="13" t="str">
        <f t="shared" si="121"/>
        <v>photography</v>
      </c>
      <c r="R1526" t="str">
        <f t="shared" si="122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8285</v>
      </c>
      <c r="O1527">
        <f t="shared" si="118"/>
        <v>174</v>
      </c>
      <c r="P1527">
        <f t="shared" si="119"/>
        <v>32</v>
      </c>
      <c r="Q1527" s="13" t="str">
        <f t="shared" si="121"/>
        <v>photography</v>
      </c>
      <c r="R1527" t="str">
        <f t="shared" si="122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8285</v>
      </c>
      <c r="O1528">
        <f t="shared" si="118"/>
        <v>120</v>
      </c>
      <c r="P1528">
        <f t="shared" si="119"/>
        <v>99</v>
      </c>
      <c r="Q1528" s="13" t="str">
        <f t="shared" si="121"/>
        <v>photography</v>
      </c>
      <c r="R1528" t="str">
        <f t="shared" si="122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8285</v>
      </c>
      <c r="O1529">
        <f t="shared" si="118"/>
        <v>110</v>
      </c>
      <c r="P1529">
        <f t="shared" si="119"/>
        <v>55</v>
      </c>
      <c r="Q1529" s="13" t="str">
        <f t="shared" si="121"/>
        <v>photography</v>
      </c>
      <c r="R1529" t="str">
        <f t="shared" si="122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8285</v>
      </c>
      <c r="O1530">
        <f t="shared" si="118"/>
        <v>282</v>
      </c>
      <c r="P1530">
        <f t="shared" si="119"/>
        <v>53</v>
      </c>
      <c r="Q1530" s="13" t="str">
        <f t="shared" si="121"/>
        <v>photography</v>
      </c>
      <c r="R1530" t="str">
        <f t="shared" si="122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8285</v>
      </c>
      <c r="O1531">
        <f t="shared" si="118"/>
        <v>101</v>
      </c>
      <c r="P1531">
        <f t="shared" si="119"/>
        <v>136</v>
      </c>
      <c r="Q1531" s="13" t="str">
        <f t="shared" si="121"/>
        <v>photography</v>
      </c>
      <c r="R1531" t="str">
        <f t="shared" si="122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8285</v>
      </c>
      <c r="O1532">
        <f t="shared" si="118"/>
        <v>135</v>
      </c>
      <c r="P1532">
        <f t="shared" si="119"/>
        <v>54</v>
      </c>
      <c r="Q1532" s="13" t="str">
        <f t="shared" si="121"/>
        <v>photography</v>
      </c>
      <c r="R1532" t="str">
        <f t="shared" si="122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8285</v>
      </c>
      <c r="O1533">
        <f t="shared" si="118"/>
        <v>176</v>
      </c>
      <c r="P1533">
        <f t="shared" si="119"/>
        <v>57</v>
      </c>
      <c r="Q1533" s="13" t="str">
        <f t="shared" si="121"/>
        <v>photography</v>
      </c>
      <c r="R1533" t="str">
        <f t="shared" si="122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8285</v>
      </c>
      <c r="O1534">
        <f t="shared" si="118"/>
        <v>484</v>
      </c>
      <c r="P1534">
        <f t="shared" si="119"/>
        <v>82</v>
      </c>
      <c r="Q1534" s="13" t="str">
        <f t="shared" si="121"/>
        <v>photography</v>
      </c>
      <c r="R1534" t="str">
        <f t="shared" si="122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8285</v>
      </c>
      <c r="O1535">
        <f t="shared" si="118"/>
        <v>145</v>
      </c>
      <c r="P1535">
        <f t="shared" si="119"/>
        <v>88</v>
      </c>
      <c r="Q1535" s="13" t="str">
        <f t="shared" si="121"/>
        <v>photography</v>
      </c>
      <c r="R1535" t="str">
        <f t="shared" si="122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8285</v>
      </c>
      <c r="O1536">
        <f t="shared" si="118"/>
        <v>418</v>
      </c>
      <c r="P1536">
        <f t="shared" si="119"/>
        <v>85</v>
      </c>
      <c r="Q1536" s="13" t="str">
        <f t="shared" si="121"/>
        <v>photography</v>
      </c>
      <c r="R1536" t="str">
        <f t="shared" si="122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8285</v>
      </c>
      <c r="O1537">
        <f t="shared" si="118"/>
        <v>132</v>
      </c>
      <c r="P1537">
        <f t="shared" si="119"/>
        <v>48</v>
      </c>
      <c r="Q1537" s="13" t="str">
        <f t="shared" si="121"/>
        <v>photography</v>
      </c>
      <c r="R1537" t="str">
        <f t="shared" si="122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8285</v>
      </c>
      <c r="O1538">
        <f t="shared" si="118"/>
        <v>250</v>
      </c>
      <c r="P1538">
        <f t="shared" si="119"/>
        <v>66</v>
      </c>
      <c r="Q1538" s="13" t="str">
        <f t="shared" si="121"/>
        <v>photography</v>
      </c>
      <c r="R1538" t="str">
        <f t="shared" si="122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8285</v>
      </c>
      <c r="O1539">
        <f t="shared" ref="O1539:O1602" si="123">ROUND((E1539/D1539*100),"0")</f>
        <v>180</v>
      </c>
      <c r="P1539">
        <f t="shared" ref="P1539:P1602" si="124">ROUND((E1539/L1539),0)</f>
        <v>96</v>
      </c>
      <c r="Q1539" s="13" t="str">
        <f t="shared" si="121"/>
        <v>photography</v>
      </c>
      <c r="R1539" t="str">
        <f t="shared" si="122"/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8285</v>
      </c>
      <c r="O1540">
        <f t="shared" si="123"/>
        <v>103</v>
      </c>
      <c r="P1540">
        <f t="shared" si="124"/>
        <v>156</v>
      </c>
      <c r="Q1540" s="13" t="str">
        <f t="shared" si="121"/>
        <v>photography</v>
      </c>
      <c r="R1540" t="str">
        <f t="shared" si="122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8285</v>
      </c>
      <c r="O1541">
        <f t="shared" si="123"/>
        <v>136</v>
      </c>
      <c r="P1541">
        <f t="shared" si="124"/>
        <v>96</v>
      </c>
      <c r="Q1541" s="13" t="str">
        <f t="shared" si="121"/>
        <v>photography</v>
      </c>
      <c r="R1541" t="str">
        <f t="shared" si="122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8285</v>
      </c>
      <c r="O1542">
        <f t="shared" si="123"/>
        <v>118</v>
      </c>
      <c r="P1542">
        <f t="shared" si="124"/>
        <v>180</v>
      </c>
      <c r="Q1542" s="13" t="str">
        <f t="shared" si="121"/>
        <v>photography</v>
      </c>
      <c r="R1542" t="str">
        <f t="shared" si="122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8289</v>
      </c>
      <c r="O1543">
        <f t="shared" si="123"/>
        <v>0</v>
      </c>
      <c r="P1543">
        <f t="shared" si="124"/>
        <v>3</v>
      </c>
      <c r="Q1543" s="13" t="str">
        <f>LEFT(N1543,LEN(N1543)-7)</f>
        <v>photography</v>
      </c>
      <c r="R1543" t="str">
        <f t="shared" si="122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8289</v>
      </c>
      <c r="O1544">
        <f t="shared" si="123"/>
        <v>4</v>
      </c>
      <c r="P1544">
        <f t="shared" si="124"/>
        <v>20</v>
      </c>
      <c r="Q1544" s="13" t="str">
        <f t="shared" ref="Q1544:Q1563" si="125">LEFT(N1544,LEN(N1544)-7)</f>
        <v>photography</v>
      </c>
      <c r="R1544" t="str">
        <f t="shared" si="122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8289</v>
      </c>
      <c r="O1545">
        <f t="shared" si="123"/>
        <v>0</v>
      </c>
      <c r="P1545">
        <f t="shared" si="124"/>
        <v>10</v>
      </c>
      <c r="Q1545" s="13" t="str">
        <f t="shared" si="125"/>
        <v>photography</v>
      </c>
      <c r="R1545" t="str">
        <f t="shared" si="122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8289</v>
      </c>
      <c r="O1546">
        <f t="shared" si="123"/>
        <v>0</v>
      </c>
      <c r="P1546" t="e">
        <f t="shared" si="124"/>
        <v>#DIV/0!</v>
      </c>
      <c r="Q1546" s="13" t="str">
        <f t="shared" si="125"/>
        <v>photography</v>
      </c>
      <c r="R1546" t="str">
        <f t="shared" si="122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8289</v>
      </c>
      <c r="O1547">
        <f t="shared" si="123"/>
        <v>0</v>
      </c>
      <c r="P1547">
        <f t="shared" si="124"/>
        <v>1</v>
      </c>
      <c r="Q1547" s="13" t="str">
        <f t="shared" si="125"/>
        <v>photography</v>
      </c>
      <c r="R1547" t="str">
        <f t="shared" si="122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8289</v>
      </c>
      <c r="O1548">
        <f t="shared" si="123"/>
        <v>29</v>
      </c>
      <c r="P1548">
        <f t="shared" si="124"/>
        <v>26</v>
      </c>
      <c r="Q1548" s="13" t="str">
        <f t="shared" si="125"/>
        <v>photography</v>
      </c>
      <c r="R1548" t="str">
        <f t="shared" si="122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8289</v>
      </c>
      <c r="O1549">
        <f t="shared" si="123"/>
        <v>0</v>
      </c>
      <c r="P1549" t="e">
        <f t="shared" si="124"/>
        <v>#DIV/0!</v>
      </c>
      <c r="Q1549" s="13" t="str">
        <f t="shared" si="125"/>
        <v>photography</v>
      </c>
      <c r="R1549" t="str">
        <f t="shared" si="122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8289</v>
      </c>
      <c r="O1550">
        <f t="shared" si="123"/>
        <v>9</v>
      </c>
      <c r="P1550">
        <f t="shared" si="124"/>
        <v>60</v>
      </c>
      <c r="Q1550" s="13" t="str">
        <f t="shared" si="125"/>
        <v>photography</v>
      </c>
      <c r="R1550" t="str">
        <f t="shared" si="122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8289</v>
      </c>
      <c r="O1551">
        <f t="shared" si="123"/>
        <v>34</v>
      </c>
      <c r="P1551">
        <f t="shared" si="124"/>
        <v>28</v>
      </c>
      <c r="Q1551" s="13" t="str">
        <f t="shared" si="125"/>
        <v>photography</v>
      </c>
      <c r="R1551" t="str">
        <f t="shared" si="122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8289</v>
      </c>
      <c r="O1552">
        <f t="shared" si="123"/>
        <v>13</v>
      </c>
      <c r="P1552">
        <f t="shared" si="124"/>
        <v>14</v>
      </c>
      <c r="Q1552" s="13" t="str">
        <f t="shared" si="125"/>
        <v>photography</v>
      </c>
      <c r="R1552" t="str">
        <f t="shared" si="122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8289</v>
      </c>
      <c r="O1553">
        <f t="shared" si="123"/>
        <v>0</v>
      </c>
      <c r="P1553" t="e">
        <f t="shared" si="124"/>
        <v>#DIV/0!</v>
      </c>
      <c r="Q1553" s="13" t="str">
        <f t="shared" si="125"/>
        <v>photography</v>
      </c>
      <c r="R1553" t="str">
        <f t="shared" si="122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8289</v>
      </c>
      <c r="O1554">
        <f t="shared" si="123"/>
        <v>49</v>
      </c>
      <c r="P1554">
        <f t="shared" si="124"/>
        <v>132</v>
      </c>
      <c r="Q1554" s="13" t="str">
        <f t="shared" si="125"/>
        <v>photography</v>
      </c>
      <c r="R1554" t="str">
        <f t="shared" si="122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8289</v>
      </c>
      <c r="O1555">
        <f t="shared" si="123"/>
        <v>0</v>
      </c>
      <c r="P1555" t="e">
        <f t="shared" si="124"/>
        <v>#DIV/0!</v>
      </c>
      <c r="Q1555" s="13" t="str">
        <f t="shared" si="125"/>
        <v>photography</v>
      </c>
      <c r="R1555" t="str">
        <f t="shared" si="122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8289</v>
      </c>
      <c r="O1556">
        <f t="shared" si="123"/>
        <v>0</v>
      </c>
      <c r="P1556" t="e">
        <f t="shared" si="124"/>
        <v>#DIV/0!</v>
      </c>
      <c r="Q1556" s="13" t="str">
        <f t="shared" si="125"/>
        <v>photography</v>
      </c>
      <c r="R1556" t="str">
        <f t="shared" si="122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8289</v>
      </c>
      <c r="O1557">
        <f t="shared" si="123"/>
        <v>0</v>
      </c>
      <c r="P1557" t="e">
        <f t="shared" si="124"/>
        <v>#DIV/0!</v>
      </c>
      <c r="Q1557" s="13" t="str">
        <f t="shared" si="125"/>
        <v>photography</v>
      </c>
      <c r="R1557" t="str">
        <f t="shared" si="122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8289</v>
      </c>
      <c r="O1558">
        <f t="shared" si="123"/>
        <v>45</v>
      </c>
      <c r="P1558">
        <f t="shared" si="124"/>
        <v>56</v>
      </c>
      <c r="Q1558" s="13" t="str">
        <f t="shared" si="125"/>
        <v>photography</v>
      </c>
      <c r="R1558" t="str">
        <f t="shared" si="122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8289</v>
      </c>
      <c r="O1559">
        <f t="shared" si="123"/>
        <v>4</v>
      </c>
      <c r="P1559">
        <f t="shared" si="124"/>
        <v>100</v>
      </c>
      <c r="Q1559" s="13" t="str">
        <f t="shared" si="125"/>
        <v>photography</v>
      </c>
      <c r="R1559" t="str">
        <f t="shared" si="122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8289</v>
      </c>
      <c r="O1560">
        <f t="shared" si="123"/>
        <v>5</v>
      </c>
      <c r="P1560">
        <f t="shared" si="124"/>
        <v>12</v>
      </c>
      <c r="Q1560" s="13" t="str">
        <f t="shared" si="125"/>
        <v>photography</v>
      </c>
      <c r="R1560" t="str">
        <f t="shared" si="122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8289</v>
      </c>
      <c r="O1561">
        <f t="shared" si="123"/>
        <v>0</v>
      </c>
      <c r="P1561">
        <f t="shared" si="124"/>
        <v>50</v>
      </c>
      <c r="Q1561" s="13" t="str">
        <f t="shared" si="125"/>
        <v>photography</v>
      </c>
      <c r="R1561" t="str">
        <f t="shared" si="122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8289</v>
      </c>
      <c r="O1562">
        <f t="shared" si="123"/>
        <v>4</v>
      </c>
      <c r="P1562">
        <f t="shared" si="124"/>
        <v>24</v>
      </c>
      <c r="Q1562" s="13" t="str">
        <f t="shared" si="125"/>
        <v>photography</v>
      </c>
      <c r="R1562" t="str">
        <f t="shared" si="122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8290</v>
      </c>
      <c r="O1563">
        <f t="shared" si="123"/>
        <v>1</v>
      </c>
      <c r="P1563">
        <f t="shared" si="124"/>
        <v>67</v>
      </c>
      <c r="Q1563" s="13" t="str">
        <f>LEFT(N1563,LEN(N1563)-10)</f>
        <v>publishing</v>
      </c>
      <c r="R1563" t="str">
        <f>RIGHT(N1563,LEN(N1563)-11)</f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8290</v>
      </c>
      <c r="O1564">
        <f t="shared" si="123"/>
        <v>0</v>
      </c>
      <c r="P1564" t="e">
        <f t="shared" si="124"/>
        <v>#DIV/0!</v>
      </c>
      <c r="Q1564" s="13" t="str">
        <f t="shared" ref="Q1564:Q1582" si="126">LEFT(N1564,LEN(N1564)-10)</f>
        <v>publishing</v>
      </c>
      <c r="R1564" t="str">
        <f t="shared" ref="R1564:R1582" si="127">RIGHT(N1564,LEN(N1564)-11)</f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8290</v>
      </c>
      <c r="O1565">
        <f t="shared" si="123"/>
        <v>1</v>
      </c>
      <c r="P1565">
        <f t="shared" si="124"/>
        <v>43</v>
      </c>
      <c r="Q1565" s="13" t="str">
        <f t="shared" si="126"/>
        <v>publishing</v>
      </c>
      <c r="R1565" t="str">
        <f t="shared" si="127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8290</v>
      </c>
      <c r="O1566">
        <f t="shared" si="123"/>
        <v>0</v>
      </c>
      <c r="P1566">
        <f t="shared" si="124"/>
        <v>10</v>
      </c>
      <c r="Q1566" s="13" t="str">
        <f t="shared" si="126"/>
        <v>publishing</v>
      </c>
      <c r="R1566" t="str">
        <f t="shared" si="127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8290</v>
      </c>
      <c r="O1567">
        <f t="shared" si="123"/>
        <v>3</v>
      </c>
      <c r="P1567">
        <f t="shared" si="124"/>
        <v>100</v>
      </c>
      <c r="Q1567" s="13" t="str">
        <f t="shared" si="126"/>
        <v>publishing</v>
      </c>
      <c r="R1567" t="str">
        <f t="shared" si="127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8290</v>
      </c>
      <c r="O1568">
        <f t="shared" si="123"/>
        <v>21</v>
      </c>
      <c r="P1568">
        <f t="shared" si="124"/>
        <v>108</v>
      </c>
      <c r="Q1568" s="13" t="str">
        <f t="shared" si="126"/>
        <v>publishing</v>
      </c>
      <c r="R1568" t="str">
        <f t="shared" si="127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8290</v>
      </c>
      <c r="O1569">
        <f t="shared" si="123"/>
        <v>4</v>
      </c>
      <c r="P1569">
        <f t="shared" si="124"/>
        <v>27</v>
      </c>
      <c r="Q1569" s="13" t="str">
        <f t="shared" si="126"/>
        <v>publishing</v>
      </c>
      <c r="R1569" t="str">
        <f t="shared" si="127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8290</v>
      </c>
      <c r="O1570">
        <f t="shared" si="123"/>
        <v>14</v>
      </c>
      <c r="P1570">
        <f t="shared" si="124"/>
        <v>155</v>
      </c>
      <c r="Q1570" s="13" t="str">
        <f t="shared" si="126"/>
        <v>publishing</v>
      </c>
      <c r="R1570" t="str">
        <f t="shared" si="127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8290</v>
      </c>
      <c r="O1571">
        <f t="shared" si="123"/>
        <v>0</v>
      </c>
      <c r="P1571" t="e">
        <f t="shared" si="124"/>
        <v>#DIV/0!</v>
      </c>
      <c r="Q1571" s="13" t="str">
        <f t="shared" si="126"/>
        <v>publishing</v>
      </c>
      <c r="R1571" t="str">
        <f t="shared" si="127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8290</v>
      </c>
      <c r="O1572">
        <f t="shared" si="123"/>
        <v>41</v>
      </c>
      <c r="P1572">
        <f t="shared" si="124"/>
        <v>48</v>
      </c>
      <c r="Q1572" s="13" t="str">
        <f t="shared" si="126"/>
        <v>publishing</v>
      </c>
      <c r="R1572" t="str">
        <f t="shared" si="127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8290</v>
      </c>
      <c r="O1573">
        <f t="shared" si="123"/>
        <v>1</v>
      </c>
      <c r="P1573">
        <f t="shared" si="124"/>
        <v>20</v>
      </c>
      <c r="Q1573" s="13" t="str">
        <f t="shared" si="126"/>
        <v>publishing</v>
      </c>
      <c r="R1573" t="str">
        <f t="shared" si="127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8290</v>
      </c>
      <c r="O1574">
        <f t="shared" si="123"/>
        <v>5</v>
      </c>
      <c r="P1574">
        <f t="shared" si="124"/>
        <v>42</v>
      </c>
      <c r="Q1574" s="13" t="str">
        <f t="shared" si="126"/>
        <v>publishing</v>
      </c>
      <c r="R1574" t="str">
        <f t="shared" si="127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8290</v>
      </c>
      <c r="O1575">
        <f t="shared" si="123"/>
        <v>2</v>
      </c>
      <c r="P1575">
        <f t="shared" si="124"/>
        <v>74</v>
      </c>
      <c r="Q1575" s="13" t="str">
        <f t="shared" si="126"/>
        <v>publishing</v>
      </c>
      <c r="R1575" t="str">
        <f t="shared" si="127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8290</v>
      </c>
      <c r="O1576">
        <f t="shared" si="123"/>
        <v>5</v>
      </c>
      <c r="P1576">
        <f t="shared" si="124"/>
        <v>84</v>
      </c>
      <c r="Q1576" s="13" t="str">
        <f t="shared" si="126"/>
        <v>publishing</v>
      </c>
      <c r="R1576" t="str">
        <f t="shared" si="127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8290</v>
      </c>
      <c r="O1577">
        <f t="shared" si="123"/>
        <v>23</v>
      </c>
      <c r="P1577">
        <f t="shared" si="124"/>
        <v>65</v>
      </c>
      <c r="Q1577" s="13" t="str">
        <f t="shared" si="126"/>
        <v>publishing</v>
      </c>
      <c r="R1577" t="str">
        <f t="shared" si="127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8290</v>
      </c>
      <c r="O1578">
        <f t="shared" si="123"/>
        <v>13</v>
      </c>
      <c r="P1578">
        <f t="shared" si="124"/>
        <v>65</v>
      </c>
      <c r="Q1578" s="13" t="str">
        <f t="shared" si="126"/>
        <v>publishing</v>
      </c>
      <c r="R1578" t="str">
        <f t="shared" si="127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8290</v>
      </c>
      <c r="O1579">
        <f t="shared" si="123"/>
        <v>1</v>
      </c>
      <c r="P1579">
        <f t="shared" si="124"/>
        <v>28</v>
      </c>
      <c r="Q1579" s="13" t="str">
        <f t="shared" si="126"/>
        <v>publishing</v>
      </c>
      <c r="R1579" t="str">
        <f t="shared" si="127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8290</v>
      </c>
      <c r="O1580">
        <f t="shared" si="123"/>
        <v>11</v>
      </c>
      <c r="P1580">
        <f t="shared" si="124"/>
        <v>51</v>
      </c>
      <c r="Q1580" s="13" t="str">
        <f t="shared" si="126"/>
        <v>publishing</v>
      </c>
      <c r="R1580" t="str">
        <f t="shared" si="127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8290</v>
      </c>
      <c r="O1581">
        <f t="shared" si="123"/>
        <v>1</v>
      </c>
      <c r="P1581">
        <f t="shared" si="124"/>
        <v>14</v>
      </c>
      <c r="Q1581" s="13" t="str">
        <f t="shared" si="126"/>
        <v>publishing</v>
      </c>
      <c r="R1581" t="str">
        <f t="shared" si="127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8290</v>
      </c>
      <c r="O1582">
        <f t="shared" si="123"/>
        <v>0</v>
      </c>
      <c r="P1582" t="e">
        <f t="shared" si="124"/>
        <v>#DIV/0!</v>
      </c>
      <c r="Q1582" s="13" t="str">
        <f t="shared" si="126"/>
        <v>publishing</v>
      </c>
      <c r="R1582" t="str">
        <f t="shared" si="127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8291</v>
      </c>
      <c r="O1583">
        <f t="shared" si="123"/>
        <v>1</v>
      </c>
      <c r="P1583">
        <f t="shared" si="124"/>
        <v>5</v>
      </c>
      <c r="Q1583" s="13" t="str">
        <f>LEFT(N1583,LEN(N1583)-7)</f>
        <v>photography</v>
      </c>
      <c r="R1583" t="str">
        <f>RIGHT(N1583,LEN(N1583)-12)</f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8291</v>
      </c>
      <c r="O1584">
        <f t="shared" si="123"/>
        <v>9</v>
      </c>
      <c r="P1584">
        <f t="shared" si="124"/>
        <v>31</v>
      </c>
      <c r="Q1584" s="13" t="str">
        <f t="shared" ref="Q1584:Q1602" si="128">LEFT(N1584,LEN(N1584)-7)</f>
        <v>photography</v>
      </c>
      <c r="R1584" t="str">
        <f t="shared" ref="R1584:R1602" si="129">RIGHT(N1584,LEN(N1584)-12)</f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8291</v>
      </c>
      <c r="O1585">
        <f t="shared" si="123"/>
        <v>0</v>
      </c>
      <c r="P1585">
        <f t="shared" si="124"/>
        <v>15</v>
      </c>
      <c r="Q1585" s="13" t="str">
        <f t="shared" si="128"/>
        <v>photography</v>
      </c>
      <c r="R1585" t="str">
        <f t="shared" si="12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8291</v>
      </c>
      <c r="O1586">
        <f t="shared" si="123"/>
        <v>0</v>
      </c>
      <c r="P1586" t="e">
        <f t="shared" si="124"/>
        <v>#DIV/0!</v>
      </c>
      <c r="Q1586" s="13" t="str">
        <f t="shared" si="128"/>
        <v>photography</v>
      </c>
      <c r="R1586" t="str">
        <f t="shared" si="12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8291</v>
      </c>
      <c r="O1587">
        <f t="shared" si="123"/>
        <v>79</v>
      </c>
      <c r="P1587">
        <f t="shared" si="124"/>
        <v>132</v>
      </c>
      <c r="Q1587" s="13" t="str">
        <f t="shared" si="128"/>
        <v>photography</v>
      </c>
      <c r="R1587" t="str">
        <f t="shared" si="12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8291</v>
      </c>
      <c r="O1588">
        <f t="shared" si="123"/>
        <v>0</v>
      </c>
      <c r="P1588" t="e">
        <f t="shared" si="124"/>
        <v>#DIV/0!</v>
      </c>
      <c r="Q1588" s="13" t="str">
        <f t="shared" si="128"/>
        <v>photography</v>
      </c>
      <c r="R1588" t="str">
        <f t="shared" si="12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8291</v>
      </c>
      <c r="O1589">
        <f t="shared" si="123"/>
        <v>0</v>
      </c>
      <c r="P1589">
        <f t="shared" si="124"/>
        <v>1</v>
      </c>
      <c r="Q1589" s="13" t="str">
        <f t="shared" si="128"/>
        <v>photography</v>
      </c>
      <c r="R1589" t="str">
        <f t="shared" si="12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8291</v>
      </c>
      <c r="O1590">
        <f t="shared" si="123"/>
        <v>0</v>
      </c>
      <c r="P1590" t="e">
        <f t="shared" si="124"/>
        <v>#DIV/0!</v>
      </c>
      <c r="Q1590" s="13" t="str">
        <f t="shared" si="128"/>
        <v>photography</v>
      </c>
      <c r="R1590" t="str">
        <f t="shared" si="12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8291</v>
      </c>
      <c r="O1591">
        <f t="shared" si="123"/>
        <v>0</v>
      </c>
      <c r="P1591" t="e">
        <f t="shared" si="124"/>
        <v>#DIV/0!</v>
      </c>
      <c r="Q1591" s="13" t="str">
        <f t="shared" si="128"/>
        <v>photography</v>
      </c>
      <c r="R1591" t="str">
        <f t="shared" si="12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8291</v>
      </c>
      <c r="O1592">
        <f t="shared" si="123"/>
        <v>2</v>
      </c>
      <c r="P1592">
        <f t="shared" si="124"/>
        <v>510</v>
      </c>
      <c r="Q1592" s="13" t="str">
        <f t="shared" si="128"/>
        <v>photography</v>
      </c>
      <c r="R1592" t="str">
        <f t="shared" si="12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8291</v>
      </c>
      <c r="O1593">
        <f t="shared" si="123"/>
        <v>29</v>
      </c>
      <c r="P1593">
        <f t="shared" si="124"/>
        <v>44</v>
      </c>
      <c r="Q1593" s="13" t="str">
        <f t="shared" si="128"/>
        <v>photography</v>
      </c>
      <c r="R1593" t="str">
        <f t="shared" si="12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8291</v>
      </c>
      <c r="O1594">
        <f t="shared" si="123"/>
        <v>0</v>
      </c>
      <c r="P1594" t="e">
        <f t="shared" si="124"/>
        <v>#DIV/0!</v>
      </c>
      <c r="Q1594" s="13" t="str">
        <f t="shared" si="128"/>
        <v>photography</v>
      </c>
      <c r="R1594" t="str">
        <f t="shared" si="12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8291</v>
      </c>
      <c r="O1595">
        <f t="shared" si="123"/>
        <v>0</v>
      </c>
      <c r="P1595">
        <f t="shared" si="124"/>
        <v>1</v>
      </c>
      <c r="Q1595" s="13" t="str">
        <f t="shared" si="128"/>
        <v>photography</v>
      </c>
      <c r="R1595" t="str">
        <f t="shared" si="12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8291</v>
      </c>
      <c r="O1596">
        <f t="shared" si="123"/>
        <v>21</v>
      </c>
      <c r="P1596">
        <f t="shared" si="124"/>
        <v>21</v>
      </c>
      <c r="Q1596" s="13" t="str">
        <f t="shared" si="128"/>
        <v>photography</v>
      </c>
      <c r="R1596" t="str">
        <f t="shared" si="12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8291</v>
      </c>
      <c r="O1597">
        <f t="shared" si="123"/>
        <v>0</v>
      </c>
      <c r="P1597">
        <f t="shared" si="124"/>
        <v>40</v>
      </c>
      <c r="Q1597" s="13" t="str">
        <f t="shared" si="128"/>
        <v>photography</v>
      </c>
      <c r="R1597" t="str">
        <f t="shared" si="12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8291</v>
      </c>
      <c r="O1598">
        <f t="shared" si="123"/>
        <v>2</v>
      </c>
      <c r="P1598">
        <f t="shared" si="124"/>
        <v>25</v>
      </c>
      <c r="Q1598" s="13" t="str">
        <f t="shared" si="128"/>
        <v>photography</v>
      </c>
      <c r="R1598" t="str">
        <f t="shared" si="12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8291</v>
      </c>
      <c r="O1599">
        <f t="shared" si="123"/>
        <v>0</v>
      </c>
      <c r="P1599" t="e">
        <f t="shared" si="124"/>
        <v>#DIV/0!</v>
      </c>
      <c r="Q1599" s="13" t="str">
        <f t="shared" si="128"/>
        <v>photography</v>
      </c>
      <c r="R1599" t="str">
        <f t="shared" si="12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8291</v>
      </c>
      <c r="O1600">
        <f t="shared" si="123"/>
        <v>0</v>
      </c>
      <c r="P1600">
        <f t="shared" si="124"/>
        <v>1</v>
      </c>
      <c r="Q1600" s="13" t="str">
        <f t="shared" si="128"/>
        <v>photography</v>
      </c>
      <c r="R1600" t="str">
        <f t="shared" si="12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8291</v>
      </c>
      <c r="O1601">
        <f t="shared" si="123"/>
        <v>0</v>
      </c>
      <c r="P1601" t="e">
        <f t="shared" si="124"/>
        <v>#DIV/0!</v>
      </c>
      <c r="Q1601" s="13" t="str">
        <f t="shared" si="128"/>
        <v>photography</v>
      </c>
      <c r="R1601" t="str">
        <f t="shared" si="12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8291</v>
      </c>
      <c r="O1602">
        <f t="shared" si="123"/>
        <v>7</v>
      </c>
      <c r="P1602">
        <f t="shared" si="124"/>
        <v>41</v>
      </c>
      <c r="Q1602" s="13" t="str">
        <f t="shared" si="128"/>
        <v>photography</v>
      </c>
      <c r="R1602" t="str">
        <f t="shared" si="12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8276</v>
      </c>
      <c r="O1603">
        <f t="shared" ref="O1603:O1666" si="130">ROUND((E1603/D1603*100),"0")</f>
        <v>108</v>
      </c>
      <c r="P1603">
        <f t="shared" ref="P1603:P1666" si="131">ROUND((E1603/L1603),0)</f>
        <v>48</v>
      </c>
      <c r="Q1603" t="str">
        <f>LEFT(N1603,LEN(N1603)-5)</f>
        <v>music</v>
      </c>
      <c r="R1603" t="str">
        <f t="shared" ref="R1551:R1614" si="132">RIGHT(N1603,LEN(N1603)-6)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8276</v>
      </c>
      <c r="O1604">
        <f t="shared" si="130"/>
        <v>100</v>
      </c>
      <c r="P1604">
        <f t="shared" si="131"/>
        <v>47</v>
      </c>
      <c r="Q1604" t="str">
        <f t="shared" ref="Q1604:Q1661" si="133">LEFT(N1604,LEN(N1604)-5)</f>
        <v>music</v>
      </c>
      <c r="R1604" t="str">
        <f t="shared" si="132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8276</v>
      </c>
      <c r="O1605">
        <f t="shared" si="130"/>
        <v>100</v>
      </c>
      <c r="P1605">
        <f t="shared" si="131"/>
        <v>67</v>
      </c>
      <c r="Q1605" t="str">
        <f t="shared" si="133"/>
        <v>music</v>
      </c>
      <c r="R1605" t="str">
        <f t="shared" si="132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8276</v>
      </c>
      <c r="O1606">
        <f t="shared" si="130"/>
        <v>122</v>
      </c>
      <c r="P1606">
        <f t="shared" si="131"/>
        <v>49</v>
      </c>
      <c r="Q1606" t="str">
        <f t="shared" si="133"/>
        <v>music</v>
      </c>
      <c r="R1606" t="str">
        <f t="shared" si="132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8276</v>
      </c>
      <c r="O1607">
        <f t="shared" si="130"/>
        <v>101</v>
      </c>
      <c r="P1607">
        <f t="shared" si="131"/>
        <v>137</v>
      </c>
      <c r="Q1607" t="str">
        <f t="shared" si="133"/>
        <v>music</v>
      </c>
      <c r="R1607" t="str">
        <f t="shared" si="132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8276</v>
      </c>
      <c r="O1608">
        <f t="shared" si="130"/>
        <v>101</v>
      </c>
      <c r="P1608">
        <f t="shared" si="131"/>
        <v>88</v>
      </c>
      <c r="Q1608" t="str">
        <f t="shared" si="133"/>
        <v>music</v>
      </c>
      <c r="R1608" t="str">
        <f t="shared" si="132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8276</v>
      </c>
      <c r="O1609">
        <f t="shared" si="130"/>
        <v>145</v>
      </c>
      <c r="P1609">
        <f t="shared" si="131"/>
        <v>71</v>
      </c>
      <c r="Q1609" t="str">
        <f t="shared" si="133"/>
        <v>music</v>
      </c>
      <c r="R1609" t="str">
        <f t="shared" si="132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8276</v>
      </c>
      <c r="O1610">
        <f t="shared" si="130"/>
        <v>101</v>
      </c>
      <c r="P1610">
        <f t="shared" si="131"/>
        <v>53</v>
      </c>
      <c r="Q1610" t="str">
        <f t="shared" si="133"/>
        <v>music</v>
      </c>
      <c r="R1610" t="str">
        <f t="shared" si="132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8276</v>
      </c>
      <c r="O1611">
        <f t="shared" si="130"/>
        <v>118</v>
      </c>
      <c r="P1611">
        <f t="shared" si="131"/>
        <v>444</v>
      </c>
      <c r="Q1611" t="str">
        <f t="shared" si="133"/>
        <v>music</v>
      </c>
      <c r="R1611" t="str">
        <f t="shared" si="132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8276</v>
      </c>
      <c r="O1612">
        <f t="shared" si="130"/>
        <v>272</v>
      </c>
      <c r="P1612">
        <f t="shared" si="131"/>
        <v>49</v>
      </c>
      <c r="Q1612" t="str">
        <f t="shared" si="133"/>
        <v>music</v>
      </c>
      <c r="R1612" t="str">
        <f t="shared" si="132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8276</v>
      </c>
      <c r="O1613">
        <f t="shared" si="130"/>
        <v>125</v>
      </c>
      <c r="P1613">
        <f t="shared" si="131"/>
        <v>37</v>
      </c>
      <c r="Q1613" t="str">
        <f t="shared" si="133"/>
        <v>music</v>
      </c>
      <c r="R1613" t="str">
        <f t="shared" si="132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8276</v>
      </c>
      <c r="O1614">
        <f t="shared" si="130"/>
        <v>110</v>
      </c>
      <c r="P1614">
        <f t="shared" si="131"/>
        <v>50</v>
      </c>
      <c r="Q1614" t="str">
        <f t="shared" si="133"/>
        <v>music</v>
      </c>
      <c r="R1614" t="str">
        <f t="shared" si="132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8276</v>
      </c>
      <c r="O1615">
        <f t="shared" si="130"/>
        <v>102</v>
      </c>
      <c r="P1615">
        <f t="shared" si="131"/>
        <v>39</v>
      </c>
      <c r="Q1615" t="str">
        <f t="shared" si="133"/>
        <v>music</v>
      </c>
      <c r="R1615" t="str">
        <f t="shared" ref="R1615:R1678" si="134">RIGHT(N1615,LEN(N1615)-6)</f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8276</v>
      </c>
      <c r="O1616">
        <f t="shared" si="130"/>
        <v>103</v>
      </c>
      <c r="P1616">
        <f t="shared" si="131"/>
        <v>67</v>
      </c>
      <c r="Q1616" t="str">
        <f t="shared" si="133"/>
        <v>music</v>
      </c>
      <c r="R1616" t="str">
        <f t="shared" si="134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8276</v>
      </c>
      <c r="O1617">
        <f t="shared" si="130"/>
        <v>114</v>
      </c>
      <c r="P1617">
        <f t="shared" si="131"/>
        <v>67</v>
      </c>
      <c r="Q1617" t="str">
        <f t="shared" si="133"/>
        <v>music</v>
      </c>
      <c r="R1617" t="str">
        <f t="shared" si="134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8276</v>
      </c>
      <c r="O1618">
        <f t="shared" si="130"/>
        <v>104</v>
      </c>
      <c r="P1618">
        <f t="shared" si="131"/>
        <v>66</v>
      </c>
      <c r="Q1618" t="str">
        <f t="shared" si="133"/>
        <v>music</v>
      </c>
      <c r="R1618" t="str">
        <f t="shared" si="134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8276</v>
      </c>
      <c r="O1619">
        <f t="shared" si="130"/>
        <v>146</v>
      </c>
      <c r="P1619">
        <f t="shared" si="131"/>
        <v>65</v>
      </c>
      <c r="Q1619" t="str">
        <f t="shared" si="133"/>
        <v>music</v>
      </c>
      <c r="R1619" t="str">
        <f t="shared" si="134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8276</v>
      </c>
      <c r="O1620">
        <f t="shared" si="130"/>
        <v>105</v>
      </c>
      <c r="P1620">
        <f t="shared" si="131"/>
        <v>58</v>
      </c>
      <c r="Q1620" t="str">
        <f t="shared" si="133"/>
        <v>music</v>
      </c>
      <c r="R1620" t="str">
        <f t="shared" si="134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8276</v>
      </c>
      <c r="O1621">
        <f t="shared" si="130"/>
        <v>133</v>
      </c>
      <c r="P1621">
        <f t="shared" si="131"/>
        <v>87</v>
      </c>
      <c r="Q1621" t="str">
        <f t="shared" si="133"/>
        <v>music</v>
      </c>
      <c r="R1621" t="str">
        <f t="shared" si="134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8276</v>
      </c>
      <c r="O1622">
        <f t="shared" si="130"/>
        <v>113</v>
      </c>
      <c r="P1622">
        <f t="shared" si="131"/>
        <v>66</v>
      </c>
      <c r="Q1622" t="str">
        <f t="shared" si="133"/>
        <v>music</v>
      </c>
      <c r="R1622" t="str">
        <f t="shared" si="134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8276</v>
      </c>
      <c r="O1623">
        <f t="shared" si="130"/>
        <v>121</v>
      </c>
      <c r="P1623">
        <f t="shared" si="131"/>
        <v>164</v>
      </c>
      <c r="Q1623" t="str">
        <f t="shared" si="133"/>
        <v>music</v>
      </c>
      <c r="R1623" t="str">
        <f t="shared" si="134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8276</v>
      </c>
      <c r="O1624">
        <f t="shared" si="130"/>
        <v>102</v>
      </c>
      <c r="P1624">
        <f t="shared" si="131"/>
        <v>108</v>
      </c>
      <c r="Q1624" t="str">
        <f t="shared" si="133"/>
        <v>music</v>
      </c>
      <c r="R1624" t="str">
        <f t="shared" si="134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8276</v>
      </c>
      <c r="O1625">
        <f t="shared" si="130"/>
        <v>101</v>
      </c>
      <c r="P1625">
        <f t="shared" si="131"/>
        <v>42</v>
      </c>
      <c r="Q1625" t="str">
        <f t="shared" si="133"/>
        <v>music</v>
      </c>
      <c r="R1625" t="str">
        <f t="shared" si="134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8276</v>
      </c>
      <c r="O1626">
        <f t="shared" si="130"/>
        <v>118</v>
      </c>
      <c r="P1626">
        <f t="shared" si="131"/>
        <v>47</v>
      </c>
      <c r="Q1626" t="str">
        <f t="shared" si="133"/>
        <v>music</v>
      </c>
      <c r="R1626" t="str">
        <f t="shared" si="134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8276</v>
      </c>
      <c r="O1627">
        <f t="shared" si="130"/>
        <v>155</v>
      </c>
      <c r="P1627">
        <f t="shared" si="131"/>
        <v>112</v>
      </c>
      <c r="Q1627" t="str">
        <f t="shared" si="133"/>
        <v>music</v>
      </c>
      <c r="R1627" t="str">
        <f t="shared" si="134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8276</v>
      </c>
      <c r="O1628">
        <f t="shared" si="130"/>
        <v>101</v>
      </c>
      <c r="P1628">
        <f t="shared" si="131"/>
        <v>75</v>
      </c>
      <c r="Q1628" t="str">
        <f t="shared" si="133"/>
        <v>music</v>
      </c>
      <c r="R1628" t="str">
        <f t="shared" si="134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8276</v>
      </c>
      <c r="O1629">
        <f t="shared" si="130"/>
        <v>117</v>
      </c>
      <c r="P1629">
        <f t="shared" si="131"/>
        <v>62</v>
      </c>
      <c r="Q1629" t="str">
        <f t="shared" si="133"/>
        <v>music</v>
      </c>
      <c r="R1629" t="str">
        <f t="shared" si="134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8276</v>
      </c>
      <c r="O1630">
        <f t="shared" si="130"/>
        <v>101</v>
      </c>
      <c r="P1630">
        <f t="shared" si="131"/>
        <v>46</v>
      </c>
      <c r="Q1630" t="str">
        <f t="shared" si="133"/>
        <v>music</v>
      </c>
      <c r="R1630" t="str">
        <f t="shared" si="134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8276</v>
      </c>
      <c r="O1631">
        <f t="shared" si="130"/>
        <v>104</v>
      </c>
      <c r="P1631">
        <f t="shared" si="131"/>
        <v>76</v>
      </c>
      <c r="Q1631" t="str">
        <f t="shared" si="133"/>
        <v>music</v>
      </c>
      <c r="R1631" t="str">
        <f t="shared" si="134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8276</v>
      </c>
      <c r="O1632">
        <f t="shared" si="130"/>
        <v>265</v>
      </c>
      <c r="P1632">
        <f t="shared" si="131"/>
        <v>84</v>
      </c>
      <c r="Q1632" t="str">
        <f t="shared" si="133"/>
        <v>music</v>
      </c>
      <c r="R1632" t="str">
        <f t="shared" si="134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8276</v>
      </c>
      <c r="O1633">
        <f t="shared" si="130"/>
        <v>156</v>
      </c>
      <c r="P1633">
        <f t="shared" si="131"/>
        <v>117</v>
      </c>
      <c r="Q1633" t="str">
        <f t="shared" si="133"/>
        <v>music</v>
      </c>
      <c r="R1633" t="str">
        <f t="shared" si="134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8276</v>
      </c>
      <c r="O1634">
        <f t="shared" si="130"/>
        <v>102</v>
      </c>
      <c r="P1634">
        <f t="shared" si="131"/>
        <v>86</v>
      </c>
      <c r="Q1634" t="str">
        <f t="shared" si="133"/>
        <v>music</v>
      </c>
      <c r="R1634" t="str">
        <f t="shared" si="134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8276</v>
      </c>
      <c r="O1635">
        <f t="shared" si="130"/>
        <v>100</v>
      </c>
      <c r="P1635">
        <f t="shared" si="131"/>
        <v>172</v>
      </c>
      <c r="Q1635" t="str">
        <f t="shared" si="133"/>
        <v>music</v>
      </c>
      <c r="R1635" t="str">
        <f t="shared" si="134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8276</v>
      </c>
      <c r="O1636">
        <f t="shared" si="130"/>
        <v>101</v>
      </c>
      <c r="P1636">
        <f t="shared" si="131"/>
        <v>63</v>
      </c>
      <c r="Q1636" t="str">
        <f t="shared" si="133"/>
        <v>music</v>
      </c>
      <c r="R1636" t="str">
        <f t="shared" si="134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8276</v>
      </c>
      <c r="O1637">
        <f t="shared" si="130"/>
        <v>125</v>
      </c>
      <c r="P1637">
        <f t="shared" si="131"/>
        <v>68</v>
      </c>
      <c r="Q1637" t="str">
        <f t="shared" si="133"/>
        <v>music</v>
      </c>
      <c r="R1637" t="str">
        <f t="shared" si="134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8276</v>
      </c>
      <c r="O1638">
        <f t="shared" si="130"/>
        <v>104</v>
      </c>
      <c r="P1638">
        <f t="shared" si="131"/>
        <v>54</v>
      </c>
      <c r="Q1638" t="str">
        <f t="shared" si="133"/>
        <v>music</v>
      </c>
      <c r="R1638" t="str">
        <f t="shared" si="134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8276</v>
      </c>
      <c r="O1639">
        <f t="shared" si="130"/>
        <v>104</v>
      </c>
      <c r="P1639">
        <f t="shared" si="131"/>
        <v>35</v>
      </c>
      <c r="Q1639" t="str">
        <f t="shared" si="133"/>
        <v>music</v>
      </c>
      <c r="R1639" t="str">
        <f t="shared" si="134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8276</v>
      </c>
      <c r="O1640">
        <f t="shared" si="130"/>
        <v>105</v>
      </c>
      <c r="P1640">
        <f t="shared" si="131"/>
        <v>39</v>
      </c>
      <c r="Q1640" t="str">
        <f t="shared" si="133"/>
        <v>music</v>
      </c>
      <c r="R1640" t="str">
        <f t="shared" si="134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8276</v>
      </c>
      <c r="O1641">
        <f t="shared" si="130"/>
        <v>100</v>
      </c>
      <c r="P1641">
        <f t="shared" si="131"/>
        <v>95</v>
      </c>
      <c r="Q1641" t="str">
        <f t="shared" si="133"/>
        <v>music</v>
      </c>
      <c r="R1641" t="str">
        <f t="shared" si="134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8276</v>
      </c>
      <c r="O1642">
        <f t="shared" si="130"/>
        <v>170</v>
      </c>
      <c r="P1642">
        <f t="shared" si="131"/>
        <v>40</v>
      </c>
      <c r="Q1642" t="str">
        <f t="shared" si="133"/>
        <v>music</v>
      </c>
      <c r="R1642" t="str">
        <f t="shared" si="134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8292</v>
      </c>
      <c r="O1643">
        <f t="shared" si="130"/>
        <v>101</v>
      </c>
      <c r="P1643">
        <f t="shared" si="131"/>
        <v>98</v>
      </c>
      <c r="Q1643" t="str">
        <f>LEFT(N1643,LEN(N1643)-4)</f>
        <v>music</v>
      </c>
      <c r="R1643" t="str">
        <f t="shared" si="134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8292</v>
      </c>
      <c r="O1644">
        <f t="shared" si="130"/>
        <v>100</v>
      </c>
      <c r="P1644">
        <f t="shared" si="131"/>
        <v>43</v>
      </c>
      <c r="Q1644" t="str">
        <f t="shared" ref="Q1644:Q1685" si="135">LEFT(N1644,LEN(N1644)-4)</f>
        <v>music</v>
      </c>
      <c r="R1644" t="str">
        <f t="shared" si="134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8292</v>
      </c>
      <c r="O1645">
        <f t="shared" si="130"/>
        <v>125</v>
      </c>
      <c r="P1645">
        <f t="shared" si="131"/>
        <v>169</v>
      </c>
      <c r="Q1645" t="str">
        <f t="shared" si="135"/>
        <v>music</v>
      </c>
      <c r="R1645" t="str">
        <f t="shared" si="134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8292</v>
      </c>
      <c r="O1646">
        <f t="shared" si="130"/>
        <v>110</v>
      </c>
      <c r="P1646">
        <f t="shared" si="131"/>
        <v>86</v>
      </c>
      <c r="Q1646" t="str">
        <f t="shared" si="135"/>
        <v>music</v>
      </c>
      <c r="R1646" t="str">
        <f t="shared" si="134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8292</v>
      </c>
      <c r="O1647">
        <f t="shared" si="130"/>
        <v>111</v>
      </c>
      <c r="P1647">
        <f t="shared" si="131"/>
        <v>554</v>
      </c>
      <c r="Q1647" t="str">
        <f t="shared" si="135"/>
        <v>music</v>
      </c>
      <c r="R1647" t="str">
        <f t="shared" si="134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8292</v>
      </c>
      <c r="O1648">
        <f t="shared" si="130"/>
        <v>110</v>
      </c>
      <c r="P1648">
        <f t="shared" si="131"/>
        <v>27</v>
      </c>
      <c r="Q1648" t="str">
        <f t="shared" si="135"/>
        <v>music</v>
      </c>
      <c r="R1648" t="str">
        <f t="shared" si="134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8292</v>
      </c>
      <c r="O1649">
        <f t="shared" si="130"/>
        <v>105</v>
      </c>
      <c r="P1649">
        <f t="shared" si="131"/>
        <v>114</v>
      </c>
      <c r="Q1649" t="str">
        <f t="shared" si="135"/>
        <v>music</v>
      </c>
      <c r="R1649" t="str">
        <f t="shared" si="134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8292</v>
      </c>
      <c r="O1650">
        <f t="shared" si="130"/>
        <v>125</v>
      </c>
      <c r="P1650">
        <f t="shared" si="131"/>
        <v>32</v>
      </c>
      <c r="Q1650" t="str">
        <f t="shared" si="135"/>
        <v>music</v>
      </c>
      <c r="R1650" t="str">
        <f t="shared" si="134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8292</v>
      </c>
      <c r="O1651">
        <f t="shared" si="130"/>
        <v>101</v>
      </c>
      <c r="P1651">
        <f t="shared" si="131"/>
        <v>47</v>
      </c>
      <c r="Q1651" t="str">
        <f t="shared" si="135"/>
        <v>music</v>
      </c>
      <c r="R1651" t="str">
        <f t="shared" si="134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8292</v>
      </c>
      <c r="O1652">
        <f t="shared" si="130"/>
        <v>142</v>
      </c>
      <c r="P1652">
        <f t="shared" si="131"/>
        <v>88</v>
      </c>
      <c r="Q1652" t="str">
        <f t="shared" si="135"/>
        <v>music</v>
      </c>
      <c r="R1652" t="str">
        <f t="shared" si="134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8292</v>
      </c>
      <c r="O1653">
        <f t="shared" si="130"/>
        <v>101</v>
      </c>
      <c r="P1653">
        <f t="shared" si="131"/>
        <v>101</v>
      </c>
      <c r="Q1653" t="str">
        <f t="shared" si="135"/>
        <v>music</v>
      </c>
      <c r="R1653" t="str">
        <f t="shared" si="134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8292</v>
      </c>
      <c r="O1654">
        <f t="shared" si="130"/>
        <v>101</v>
      </c>
      <c r="P1654">
        <f t="shared" si="131"/>
        <v>65</v>
      </c>
      <c r="Q1654" t="str">
        <f t="shared" si="135"/>
        <v>music</v>
      </c>
      <c r="R1654" t="str">
        <f t="shared" si="134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8292</v>
      </c>
      <c r="O1655">
        <f t="shared" si="130"/>
        <v>174</v>
      </c>
      <c r="P1655">
        <f t="shared" si="131"/>
        <v>52</v>
      </c>
      <c r="Q1655" t="str">
        <f t="shared" si="135"/>
        <v>music</v>
      </c>
      <c r="R1655" t="str">
        <f t="shared" si="134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8292</v>
      </c>
      <c r="O1656">
        <f t="shared" si="130"/>
        <v>120</v>
      </c>
      <c r="P1656">
        <f t="shared" si="131"/>
        <v>39</v>
      </c>
      <c r="Q1656" t="str">
        <f t="shared" si="135"/>
        <v>music</v>
      </c>
      <c r="R1656" t="str">
        <f t="shared" si="134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8292</v>
      </c>
      <c r="O1657">
        <f t="shared" si="130"/>
        <v>143</v>
      </c>
      <c r="P1657">
        <f t="shared" si="131"/>
        <v>45</v>
      </c>
      <c r="Q1657" t="str">
        <f t="shared" si="135"/>
        <v>music</v>
      </c>
      <c r="R1657" t="str">
        <f t="shared" si="134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8292</v>
      </c>
      <c r="O1658">
        <f t="shared" si="130"/>
        <v>100</v>
      </c>
      <c r="P1658">
        <f t="shared" si="131"/>
        <v>157</v>
      </c>
      <c r="Q1658" t="str">
        <f t="shared" si="135"/>
        <v>music</v>
      </c>
      <c r="R1658" t="str">
        <f t="shared" si="134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8292</v>
      </c>
      <c r="O1659">
        <f t="shared" si="130"/>
        <v>105</v>
      </c>
      <c r="P1659">
        <f t="shared" si="131"/>
        <v>119</v>
      </c>
      <c r="Q1659" t="str">
        <f t="shared" si="135"/>
        <v>music</v>
      </c>
      <c r="R1659" t="str">
        <f t="shared" si="134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8292</v>
      </c>
      <c r="O1660">
        <f t="shared" si="130"/>
        <v>132</v>
      </c>
      <c r="P1660">
        <f t="shared" si="131"/>
        <v>74</v>
      </c>
      <c r="Q1660" t="str">
        <f t="shared" si="135"/>
        <v>music</v>
      </c>
      <c r="R1660" t="str">
        <f t="shared" si="134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8292</v>
      </c>
      <c r="O1661">
        <f t="shared" si="130"/>
        <v>113</v>
      </c>
      <c r="P1661">
        <f t="shared" si="131"/>
        <v>13</v>
      </c>
      <c r="Q1661" t="str">
        <f t="shared" si="135"/>
        <v>music</v>
      </c>
      <c r="R1661" t="str">
        <f t="shared" si="134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8292</v>
      </c>
      <c r="O1662">
        <f t="shared" si="130"/>
        <v>1254</v>
      </c>
      <c r="P1662">
        <f t="shared" si="131"/>
        <v>28</v>
      </c>
      <c r="Q1662" t="str">
        <f t="shared" si="135"/>
        <v>music</v>
      </c>
      <c r="R1662" t="str">
        <f t="shared" si="134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8292</v>
      </c>
      <c r="O1663">
        <f t="shared" si="130"/>
        <v>103</v>
      </c>
      <c r="P1663">
        <f t="shared" si="131"/>
        <v>80</v>
      </c>
      <c r="Q1663" t="str">
        <f t="shared" si="135"/>
        <v>music</v>
      </c>
      <c r="R1663" t="str">
        <f t="shared" si="134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8292</v>
      </c>
      <c r="O1664">
        <f t="shared" si="130"/>
        <v>103</v>
      </c>
      <c r="P1664">
        <f t="shared" si="131"/>
        <v>132</v>
      </c>
      <c r="Q1664" t="str">
        <f t="shared" si="135"/>
        <v>music</v>
      </c>
      <c r="R1664" t="str">
        <f t="shared" si="134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8292</v>
      </c>
      <c r="O1665">
        <f t="shared" si="130"/>
        <v>108</v>
      </c>
      <c r="P1665">
        <f t="shared" si="131"/>
        <v>34</v>
      </c>
      <c r="Q1665" t="str">
        <f t="shared" si="135"/>
        <v>music</v>
      </c>
      <c r="R1665" t="str">
        <f t="shared" si="134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8292</v>
      </c>
      <c r="O1666">
        <f t="shared" si="130"/>
        <v>122</v>
      </c>
      <c r="P1666">
        <f t="shared" si="131"/>
        <v>34</v>
      </c>
      <c r="Q1666" t="str">
        <f t="shared" si="135"/>
        <v>music</v>
      </c>
      <c r="R1666" t="str">
        <f t="shared" si="134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8292</v>
      </c>
      <c r="O1667">
        <f t="shared" ref="O1667:O1730" si="136">ROUND((E1667/D1667*100),"0")</f>
        <v>119</v>
      </c>
      <c r="P1667">
        <f t="shared" ref="P1667:P1730" si="137">ROUND((E1667/L1667),0)</f>
        <v>45</v>
      </c>
      <c r="Q1667" t="str">
        <f t="shared" si="135"/>
        <v>music</v>
      </c>
      <c r="R1667" t="str">
        <f t="shared" si="134"/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8292</v>
      </c>
      <c r="O1668">
        <f t="shared" si="136"/>
        <v>161</v>
      </c>
      <c r="P1668">
        <f t="shared" si="137"/>
        <v>41</v>
      </c>
      <c r="Q1668" t="str">
        <f t="shared" si="135"/>
        <v>music</v>
      </c>
      <c r="R1668" t="str">
        <f t="shared" si="134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8292</v>
      </c>
      <c r="O1669">
        <f t="shared" si="136"/>
        <v>127</v>
      </c>
      <c r="P1669">
        <f t="shared" si="137"/>
        <v>53</v>
      </c>
      <c r="Q1669" t="str">
        <f t="shared" si="135"/>
        <v>music</v>
      </c>
      <c r="R1669" t="str">
        <f t="shared" si="134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8292</v>
      </c>
      <c r="O1670">
        <f t="shared" si="136"/>
        <v>103</v>
      </c>
      <c r="P1670">
        <f t="shared" si="137"/>
        <v>71</v>
      </c>
      <c r="Q1670" t="str">
        <f t="shared" si="135"/>
        <v>music</v>
      </c>
      <c r="R1670" t="str">
        <f t="shared" si="134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8292</v>
      </c>
      <c r="O1671">
        <f t="shared" si="136"/>
        <v>140</v>
      </c>
      <c r="P1671">
        <f t="shared" si="137"/>
        <v>54</v>
      </c>
      <c r="Q1671" t="str">
        <f t="shared" si="135"/>
        <v>music</v>
      </c>
      <c r="R1671" t="str">
        <f t="shared" si="134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8292</v>
      </c>
      <c r="O1672">
        <f t="shared" si="136"/>
        <v>103</v>
      </c>
      <c r="P1672">
        <f t="shared" si="137"/>
        <v>45</v>
      </c>
      <c r="Q1672" t="str">
        <f t="shared" si="135"/>
        <v>music</v>
      </c>
      <c r="R1672" t="str">
        <f t="shared" si="134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8292</v>
      </c>
      <c r="O1673">
        <f t="shared" si="136"/>
        <v>101</v>
      </c>
      <c r="P1673">
        <f t="shared" si="137"/>
        <v>26</v>
      </c>
      <c r="Q1673" t="str">
        <f t="shared" si="135"/>
        <v>music</v>
      </c>
      <c r="R1673" t="str">
        <f t="shared" si="134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8292</v>
      </c>
      <c r="O1674">
        <f t="shared" si="136"/>
        <v>113</v>
      </c>
      <c r="P1674">
        <f t="shared" si="137"/>
        <v>39</v>
      </c>
      <c r="Q1674" t="str">
        <f t="shared" si="135"/>
        <v>music</v>
      </c>
      <c r="R1674" t="str">
        <f t="shared" si="134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8292</v>
      </c>
      <c r="O1675">
        <f t="shared" si="136"/>
        <v>128</v>
      </c>
      <c r="P1675">
        <f t="shared" si="137"/>
        <v>46</v>
      </c>
      <c r="Q1675" t="str">
        <f t="shared" si="135"/>
        <v>music</v>
      </c>
      <c r="R1675" t="str">
        <f t="shared" si="134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8292</v>
      </c>
      <c r="O1676">
        <f t="shared" si="136"/>
        <v>202</v>
      </c>
      <c r="P1676">
        <f t="shared" si="137"/>
        <v>89</v>
      </c>
      <c r="Q1676" t="str">
        <f t="shared" si="135"/>
        <v>music</v>
      </c>
      <c r="R1676" t="str">
        <f t="shared" si="134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8292</v>
      </c>
      <c r="O1677">
        <f t="shared" si="136"/>
        <v>137</v>
      </c>
      <c r="P1677">
        <f t="shared" si="137"/>
        <v>40</v>
      </c>
      <c r="Q1677" t="str">
        <f t="shared" si="135"/>
        <v>music</v>
      </c>
      <c r="R1677" t="str">
        <f t="shared" si="134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8292</v>
      </c>
      <c r="O1678">
        <f t="shared" si="136"/>
        <v>115</v>
      </c>
      <c r="P1678">
        <f t="shared" si="137"/>
        <v>82</v>
      </c>
      <c r="Q1678" t="str">
        <f t="shared" si="135"/>
        <v>music</v>
      </c>
      <c r="R1678" t="str">
        <f t="shared" si="134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8292</v>
      </c>
      <c r="O1679">
        <f t="shared" si="136"/>
        <v>112</v>
      </c>
      <c r="P1679">
        <f t="shared" si="137"/>
        <v>160</v>
      </c>
      <c r="Q1679" t="str">
        <f t="shared" si="135"/>
        <v>music</v>
      </c>
      <c r="R1679" t="str">
        <f t="shared" ref="R1679:R1742" si="138">RIGHT(N1679,LEN(N1679)-6)</f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8292</v>
      </c>
      <c r="O1680">
        <f t="shared" si="136"/>
        <v>118</v>
      </c>
      <c r="P1680">
        <f t="shared" si="137"/>
        <v>36</v>
      </c>
      <c r="Q1680" t="str">
        <f t="shared" si="135"/>
        <v>music</v>
      </c>
      <c r="R1680" t="str">
        <f t="shared" si="138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8292</v>
      </c>
      <c r="O1681">
        <f t="shared" si="136"/>
        <v>175</v>
      </c>
      <c r="P1681">
        <f t="shared" si="137"/>
        <v>63</v>
      </c>
      <c r="Q1681" t="str">
        <f t="shared" si="135"/>
        <v>music</v>
      </c>
      <c r="R1681" t="str">
        <f t="shared" si="138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8292</v>
      </c>
      <c r="O1682">
        <f t="shared" si="136"/>
        <v>118</v>
      </c>
      <c r="P1682">
        <f t="shared" si="137"/>
        <v>47</v>
      </c>
      <c r="Q1682" t="str">
        <f t="shared" si="135"/>
        <v>music</v>
      </c>
      <c r="R1682" t="str">
        <f t="shared" si="138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8293</v>
      </c>
      <c r="O1683">
        <f t="shared" si="136"/>
        <v>101</v>
      </c>
      <c r="P1683">
        <f t="shared" si="137"/>
        <v>75</v>
      </c>
      <c r="Q1683" t="str">
        <f>LEFT(N1683,LEN(N1683)-6)</f>
        <v>music</v>
      </c>
      <c r="R1683" t="str">
        <f t="shared" si="138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8293</v>
      </c>
      <c r="O1684">
        <f t="shared" si="136"/>
        <v>0</v>
      </c>
      <c r="P1684" t="e">
        <f t="shared" si="137"/>
        <v>#DIV/0!</v>
      </c>
      <c r="Q1684" t="str">
        <f t="shared" ref="Q1684:Q1743" si="139">LEFT(N1684,LEN(N1684)-6)</f>
        <v>music</v>
      </c>
      <c r="R1684" t="str">
        <f t="shared" si="138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8293</v>
      </c>
      <c r="O1685">
        <f t="shared" si="136"/>
        <v>22</v>
      </c>
      <c r="P1685">
        <f t="shared" si="137"/>
        <v>76</v>
      </c>
      <c r="Q1685" t="str">
        <f t="shared" si="139"/>
        <v>music</v>
      </c>
      <c r="R1685" t="str">
        <f t="shared" si="138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8293</v>
      </c>
      <c r="O1686">
        <f t="shared" si="136"/>
        <v>109</v>
      </c>
      <c r="P1686">
        <f t="shared" si="137"/>
        <v>86</v>
      </c>
      <c r="Q1686" t="str">
        <f t="shared" si="139"/>
        <v>music</v>
      </c>
      <c r="R1686" t="str">
        <f t="shared" si="138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8293</v>
      </c>
      <c r="O1687">
        <f t="shared" si="136"/>
        <v>103</v>
      </c>
      <c r="P1687">
        <f t="shared" si="137"/>
        <v>24</v>
      </c>
      <c r="Q1687" t="str">
        <f t="shared" si="139"/>
        <v>music</v>
      </c>
      <c r="R1687" t="str">
        <f t="shared" si="138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8293</v>
      </c>
      <c r="O1688">
        <f t="shared" si="136"/>
        <v>0</v>
      </c>
      <c r="P1688">
        <f t="shared" si="137"/>
        <v>18</v>
      </c>
      <c r="Q1688" t="str">
        <f t="shared" si="139"/>
        <v>music</v>
      </c>
      <c r="R1688" t="str">
        <f t="shared" si="138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8293</v>
      </c>
      <c r="O1689">
        <f t="shared" si="136"/>
        <v>31</v>
      </c>
      <c r="P1689">
        <f t="shared" si="137"/>
        <v>80</v>
      </c>
      <c r="Q1689" t="str">
        <f t="shared" si="139"/>
        <v>music</v>
      </c>
      <c r="R1689" t="str">
        <f t="shared" si="138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8293</v>
      </c>
      <c r="O1690">
        <f t="shared" si="136"/>
        <v>44</v>
      </c>
      <c r="P1690">
        <f t="shared" si="137"/>
        <v>253</v>
      </c>
      <c r="Q1690" t="str">
        <f t="shared" si="139"/>
        <v>music</v>
      </c>
      <c r="R1690" t="str">
        <f t="shared" si="138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8293</v>
      </c>
      <c r="O1691">
        <f t="shared" si="136"/>
        <v>100</v>
      </c>
      <c r="P1691">
        <f t="shared" si="137"/>
        <v>171</v>
      </c>
      <c r="Q1691" t="str">
        <f t="shared" si="139"/>
        <v>music</v>
      </c>
      <c r="R1691" t="str">
        <f t="shared" si="138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8293</v>
      </c>
      <c r="O1692">
        <f t="shared" si="136"/>
        <v>25</v>
      </c>
      <c r="P1692">
        <f t="shared" si="137"/>
        <v>58</v>
      </c>
      <c r="Q1692" t="str">
        <f t="shared" si="139"/>
        <v>music</v>
      </c>
      <c r="R1692" t="str">
        <f t="shared" si="138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8293</v>
      </c>
      <c r="O1693">
        <f t="shared" si="136"/>
        <v>33</v>
      </c>
      <c r="P1693">
        <f t="shared" si="137"/>
        <v>264</v>
      </c>
      <c r="Q1693" t="str">
        <f t="shared" si="139"/>
        <v>music</v>
      </c>
      <c r="R1693" t="str">
        <f t="shared" si="138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8293</v>
      </c>
      <c r="O1694">
        <f t="shared" si="136"/>
        <v>48</v>
      </c>
      <c r="P1694">
        <f t="shared" si="137"/>
        <v>159</v>
      </c>
      <c r="Q1694" t="str">
        <f t="shared" si="139"/>
        <v>music</v>
      </c>
      <c r="R1694" t="str">
        <f t="shared" si="138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8293</v>
      </c>
      <c r="O1695">
        <f t="shared" si="136"/>
        <v>9</v>
      </c>
      <c r="P1695">
        <f t="shared" si="137"/>
        <v>35</v>
      </c>
      <c r="Q1695" t="str">
        <f t="shared" si="139"/>
        <v>music</v>
      </c>
      <c r="R1695" t="str">
        <f t="shared" si="138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8293</v>
      </c>
      <c r="O1696">
        <f t="shared" si="136"/>
        <v>0</v>
      </c>
      <c r="P1696">
        <f t="shared" si="137"/>
        <v>5</v>
      </c>
      <c r="Q1696" t="str">
        <f t="shared" si="139"/>
        <v>music</v>
      </c>
      <c r="R1696" t="str">
        <f t="shared" si="138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8293</v>
      </c>
      <c r="O1697">
        <f t="shared" si="136"/>
        <v>12</v>
      </c>
      <c r="P1697">
        <f t="shared" si="137"/>
        <v>61</v>
      </c>
      <c r="Q1697" t="str">
        <f t="shared" si="139"/>
        <v>music</v>
      </c>
      <c r="R1697" t="str">
        <f t="shared" si="138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8293</v>
      </c>
      <c r="O1698">
        <f t="shared" si="136"/>
        <v>0</v>
      </c>
      <c r="P1698" t="e">
        <f t="shared" si="137"/>
        <v>#DIV/0!</v>
      </c>
      <c r="Q1698" t="str">
        <f t="shared" si="139"/>
        <v>music</v>
      </c>
      <c r="R1698" t="str">
        <f t="shared" si="138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8293</v>
      </c>
      <c r="O1699">
        <f t="shared" si="136"/>
        <v>20</v>
      </c>
      <c r="P1699">
        <f t="shared" si="137"/>
        <v>115</v>
      </c>
      <c r="Q1699" t="str">
        <f t="shared" si="139"/>
        <v>music</v>
      </c>
      <c r="R1699" t="str">
        <f t="shared" si="138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8293</v>
      </c>
      <c r="O1700">
        <f t="shared" si="136"/>
        <v>0</v>
      </c>
      <c r="P1700" t="e">
        <f t="shared" si="137"/>
        <v>#DIV/0!</v>
      </c>
      <c r="Q1700" t="str">
        <f t="shared" si="139"/>
        <v>music</v>
      </c>
      <c r="R1700" t="str">
        <f t="shared" si="138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8293</v>
      </c>
      <c r="O1701">
        <f t="shared" si="136"/>
        <v>4</v>
      </c>
      <c r="P1701">
        <f t="shared" si="137"/>
        <v>54</v>
      </c>
      <c r="Q1701" t="str">
        <f t="shared" si="139"/>
        <v>music</v>
      </c>
      <c r="R1701" t="str">
        <f t="shared" si="138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8293</v>
      </c>
      <c r="O1702">
        <f t="shared" si="136"/>
        <v>26</v>
      </c>
      <c r="P1702">
        <f t="shared" si="137"/>
        <v>66</v>
      </c>
      <c r="Q1702" t="str">
        <f t="shared" si="139"/>
        <v>music</v>
      </c>
      <c r="R1702" t="str">
        <f t="shared" si="138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8293</v>
      </c>
      <c r="O1703">
        <f t="shared" si="136"/>
        <v>0</v>
      </c>
      <c r="P1703">
        <f t="shared" si="137"/>
        <v>5</v>
      </c>
      <c r="Q1703" t="str">
        <f t="shared" si="139"/>
        <v>music</v>
      </c>
      <c r="R1703" t="str">
        <f t="shared" si="138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8293</v>
      </c>
      <c r="O1704">
        <f t="shared" si="136"/>
        <v>0</v>
      </c>
      <c r="P1704">
        <f t="shared" si="137"/>
        <v>1</v>
      </c>
      <c r="Q1704" t="str">
        <f t="shared" si="139"/>
        <v>music</v>
      </c>
      <c r="R1704" t="str">
        <f t="shared" si="138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8293</v>
      </c>
      <c r="O1705">
        <f t="shared" si="136"/>
        <v>1</v>
      </c>
      <c r="P1705">
        <f t="shared" si="137"/>
        <v>26</v>
      </c>
      <c r="Q1705" t="str">
        <f t="shared" si="139"/>
        <v>music</v>
      </c>
      <c r="R1705" t="str">
        <f t="shared" si="138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8293</v>
      </c>
      <c r="O1706">
        <f t="shared" si="136"/>
        <v>65</v>
      </c>
      <c r="P1706">
        <f t="shared" si="137"/>
        <v>118</v>
      </c>
      <c r="Q1706" t="str">
        <f t="shared" si="139"/>
        <v>music</v>
      </c>
      <c r="R1706" t="str">
        <f t="shared" si="138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8293</v>
      </c>
      <c r="O1707">
        <f t="shared" si="136"/>
        <v>0</v>
      </c>
      <c r="P1707" t="e">
        <f t="shared" si="137"/>
        <v>#DIV/0!</v>
      </c>
      <c r="Q1707" t="str">
        <f t="shared" si="139"/>
        <v>music</v>
      </c>
      <c r="R1707" t="str">
        <f t="shared" si="138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8293</v>
      </c>
      <c r="O1708">
        <f t="shared" si="136"/>
        <v>0</v>
      </c>
      <c r="P1708" t="e">
        <f t="shared" si="137"/>
        <v>#DIV/0!</v>
      </c>
      <c r="Q1708" t="str">
        <f t="shared" si="139"/>
        <v>music</v>
      </c>
      <c r="R1708" t="str">
        <f t="shared" si="138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8293</v>
      </c>
      <c r="O1709">
        <f t="shared" si="136"/>
        <v>10</v>
      </c>
      <c r="P1709">
        <f t="shared" si="137"/>
        <v>54</v>
      </c>
      <c r="Q1709" t="str">
        <f t="shared" si="139"/>
        <v>music</v>
      </c>
      <c r="R1709" t="str">
        <f t="shared" si="138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8293</v>
      </c>
      <c r="O1710">
        <f t="shared" si="136"/>
        <v>0</v>
      </c>
      <c r="P1710" t="e">
        <f t="shared" si="137"/>
        <v>#DIV/0!</v>
      </c>
      <c r="Q1710" t="str">
        <f t="shared" si="139"/>
        <v>music</v>
      </c>
      <c r="R1710" t="str">
        <f t="shared" si="138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8293</v>
      </c>
      <c r="O1711">
        <f t="shared" si="136"/>
        <v>5</v>
      </c>
      <c r="P1711">
        <f t="shared" si="137"/>
        <v>21</v>
      </c>
      <c r="Q1711" t="str">
        <f t="shared" si="139"/>
        <v>music</v>
      </c>
      <c r="R1711" t="str">
        <f t="shared" si="138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8293</v>
      </c>
      <c r="O1712">
        <f t="shared" si="136"/>
        <v>1</v>
      </c>
      <c r="P1712">
        <f t="shared" si="137"/>
        <v>34</v>
      </c>
      <c r="Q1712" t="str">
        <f t="shared" si="139"/>
        <v>music</v>
      </c>
      <c r="R1712" t="str">
        <f t="shared" si="138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8293</v>
      </c>
      <c r="O1713">
        <f t="shared" si="136"/>
        <v>11</v>
      </c>
      <c r="P1713">
        <f t="shared" si="137"/>
        <v>525</v>
      </c>
      <c r="Q1713" t="str">
        <f t="shared" si="139"/>
        <v>music</v>
      </c>
      <c r="R1713" t="str">
        <f t="shared" si="138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8293</v>
      </c>
      <c r="O1714">
        <f t="shared" si="136"/>
        <v>0</v>
      </c>
      <c r="P1714" t="e">
        <f t="shared" si="137"/>
        <v>#DIV/0!</v>
      </c>
      <c r="Q1714" t="str">
        <f t="shared" si="139"/>
        <v>music</v>
      </c>
      <c r="R1714" t="str">
        <f t="shared" si="138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8293</v>
      </c>
      <c r="O1715">
        <f t="shared" si="136"/>
        <v>2</v>
      </c>
      <c r="P1715">
        <f t="shared" si="137"/>
        <v>50</v>
      </c>
      <c r="Q1715" t="str">
        <f t="shared" si="139"/>
        <v>music</v>
      </c>
      <c r="R1715" t="str">
        <f t="shared" si="138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8293</v>
      </c>
      <c r="O1716">
        <f t="shared" si="136"/>
        <v>8</v>
      </c>
      <c r="P1716">
        <f t="shared" si="137"/>
        <v>116</v>
      </c>
      <c r="Q1716" t="str">
        <f t="shared" si="139"/>
        <v>music</v>
      </c>
      <c r="R1716" t="str">
        <f t="shared" si="138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8293</v>
      </c>
      <c r="O1717">
        <f t="shared" si="136"/>
        <v>0</v>
      </c>
      <c r="P1717">
        <f t="shared" si="137"/>
        <v>6</v>
      </c>
      <c r="Q1717" t="str">
        <f t="shared" si="139"/>
        <v>music</v>
      </c>
      <c r="R1717" t="str">
        <f t="shared" si="138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8293</v>
      </c>
      <c r="O1718">
        <f t="shared" si="136"/>
        <v>8</v>
      </c>
      <c r="P1718">
        <f t="shared" si="137"/>
        <v>50</v>
      </c>
      <c r="Q1718" t="str">
        <f t="shared" si="139"/>
        <v>music</v>
      </c>
      <c r="R1718" t="str">
        <f t="shared" si="138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8293</v>
      </c>
      <c r="O1719">
        <f t="shared" si="136"/>
        <v>43</v>
      </c>
      <c r="P1719">
        <f t="shared" si="137"/>
        <v>34</v>
      </c>
      <c r="Q1719" t="str">
        <f t="shared" si="139"/>
        <v>music</v>
      </c>
      <c r="R1719" t="str">
        <f t="shared" si="138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8293</v>
      </c>
      <c r="O1720">
        <f t="shared" si="136"/>
        <v>0</v>
      </c>
      <c r="P1720">
        <f t="shared" si="137"/>
        <v>38</v>
      </c>
      <c r="Q1720" t="str">
        <f t="shared" si="139"/>
        <v>music</v>
      </c>
      <c r="R1720" t="str">
        <f t="shared" si="138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8293</v>
      </c>
      <c r="O1721">
        <f t="shared" si="136"/>
        <v>1</v>
      </c>
      <c r="P1721">
        <f t="shared" si="137"/>
        <v>12</v>
      </c>
      <c r="Q1721" t="str">
        <f t="shared" si="139"/>
        <v>music</v>
      </c>
      <c r="R1721" t="str">
        <f t="shared" si="138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8293</v>
      </c>
      <c r="O1722">
        <f t="shared" si="136"/>
        <v>6</v>
      </c>
      <c r="P1722">
        <f t="shared" si="137"/>
        <v>28</v>
      </c>
      <c r="Q1722" t="str">
        <f t="shared" si="139"/>
        <v>music</v>
      </c>
      <c r="R1722" t="str">
        <f t="shared" si="138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8293</v>
      </c>
      <c r="O1723">
        <f t="shared" si="136"/>
        <v>0</v>
      </c>
      <c r="P1723" t="e">
        <f t="shared" si="137"/>
        <v>#DIV/0!</v>
      </c>
      <c r="Q1723" t="str">
        <f t="shared" si="139"/>
        <v>music</v>
      </c>
      <c r="R1723" t="str">
        <f t="shared" si="138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8293</v>
      </c>
      <c r="O1724">
        <f t="shared" si="136"/>
        <v>0</v>
      </c>
      <c r="P1724">
        <f t="shared" si="137"/>
        <v>1</v>
      </c>
      <c r="Q1724" t="str">
        <f t="shared" si="139"/>
        <v>music</v>
      </c>
      <c r="R1724" t="str">
        <f t="shared" si="138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8293</v>
      </c>
      <c r="O1725">
        <f t="shared" si="136"/>
        <v>7</v>
      </c>
      <c r="P1725">
        <f t="shared" si="137"/>
        <v>217</v>
      </c>
      <c r="Q1725" t="str">
        <f t="shared" si="139"/>
        <v>music</v>
      </c>
      <c r="R1725" t="str">
        <f t="shared" si="138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8293</v>
      </c>
      <c r="O1726">
        <f t="shared" si="136"/>
        <v>1</v>
      </c>
      <c r="P1726">
        <f t="shared" si="137"/>
        <v>9</v>
      </c>
      <c r="Q1726" t="str">
        <f t="shared" si="139"/>
        <v>music</v>
      </c>
      <c r="R1726" t="str">
        <f t="shared" si="138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8293</v>
      </c>
      <c r="O1727">
        <f t="shared" si="136"/>
        <v>10</v>
      </c>
      <c r="P1727">
        <f t="shared" si="137"/>
        <v>62</v>
      </c>
      <c r="Q1727" t="str">
        <f t="shared" si="139"/>
        <v>music</v>
      </c>
      <c r="R1727" t="str">
        <f t="shared" si="138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8293</v>
      </c>
      <c r="O1728">
        <f t="shared" si="136"/>
        <v>34</v>
      </c>
      <c r="P1728">
        <f t="shared" si="137"/>
        <v>137</v>
      </c>
      <c r="Q1728" t="str">
        <f t="shared" si="139"/>
        <v>music</v>
      </c>
      <c r="R1728" t="str">
        <f t="shared" si="138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8293</v>
      </c>
      <c r="O1729">
        <f t="shared" si="136"/>
        <v>0</v>
      </c>
      <c r="P1729">
        <f t="shared" si="137"/>
        <v>1</v>
      </c>
      <c r="Q1729" t="str">
        <f t="shared" si="139"/>
        <v>music</v>
      </c>
      <c r="R1729" t="str">
        <f t="shared" si="138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8293</v>
      </c>
      <c r="O1730">
        <f t="shared" si="136"/>
        <v>68</v>
      </c>
      <c r="P1730">
        <f t="shared" si="137"/>
        <v>122</v>
      </c>
      <c r="Q1730" t="str">
        <f t="shared" si="139"/>
        <v>music</v>
      </c>
      <c r="R1730" t="str">
        <f t="shared" si="138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8293</v>
      </c>
      <c r="O1731">
        <f t="shared" ref="O1731:O1794" si="140">ROUND((E1731/D1731*100),"0")</f>
        <v>0</v>
      </c>
      <c r="P1731" t="e">
        <f t="shared" ref="P1731:P1794" si="141">ROUND((E1731/L1731),0)</f>
        <v>#DIV/0!</v>
      </c>
      <c r="Q1731" t="str">
        <f t="shared" si="139"/>
        <v>music</v>
      </c>
      <c r="R1731" t="str">
        <f t="shared" si="138"/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8293</v>
      </c>
      <c r="O1732">
        <f t="shared" si="140"/>
        <v>0</v>
      </c>
      <c r="P1732" t="e">
        <f t="shared" si="141"/>
        <v>#DIV/0!</v>
      </c>
      <c r="Q1732" t="str">
        <f t="shared" si="139"/>
        <v>music</v>
      </c>
      <c r="R1732" t="str">
        <f t="shared" si="138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8293</v>
      </c>
      <c r="O1733">
        <f t="shared" si="140"/>
        <v>0</v>
      </c>
      <c r="P1733" t="e">
        <f t="shared" si="141"/>
        <v>#DIV/0!</v>
      </c>
      <c r="Q1733" t="str">
        <f t="shared" si="139"/>
        <v>music</v>
      </c>
      <c r="R1733" t="str">
        <f t="shared" si="138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8293</v>
      </c>
      <c r="O1734">
        <f t="shared" si="140"/>
        <v>0</v>
      </c>
      <c r="P1734" t="e">
        <f t="shared" si="141"/>
        <v>#DIV/0!</v>
      </c>
      <c r="Q1734" t="str">
        <f t="shared" si="139"/>
        <v>music</v>
      </c>
      <c r="R1734" t="str">
        <f t="shared" si="138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8293</v>
      </c>
      <c r="O1735">
        <f t="shared" si="140"/>
        <v>0</v>
      </c>
      <c r="P1735" t="e">
        <f t="shared" si="141"/>
        <v>#DIV/0!</v>
      </c>
      <c r="Q1735" t="str">
        <f t="shared" si="139"/>
        <v>music</v>
      </c>
      <c r="R1735" t="str">
        <f t="shared" si="138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8293</v>
      </c>
      <c r="O1736">
        <f t="shared" si="140"/>
        <v>0</v>
      </c>
      <c r="P1736">
        <f t="shared" si="141"/>
        <v>1</v>
      </c>
      <c r="Q1736" t="str">
        <f t="shared" si="139"/>
        <v>music</v>
      </c>
      <c r="R1736" t="str">
        <f t="shared" si="138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8293</v>
      </c>
      <c r="O1737">
        <f t="shared" si="140"/>
        <v>11</v>
      </c>
      <c r="P1737">
        <f t="shared" si="141"/>
        <v>55</v>
      </c>
      <c r="Q1737" t="str">
        <f t="shared" si="139"/>
        <v>music</v>
      </c>
      <c r="R1737" t="str">
        <f t="shared" si="138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8293</v>
      </c>
      <c r="O1738">
        <f t="shared" si="140"/>
        <v>1</v>
      </c>
      <c r="P1738">
        <f t="shared" si="141"/>
        <v>22</v>
      </c>
      <c r="Q1738" t="str">
        <f t="shared" si="139"/>
        <v>music</v>
      </c>
      <c r="R1738" t="str">
        <f t="shared" si="138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8293</v>
      </c>
      <c r="O1739">
        <f t="shared" si="140"/>
        <v>21</v>
      </c>
      <c r="P1739">
        <f t="shared" si="141"/>
        <v>57</v>
      </c>
      <c r="Q1739" t="str">
        <f t="shared" si="139"/>
        <v>music</v>
      </c>
      <c r="R1739" t="str">
        <f t="shared" si="138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8293</v>
      </c>
      <c r="O1740">
        <f t="shared" si="140"/>
        <v>0</v>
      </c>
      <c r="P1740">
        <f t="shared" si="141"/>
        <v>20</v>
      </c>
      <c r="Q1740" t="str">
        <f t="shared" si="139"/>
        <v>music</v>
      </c>
      <c r="R1740" t="str">
        <f t="shared" si="138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8293</v>
      </c>
      <c r="O1741">
        <f t="shared" si="140"/>
        <v>0</v>
      </c>
      <c r="P1741">
        <f t="shared" si="141"/>
        <v>1</v>
      </c>
      <c r="Q1741" t="str">
        <f t="shared" si="139"/>
        <v>music</v>
      </c>
      <c r="R1741" t="str">
        <f t="shared" si="138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8293</v>
      </c>
      <c r="O1742">
        <f t="shared" si="140"/>
        <v>0</v>
      </c>
      <c r="P1742" t="e">
        <f t="shared" si="141"/>
        <v>#DIV/0!</v>
      </c>
      <c r="Q1742" t="str">
        <f t="shared" si="139"/>
        <v>music</v>
      </c>
      <c r="R1742" t="str">
        <f t="shared" si="138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8285</v>
      </c>
      <c r="O1743">
        <f t="shared" si="140"/>
        <v>111</v>
      </c>
      <c r="P1743">
        <f t="shared" si="141"/>
        <v>26</v>
      </c>
      <c r="Q1743" t="str">
        <f>LEFT(N1743,LEN(N1743)-11)</f>
        <v>photography</v>
      </c>
      <c r="R1743" t="str">
        <f>RIGHT(N1743,LEN(N1743)-12)</f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8285</v>
      </c>
      <c r="O1744">
        <f t="shared" si="140"/>
        <v>109</v>
      </c>
      <c r="P1744">
        <f t="shared" si="141"/>
        <v>64</v>
      </c>
      <c r="Q1744" t="str">
        <f t="shared" ref="Q1744:Q1807" si="142">LEFT(N1744,LEN(N1744)-11)</f>
        <v>photography</v>
      </c>
      <c r="R1744" t="str">
        <f t="shared" ref="R1744:R1807" si="143">RIGHT(N1744,LEN(N1744)-12)</f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8285</v>
      </c>
      <c r="O1745">
        <f t="shared" si="140"/>
        <v>100</v>
      </c>
      <c r="P1745">
        <f t="shared" si="141"/>
        <v>90</v>
      </c>
      <c r="Q1745" t="str">
        <f t="shared" si="142"/>
        <v>photography</v>
      </c>
      <c r="R1745" t="str">
        <f t="shared" si="143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8285</v>
      </c>
      <c r="O1746">
        <f t="shared" si="140"/>
        <v>118</v>
      </c>
      <c r="P1746">
        <f t="shared" si="141"/>
        <v>93</v>
      </c>
      <c r="Q1746" t="str">
        <f t="shared" si="142"/>
        <v>photography</v>
      </c>
      <c r="R1746" t="str">
        <f t="shared" si="143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8285</v>
      </c>
      <c r="O1747">
        <f t="shared" si="140"/>
        <v>114</v>
      </c>
      <c r="P1747">
        <f t="shared" si="141"/>
        <v>90</v>
      </c>
      <c r="Q1747" t="str">
        <f t="shared" si="142"/>
        <v>photography</v>
      </c>
      <c r="R1747" t="str">
        <f t="shared" si="143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8285</v>
      </c>
      <c r="O1748">
        <f t="shared" si="140"/>
        <v>148</v>
      </c>
      <c r="P1748">
        <f t="shared" si="141"/>
        <v>208</v>
      </c>
      <c r="Q1748" t="str">
        <f t="shared" si="142"/>
        <v>photography</v>
      </c>
      <c r="R1748" t="str">
        <f t="shared" si="143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8285</v>
      </c>
      <c r="O1749">
        <f t="shared" si="140"/>
        <v>105</v>
      </c>
      <c r="P1749">
        <f t="shared" si="141"/>
        <v>59</v>
      </c>
      <c r="Q1749" t="str">
        <f t="shared" si="142"/>
        <v>photography</v>
      </c>
      <c r="R1749" t="str">
        <f t="shared" si="143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8285</v>
      </c>
      <c r="O1750">
        <f t="shared" si="140"/>
        <v>130</v>
      </c>
      <c r="P1750">
        <f t="shared" si="141"/>
        <v>359</v>
      </c>
      <c r="Q1750" t="str">
        <f t="shared" si="142"/>
        <v>photography</v>
      </c>
      <c r="R1750" t="str">
        <f t="shared" si="143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8285</v>
      </c>
      <c r="O1751">
        <f t="shared" si="140"/>
        <v>123</v>
      </c>
      <c r="P1751">
        <f t="shared" si="141"/>
        <v>95</v>
      </c>
      <c r="Q1751" t="str">
        <f t="shared" si="142"/>
        <v>photography</v>
      </c>
      <c r="R1751" t="str">
        <f t="shared" si="143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8285</v>
      </c>
      <c r="O1752">
        <f t="shared" si="140"/>
        <v>202</v>
      </c>
      <c r="P1752">
        <f t="shared" si="141"/>
        <v>81</v>
      </c>
      <c r="Q1752" t="str">
        <f t="shared" si="142"/>
        <v>photography</v>
      </c>
      <c r="R1752" t="str">
        <f t="shared" si="143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8285</v>
      </c>
      <c r="O1753">
        <f t="shared" si="140"/>
        <v>103</v>
      </c>
      <c r="P1753">
        <f t="shared" si="141"/>
        <v>169</v>
      </c>
      <c r="Q1753" t="str">
        <f t="shared" si="142"/>
        <v>photography</v>
      </c>
      <c r="R1753" t="str">
        <f t="shared" si="143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8285</v>
      </c>
      <c r="O1754">
        <f t="shared" si="140"/>
        <v>260</v>
      </c>
      <c r="P1754">
        <f t="shared" si="141"/>
        <v>35</v>
      </c>
      <c r="Q1754" t="str">
        <f t="shared" si="142"/>
        <v>photography</v>
      </c>
      <c r="R1754" t="str">
        <f t="shared" si="143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8285</v>
      </c>
      <c r="O1755">
        <f t="shared" si="140"/>
        <v>108</v>
      </c>
      <c r="P1755">
        <f t="shared" si="141"/>
        <v>463</v>
      </c>
      <c r="Q1755" t="str">
        <f t="shared" si="142"/>
        <v>photography</v>
      </c>
      <c r="R1755" t="str">
        <f t="shared" si="143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8285</v>
      </c>
      <c r="O1756">
        <f t="shared" si="140"/>
        <v>111</v>
      </c>
      <c r="P1756">
        <f t="shared" si="141"/>
        <v>104</v>
      </c>
      <c r="Q1756" t="str">
        <f t="shared" si="142"/>
        <v>photography</v>
      </c>
      <c r="R1756" t="str">
        <f t="shared" si="143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8285</v>
      </c>
      <c r="O1757">
        <f t="shared" si="140"/>
        <v>120</v>
      </c>
      <c r="P1757">
        <f t="shared" si="141"/>
        <v>8</v>
      </c>
      <c r="Q1757" t="str">
        <f t="shared" si="142"/>
        <v>photography</v>
      </c>
      <c r="R1757" t="str">
        <f t="shared" si="143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8285</v>
      </c>
      <c r="O1758">
        <f t="shared" si="140"/>
        <v>103</v>
      </c>
      <c r="P1758">
        <f t="shared" si="141"/>
        <v>47</v>
      </c>
      <c r="Q1758" t="str">
        <f t="shared" si="142"/>
        <v>photography</v>
      </c>
      <c r="R1758" t="str">
        <f t="shared" si="143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8285</v>
      </c>
      <c r="O1759">
        <f t="shared" si="140"/>
        <v>116</v>
      </c>
      <c r="P1759">
        <f t="shared" si="141"/>
        <v>414</v>
      </c>
      <c r="Q1759" t="str">
        <f t="shared" si="142"/>
        <v>photography</v>
      </c>
      <c r="R1759" t="str">
        <f t="shared" si="143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8285</v>
      </c>
      <c r="O1760">
        <f t="shared" si="140"/>
        <v>115</v>
      </c>
      <c r="P1760">
        <f t="shared" si="141"/>
        <v>42</v>
      </c>
      <c r="Q1760" t="str">
        <f t="shared" si="142"/>
        <v>photography</v>
      </c>
      <c r="R1760" t="str">
        <f t="shared" si="143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8285</v>
      </c>
      <c r="O1761">
        <f t="shared" si="140"/>
        <v>107</v>
      </c>
      <c r="P1761">
        <f t="shared" si="141"/>
        <v>109</v>
      </c>
      <c r="Q1761" t="str">
        <f t="shared" si="142"/>
        <v>photography</v>
      </c>
      <c r="R1761" t="str">
        <f t="shared" si="143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8285</v>
      </c>
      <c r="O1762">
        <f t="shared" si="140"/>
        <v>165</v>
      </c>
      <c r="P1762">
        <f t="shared" si="141"/>
        <v>81</v>
      </c>
      <c r="Q1762" t="str">
        <f t="shared" si="142"/>
        <v>photography</v>
      </c>
      <c r="R1762" t="str">
        <f t="shared" si="143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8285</v>
      </c>
      <c r="O1763">
        <f t="shared" si="140"/>
        <v>155</v>
      </c>
      <c r="P1763">
        <f t="shared" si="141"/>
        <v>52</v>
      </c>
      <c r="Q1763" t="str">
        <f t="shared" si="142"/>
        <v>photography</v>
      </c>
      <c r="R1763" t="str">
        <f t="shared" si="143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8285</v>
      </c>
      <c r="O1764">
        <f t="shared" si="140"/>
        <v>885</v>
      </c>
      <c r="P1764">
        <f t="shared" si="141"/>
        <v>35</v>
      </c>
      <c r="Q1764" t="str">
        <f t="shared" si="142"/>
        <v>photography</v>
      </c>
      <c r="R1764" t="str">
        <f t="shared" si="143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8285</v>
      </c>
      <c r="O1765">
        <f t="shared" si="140"/>
        <v>102</v>
      </c>
      <c r="P1765">
        <f t="shared" si="141"/>
        <v>104</v>
      </c>
      <c r="Q1765" t="str">
        <f t="shared" si="142"/>
        <v>photography</v>
      </c>
      <c r="R1765" t="str">
        <f t="shared" si="143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8285</v>
      </c>
      <c r="O1766">
        <f t="shared" si="140"/>
        <v>20</v>
      </c>
      <c r="P1766">
        <f t="shared" si="141"/>
        <v>55</v>
      </c>
      <c r="Q1766" t="str">
        <f t="shared" si="142"/>
        <v>photography</v>
      </c>
      <c r="R1766" t="str">
        <f t="shared" si="143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8285</v>
      </c>
      <c r="O1767">
        <f t="shared" si="140"/>
        <v>59</v>
      </c>
      <c r="P1767">
        <f t="shared" si="141"/>
        <v>72</v>
      </c>
      <c r="Q1767" t="str">
        <f t="shared" si="142"/>
        <v>photography</v>
      </c>
      <c r="R1767" t="str">
        <f t="shared" si="143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8285</v>
      </c>
      <c r="O1768">
        <f t="shared" si="140"/>
        <v>0</v>
      </c>
      <c r="P1768" t="e">
        <f t="shared" si="141"/>
        <v>#DIV/0!</v>
      </c>
      <c r="Q1768" t="str">
        <f t="shared" si="142"/>
        <v>photography</v>
      </c>
      <c r="R1768" t="str">
        <f t="shared" si="143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8285</v>
      </c>
      <c r="O1769">
        <f t="shared" si="140"/>
        <v>46</v>
      </c>
      <c r="P1769">
        <f t="shared" si="141"/>
        <v>59</v>
      </c>
      <c r="Q1769" t="str">
        <f t="shared" si="142"/>
        <v>photography</v>
      </c>
      <c r="R1769" t="str">
        <f t="shared" si="143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8285</v>
      </c>
      <c r="O1770">
        <f t="shared" si="140"/>
        <v>4</v>
      </c>
      <c r="P1770">
        <f t="shared" si="141"/>
        <v>12</v>
      </c>
      <c r="Q1770" t="str">
        <f t="shared" si="142"/>
        <v>photography</v>
      </c>
      <c r="R1770" t="str">
        <f t="shared" si="143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8285</v>
      </c>
      <c r="O1771">
        <f t="shared" si="140"/>
        <v>3</v>
      </c>
      <c r="P1771">
        <f t="shared" si="141"/>
        <v>49</v>
      </c>
      <c r="Q1771" t="str">
        <f t="shared" si="142"/>
        <v>photography</v>
      </c>
      <c r="R1771" t="str">
        <f t="shared" si="143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8285</v>
      </c>
      <c r="O1772">
        <f t="shared" si="140"/>
        <v>57</v>
      </c>
      <c r="P1772">
        <f t="shared" si="141"/>
        <v>151</v>
      </c>
      <c r="Q1772" t="str">
        <f t="shared" si="142"/>
        <v>photography</v>
      </c>
      <c r="R1772" t="str">
        <f t="shared" si="143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8285</v>
      </c>
      <c r="O1773">
        <f t="shared" si="140"/>
        <v>21</v>
      </c>
      <c r="P1773">
        <f t="shared" si="141"/>
        <v>36</v>
      </c>
      <c r="Q1773" t="str">
        <f t="shared" si="142"/>
        <v>photography</v>
      </c>
      <c r="R1773" t="str">
        <f t="shared" si="143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8285</v>
      </c>
      <c r="O1774">
        <f t="shared" si="140"/>
        <v>16</v>
      </c>
      <c r="P1774">
        <f t="shared" si="141"/>
        <v>45</v>
      </c>
      <c r="Q1774" t="str">
        <f t="shared" si="142"/>
        <v>photography</v>
      </c>
      <c r="R1774" t="str">
        <f t="shared" si="143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8285</v>
      </c>
      <c r="O1775">
        <f t="shared" si="140"/>
        <v>6</v>
      </c>
      <c r="P1775">
        <f t="shared" si="141"/>
        <v>99</v>
      </c>
      <c r="Q1775" t="str">
        <f t="shared" si="142"/>
        <v>photography</v>
      </c>
      <c r="R1775" t="str">
        <f t="shared" si="143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8285</v>
      </c>
      <c r="O1776">
        <f t="shared" si="140"/>
        <v>46</v>
      </c>
      <c r="P1776">
        <f t="shared" si="141"/>
        <v>88</v>
      </c>
      <c r="Q1776" t="str">
        <f t="shared" si="142"/>
        <v>photography</v>
      </c>
      <c r="R1776" t="str">
        <f t="shared" si="143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8285</v>
      </c>
      <c r="O1777">
        <f t="shared" si="140"/>
        <v>65</v>
      </c>
      <c r="P1777">
        <f t="shared" si="141"/>
        <v>171</v>
      </c>
      <c r="Q1777" t="str">
        <f t="shared" si="142"/>
        <v>photography</v>
      </c>
      <c r="R1777" t="str">
        <f t="shared" si="143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8285</v>
      </c>
      <c r="O1778">
        <f t="shared" si="140"/>
        <v>7</v>
      </c>
      <c r="P1778">
        <f t="shared" si="141"/>
        <v>84</v>
      </c>
      <c r="Q1778" t="str">
        <f t="shared" si="142"/>
        <v>photography</v>
      </c>
      <c r="R1778" t="str">
        <f t="shared" si="143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8285</v>
      </c>
      <c r="O1779">
        <f t="shared" si="140"/>
        <v>14</v>
      </c>
      <c r="P1779">
        <f t="shared" si="141"/>
        <v>65</v>
      </c>
      <c r="Q1779" t="str">
        <f t="shared" si="142"/>
        <v>photography</v>
      </c>
      <c r="R1779" t="str">
        <f t="shared" si="143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8285</v>
      </c>
      <c r="O1780">
        <f t="shared" si="140"/>
        <v>2</v>
      </c>
      <c r="P1780">
        <f t="shared" si="141"/>
        <v>66</v>
      </c>
      <c r="Q1780" t="str">
        <f t="shared" si="142"/>
        <v>photography</v>
      </c>
      <c r="R1780" t="str">
        <f t="shared" si="143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8285</v>
      </c>
      <c r="O1781">
        <f t="shared" si="140"/>
        <v>36</v>
      </c>
      <c r="P1781">
        <f t="shared" si="141"/>
        <v>105</v>
      </c>
      <c r="Q1781" t="str">
        <f t="shared" si="142"/>
        <v>photography</v>
      </c>
      <c r="R1781" t="str">
        <f t="shared" si="143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8285</v>
      </c>
      <c r="O1782">
        <f t="shared" si="140"/>
        <v>40</v>
      </c>
      <c r="P1782">
        <f t="shared" si="141"/>
        <v>78</v>
      </c>
      <c r="Q1782" t="str">
        <f t="shared" si="142"/>
        <v>photography</v>
      </c>
      <c r="R1782" t="str">
        <f t="shared" si="143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8285</v>
      </c>
      <c r="O1783">
        <f t="shared" si="140"/>
        <v>26</v>
      </c>
      <c r="P1783">
        <f t="shared" si="141"/>
        <v>59</v>
      </c>
      <c r="Q1783" t="str">
        <f t="shared" si="142"/>
        <v>photography</v>
      </c>
      <c r="R1783" t="str">
        <f t="shared" si="143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8285</v>
      </c>
      <c r="O1784">
        <f t="shared" si="140"/>
        <v>15</v>
      </c>
      <c r="P1784">
        <f t="shared" si="141"/>
        <v>71</v>
      </c>
      <c r="Q1784" t="str">
        <f t="shared" si="142"/>
        <v>photography</v>
      </c>
      <c r="R1784" t="str">
        <f t="shared" si="143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8285</v>
      </c>
      <c r="O1785">
        <f t="shared" si="140"/>
        <v>24</v>
      </c>
      <c r="P1785">
        <f t="shared" si="141"/>
        <v>51</v>
      </c>
      <c r="Q1785" t="str">
        <f t="shared" si="142"/>
        <v>photography</v>
      </c>
      <c r="R1785" t="str">
        <f t="shared" si="143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8285</v>
      </c>
      <c r="O1786">
        <f t="shared" si="140"/>
        <v>40</v>
      </c>
      <c r="P1786">
        <f t="shared" si="141"/>
        <v>60</v>
      </c>
      <c r="Q1786" t="str">
        <f t="shared" si="142"/>
        <v>photography</v>
      </c>
      <c r="R1786" t="str">
        <f t="shared" si="143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8285</v>
      </c>
      <c r="O1787">
        <f t="shared" si="140"/>
        <v>20</v>
      </c>
      <c r="P1787">
        <f t="shared" si="141"/>
        <v>45</v>
      </c>
      <c r="Q1787" t="str">
        <f t="shared" si="142"/>
        <v>photography</v>
      </c>
      <c r="R1787" t="str">
        <f t="shared" si="143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8285</v>
      </c>
      <c r="O1788">
        <f t="shared" si="140"/>
        <v>48</v>
      </c>
      <c r="P1788">
        <f t="shared" si="141"/>
        <v>31</v>
      </c>
      <c r="Q1788" t="str">
        <f t="shared" si="142"/>
        <v>photography</v>
      </c>
      <c r="R1788" t="str">
        <f t="shared" si="143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8285</v>
      </c>
      <c r="O1789">
        <f t="shared" si="140"/>
        <v>15</v>
      </c>
      <c r="P1789">
        <f t="shared" si="141"/>
        <v>64</v>
      </c>
      <c r="Q1789" t="str">
        <f t="shared" si="142"/>
        <v>photography</v>
      </c>
      <c r="R1789" t="str">
        <f t="shared" si="143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8285</v>
      </c>
      <c r="O1790">
        <f t="shared" si="140"/>
        <v>1</v>
      </c>
      <c r="P1790">
        <f t="shared" si="141"/>
        <v>19</v>
      </c>
      <c r="Q1790" t="str">
        <f t="shared" si="142"/>
        <v>photography</v>
      </c>
      <c r="R1790" t="str">
        <f t="shared" si="143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8285</v>
      </c>
      <c r="O1791">
        <f t="shared" si="140"/>
        <v>1</v>
      </c>
      <c r="P1791">
        <f t="shared" si="141"/>
        <v>10</v>
      </c>
      <c r="Q1791" t="str">
        <f t="shared" si="142"/>
        <v>photography</v>
      </c>
      <c r="R1791" t="str">
        <f t="shared" si="143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8285</v>
      </c>
      <c r="O1792">
        <f t="shared" si="140"/>
        <v>5</v>
      </c>
      <c r="P1792">
        <f t="shared" si="141"/>
        <v>109</v>
      </c>
      <c r="Q1792" t="str">
        <f t="shared" si="142"/>
        <v>photography</v>
      </c>
      <c r="R1792" t="str">
        <f t="shared" si="143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8285</v>
      </c>
      <c r="O1793">
        <f t="shared" si="140"/>
        <v>4</v>
      </c>
      <c r="P1793">
        <f t="shared" si="141"/>
        <v>27</v>
      </c>
      <c r="Q1793" t="str">
        <f t="shared" si="142"/>
        <v>photography</v>
      </c>
      <c r="R1793" t="str">
        <f t="shared" si="143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8285</v>
      </c>
      <c r="O1794">
        <f t="shared" si="140"/>
        <v>61</v>
      </c>
      <c r="P1794">
        <f t="shared" si="141"/>
        <v>110</v>
      </c>
      <c r="Q1794" t="str">
        <f t="shared" si="142"/>
        <v>photography</v>
      </c>
      <c r="R1794" t="str">
        <f t="shared" si="143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8285</v>
      </c>
      <c r="O1795">
        <f t="shared" ref="O1795:O1858" si="144">ROUND((E1795/D1795*100),"0")</f>
        <v>1</v>
      </c>
      <c r="P1795">
        <f t="shared" ref="P1795:P1858" si="145">ROUND((E1795/L1795),0)</f>
        <v>20</v>
      </c>
      <c r="Q1795" t="str">
        <f t="shared" si="142"/>
        <v>photography</v>
      </c>
      <c r="R1795" t="str">
        <f t="shared" si="143"/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8285</v>
      </c>
      <c r="O1796">
        <f t="shared" si="144"/>
        <v>11</v>
      </c>
      <c r="P1796">
        <f t="shared" si="145"/>
        <v>55</v>
      </c>
      <c r="Q1796" t="str">
        <f t="shared" si="142"/>
        <v>photography</v>
      </c>
      <c r="R1796" t="str">
        <f t="shared" si="143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8285</v>
      </c>
      <c r="O1797">
        <f t="shared" si="144"/>
        <v>39</v>
      </c>
      <c r="P1797">
        <f t="shared" si="145"/>
        <v>134</v>
      </c>
      <c r="Q1797" t="str">
        <f t="shared" si="142"/>
        <v>photography</v>
      </c>
      <c r="R1797" t="str">
        <f t="shared" si="143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8285</v>
      </c>
      <c r="O1798">
        <f t="shared" si="144"/>
        <v>22</v>
      </c>
      <c r="P1798">
        <f t="shared" si="145"/>
        <v>49</v>
      </c>
      <c r="Q1798" t="str">
        <f t="shared" si="142"/>
        <v>photography</v>
      </c>
      <c r="R1798" t="str">
        <f t="shared" si="143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8285</v>
      </c>
      <c r="O1799">
        <f t="shared" si="144"/>
        <v>68</v>
      </c>
      <c r="P1799">
        <f t="shared" si="145"/>
        <v>48</v>
      </c>
      <c r="Q1799" t="str">
        <f t="shared" si="142"/>
        <v>photography</v>
      </c>
      <c r="R1799" t="str">
        <f t="shared" si="143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8285</v>
      </c>
      <c r="O1800">
        <f t="shared" si="144"/>
        <v>14</v>
      </c>
      <c r="P1800">
        <f t="shared" si="145"/>
        <v>59</v>
      </c>
      <c r="Q1800" t="str">
        <f t="shared" si="142"/>
        <v>photography</v>
      </c>
      <c r="R1800" t="str">
        <f t="shared" si="143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8285</v>
      </c>
      <c r="O1801">
        <f t="shared" si="144"/>
        <v>2</v>
      </c>
      <c r="P1801">
        <f t="shared" si="145"/>
        <v>12</v>
      </c>
      <c r="Q1801" t="str">
        <f t="shared" si="142"/>
        <v>photography</v>
      </c>
      <c r="R1801" t="str">
        <f t="shared" si="143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8285</v>
      </c>
      <c r="O1802">
        <f t="shared" si="144"/>
        <v>20</v>
      </c>
      <c r="P1802">
        <f t="shared" si="145"/>
        <v>84</v>
      </c>
      <c r="Q1802" t="str">
        <f t="shared" si="142"/>
        <v>photography</v>
      </c>
      <c r="R1802" t="str">
        <f t="shared" si="143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8285</v>
      </c>
      <c r="O1803">
        <f t="shared" si="144"/>
        <v>14</v>
      </c>
      <c r="P1803">
        <f t="shared" si="145"/>
        <v>64</v>
      </c>
      <c r="Q1803" t="str">
        <f t="shared" si="142"/>
        <v>photography</v>
      </c>
      <c r="R1803" t="str">
        <f t="shared" si="143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8285</v>
      </c>
      <c r="O1804">
        <f t="shared" si="144"/>
        <v>48</v>
      </c>
      <c r="P1804">
        <f t="shared" si="145"/>
        <v>94</v>
      </c>
      <c r="Q1804" t="str">
        <f t="shared" si="142"/>
        <v>photography</v>
      </c>
      <c r="R1804" t="str">
        <f t="shared" si="143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8285</v>
      </c>
      <c r="O1805">
        <f t="shared" si="144"/>
        <v>31</v>
      </c>
      <c r="P1805">
        <f t="shared" si="145"/>
        <v>72</v>
      </c>
      <c r="Q1805" t="str">
        <f t="shared" si="142"/>
        <v>photography</v>
      </c>
      <c r="R1805" t="str">
        <f t="shared" si="143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8285</v>
      </c>
      <c r="O1806">
        <f t="shared" si="144"/>
        <v>35</v>
      </c>
      <c r="P1806">
        <f t="shared" si="145"/>
        <v>105</v>
      </c>
      <c r="Q1806" t="str">
        <f t="shared" si="142"/>
        <v>photography</v>
      </c>
      <c r="R1806" t="str">
        <f t="shared" si="143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8285</v>
      </c>
      <c r="O1807">
        <f t="shared" si="144"/>
        <v>36</v>
      </c>
      <c r="P1807">
        <f t="shared" si="145"/>
        <v>67</v>
      </c>
      <c r="Q1807" t="str">
        <f t="shared" si="142"/>
        <v>photography</v>
      </c>
      <c r="R1807" t="str">
        <f t="shared" si="143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8285</v>
      </c>
      <c r="O1808">
        <f t="shared" si="144"/>
        <v>3</v>
      </c>
      <c r="P1808">
        <f t="shared" si="145"/>
        <v>74</v>
      </c>
      <c r="Q1808" t="str">
        <f t="shared" ref="Q1808:Q1823" si="146">LEFT(N1808,LEN(N1808)-11)</f>
        <v>photography</v>
      </c>
      <c r="R1808" t="str">
        <f t="shared" ref="R1808:R1822" si="147">RIGHT(N1808,LEN(N1808)-12)</f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8285</v>
      </c>
      <c r="O1809">
        <f t="shared" si="144"/>
        <v>11</v>
      </c>
      <c r="P1809">
        <f t="shared" si="145"/>
        <v>69</v>
      </c>
      <c r="Q1809" t="str">
        <f t="shared" si="146"/>
        <v>photography</v>
      </c>
      <c r="R1809" t="str">
        <f t="shared" si="147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8285</v>
      </c>
      <c r="O1810">
        <f t="shared" si="144"/>
        <v>41</v>
      </c>
      <c r="P1810">
        <f t="shared" si="145"/>
        <v>121</v>
      </c>
      <c r="Q1810" t="str">
        <f t="shared" si="146"/>
        <v>photography</v>
      </c>
      <c r="R1810" t="str">
        <f t="shared" si="147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8285</v>
      </c>
      <c r="O1811">
        <f t="shared" si="144"/>
        <v>11</v>
      </c>
      <c r="P1811">
        <f t="shared" si="145"/>
        <v>42</v>
      </c>
      <c r="Q1811" t="str">
        <f t="shared" si="146"/>
        <v>photography</v>
      </c>
      <c r="R1811" t="str">
        <f t="shared" si="147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8285</v>
      </c>
      <c r="O1812">
        <f t="shared" si="144"/>
        <v>3</v>
      </c>
      <c r="P1812">
        <f t="shared" si="145"/>
        <v>8</v>
      </c>
      <c r="Q1812" t="str">
        <f t="shared" si="146"/>
        <v>photography</v>
      </c>
      <c r="R1812" t="str">
        <f t="shared" si="147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8285</v>
      </c>
      <c r="O1813">
        <f t="shared" si="144"/>
        <v>0</v>
      </c>
      <c r="P1813">
        <f t="shared" si="145"/>
        <v>2</v>
      </c>
      <c r="Q1813" t="str">
        <f t="shared" si="146"/>
        <v>photography</v>
      </c>
      <c r="R1813" t="str">
        <f t="shared" si="147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8285</v>
      </c>
      <c r="O1814">
        <f t="shared" si="144"/>
        <v>13</v>
      </c>
      <c r="P1814">
        <f t="shared" si="145"/>
        <v>38</v>
      </c>
      <c r="Q1814" t="str">
        <f t="shared" si="146"/>
        <v>photography</v>
      </c>
      <c r="R1814" t="str">
        <f t="shared" si="147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8285</v>
      </c>
      <c r="O1815">
        <f t="shared" si="144"/>
        <v>0</v>
      </c>
      <c r="P1815" t="e">
        <f t="shared" si="145"/>
        <v>#DIV/0!</v>
      </c>
      <c r="Q1815" t="str">
        <f t="shared" si="146"/>
        <v>photography</v>
      </c>
      <c r="R1815" t="str">
        <f t="shared" si="147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8285</v>
      </c>
      <c r="O1816">
        <f t="shared" si="144"/>
        <v>49</v>
      </c>
      <c r="P1816">
        <f t="shared" si="145"/>
        <v>42</v>
      </c>
      <c r="Q1816" t="str">
        <f t="shared" si="146"/>
        <v>photography</v>
      </c>
      <c r="R1816" t="str">
        <f t="shared" si="147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8285</v>
      </c>
      <c r="O1817">
        <f t="shared" si="144"/>
        <v>0</v>
      </c>
      <c r="P1817" t="e">
        <f t="shared" si="145"/>
        <v>#DIV/0!</v>
      </c>
      <c r="Q1817" t="str">
        <f t="shared" si="146"/>
        <v>photography</v>
      </c>
      <c r="R1817" t="str">
        <f t="shared" si="147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8285</v>
      </c>
      <c r="O1818">
        <f t="shared" si="144"/>
        <v>2</v>
      </c>
      <c r="P1818">
        <f t="shared" si="145"/>
        <v>85</v>
      </c>
      <c r="Q1818" t="str">
        <f t="shared" si="146"/>
        <v>photography</v>
      </c>
      <c r="R1818" t="str">
        <f t="shared" si="147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8285</v>
      </c>
      <c r="O1819">
        <f t="shared" si="144"/>
        <v>52</v>
      </c>
      <c r="P1819">
        <f t="shared" si="145"/>
        <v>94</v>
      </c>
      <c r="Q1819" t="str">
        <f t="shared" si="146"/>
        <v>photography</v>
      </c>
      <c r="R1819" t="str">
        <f t="shared" si="147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8285</v>
      </c>
      <c r="O1820">
        <f t="shared" si="144"/>
        <v>0</v>
      </c>
      <c r="P1820" t="e">
        <f t="shared" si="145"/>
        <v>#DIV/0!</v>
      </c>
      <c r="Q1820" t="str">
        <f t="shared" si="146"/>
        <v>photography</v>
      </c>
      <c r="R1820" t="str">
        <f t="shared" si="147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8285</v>
      </c>
      <c r="O1821">
        <f t="shared" si="144"/>
        <v>2</v>
      </c>
      <c r="P1821">
        <f t="shared" si="145"/>
        <v>6</v>
      </c>
      <c r="Q1821" t="str">
        <f t="shared" si="146"/>
        <v>photography</v>
      </c>
      <c r="R1821" t="str">
        <f t="shared" si="147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8285</v>
      </c>
      <c r="O1822">
        <f t="shared" si="144"/>
        <v>7</v>
      </c>
      <c r="P1822">
        <f t="shared" si="145"/>
        <v>213</v>
      </c>
      <c r="Q1822" t="str">
        <f t="shared" si="146"/>
        <v>photography</v>
      </c>
      <c r="R1822" t="str">
        <f t="shared" si="147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8276</v>
      </c>
      <c r="O1823">
        <f t="shared" si="144"/>
        <v>135</v>
      </c>
      <c r="P1823">
        <f t="shared" si="145"/>
        <v>59</v>
      </c>
      <c r="Q1823" t="str">
        <f>LEFT(N1823,LEN(N1823)-5)</f>
        <v>music</v>
      </c>
      <c r="R1823" t="str">
        <f t="shared" ref="R1807:R1870" si="148">RIGHT(N1823,LEN(N1823)-6)</f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8276</v>
      </c>
      <c r="O1824">
        <f t="shared" si="144"/>
        <v>100</v>
      </c>
      <c r="P1824">
        <f t="shared" si="145"/>
        <v>27</v>
      </c>
      <c r="Q1824" t="str">
        <f t="shared" ref="Q1824:Q1887" si="149">LEFT(N1824,LEN(N1824)-5)</f>
        <v>music</v>
      </c>
      <c r="R1824" t="str">
        <f t="shared" si="148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8276</v>
      </c>
      <c r="O1825">
        <f t="shared" si="144"/>
        <v>116</v>
      </c>
      <c r="P1825">
        <f t="shared" si="145"/>
        <v>25</v>
      </c>
      <c r="Q1825" t="str">
        <f t="shared" si="149"/>
        <v>music</v>
      </c>
      <c r="R1825" t="str">
        <f t="shared" si="148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8276</v>
      </c>
      <c r="O1826">
        <f t="shared" si="144"/>
        <v>100</v>
      </c>
      <c r="P1826">
        <f t="shared" si="145"/>
        <v>75</v>
      </c>
      <c r="Q1826" t="str">
        <f t="shared" si="149"/>
        <v>music</v>
      </c>
      <c r="R1826" t="str">
        <f t="shared" si="148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8276</v>
      </c>
      <c r="O1827">
        <f t="shared" si="144"/>
        <v>105</v>
      </c>
      <c r="P1827">
        <f t="shared" si="145"/>
        <v>42</v>
      </c>
      <c r="Q1827" t="str">
        <f t="shared" si="149"/>
        <v>music</v>
      </c>
      <c r="R1827" t="str">
        <f t="shared" si="148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8276</v>
      </c>
      <c r="O1828">
        <f t="shared" si="144"/>
        <v>101</v>
      </c>
      <c r="P1828">
        <f t="shared" si="145"/>
        <v>53</v>
      </c>
      <c r="Q1828" t="str">
        <f t="shared" si="149"/>
        <v>music</v>
      </c>
      <c r="R1828" t="str">
        <f t="shared" si="148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8276</v>
      </c>
      <c r="O1829">
        <f t="shared" si="144"/>
        <v>101</v>
      </c>
      <c r="P1829">
        <f t="shared" si="145"/>
        <v>84</v>
      </c>
      <c r="Q1829" t="str">
        <f t="shared" si="149"/>
        <v>music</v>
      </c>
      <c r="R1829" t="str">
        <f t="shared" si="148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8276</v>
      </c>
      <c r="O1830">
        <f t="shared" si="144"/>
        <v>100</v>
      </c>
      <c r="P1830">
        <f t="shared" si="145"/>
        <v>417</v>
      </c>
      <c r="Q1830" t="str">
        <f t="shared" si="149"/>
        <v>music</v>
      </c>
      <c r="R1830" t="str">
        <f t="shared" si="148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8276</v>
      </c>
      <c r="O1831">
        <f t="shared" si="144"/>
        <v>167</v>
      </c>
      <c r="P1831">
        <f t="shared" si="145"/>
        <v>76</v>
      </c>
      <c r="Q1831" t="str">
        <f t="shared" si="149"/>
        <v>music</v>
      </c>
      <c r="R1831" t="str">
        <f t="shared" si="148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8276</v>
      </c>
      <c r="O1832">
        <f t="shared" si="144"/>
        <v>102</v>
      </c>
      <c r="P1832">
        <f t="shared" si="145"/>
        <v>67</v>
      </c>
      <c r="Q1832" t="str">
        <f t="shared" si="149"/>
        <v>music</v>
      </c>
      <c r="R1832" t="str">
        <f t="shared" si="148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8276</v>
      </c>
      <c r="O1833">
        <f t="shared" si="144"/>
        <v>103</v>
      </c>
      <c r="P1833">
        <f t="shared" si="145"/>
        <v>74</v>
      </c>
      <c r="Q1833" t="str">
        <f t="shared" si="149"/>
        <v>music</v>
      </c>
      <c r="R1833" t="str">
        <f t="shared" si="148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8276</v>
      </c>
      <c r="O1834">
        <f t="shared" si="144"/>
        <v>143</v>
      </c>
      <c r="P1834">
        <f t="shared" si="145"/>
        <v>25</v>
      </c>
      <c r="Q1834" t="str">
        <f t="shared" si="149"/>
        <v>music</v>
      </c>
      <c r="R1834" t="str">
        <f t="shared" si="148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8276</v>
      </c>
      <c r="O1835">
        <f t="shared" si="144"/>
        <v>263</v>
      </c>
      <c r="P1835">
        <f t="shared" si="145"/>
        <v>42</v>
      </c>
      <c r="Q1835" t="str">
        <f t="shared" si="149"/>
        <v>music</v>
      </c>
      <c r="R1835" t="str">
        <f t="shared" si="148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8276</v>
      </c>
      <c r="O1836">
        <f t="shared" si="144"/>
        <v>118</v>
      </c>
      <c r="P1836">
        <f t="shared" si="145"/>
        <v>131</v>
      </c>
      <c r="Q1836" t="str">
        <f t="shared" si="149"/>
        <v>music</v>
      </c>
      <c r="R1836" t="str">
        <f t="shared" si="148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8276</v>
      </c>
      <c r="O1837">
        <f t="shared" si="144"/>
        <v>104</v>
      </c>
      <c r="P1837">
        <f t="shared" si="145"/>
        <v>47</v>
      </c>
      <c r="Q1837" t="str">
        <f t="shared" si="149"/>
        <v>music</v>
      </c>
      <c r="R1837" t="str">
        <f t="shared" si="148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8276</v>
      </c>
      <c r="O1838">
        <f t="shared" si="144"/>
        <v>200</v>
      </c>
      <c r="P1838">
        <f t="shared" si="145"/>
        <v>182</v>
      </c>
      <c r="Q1838" t="str">
        <f t="shared" si="149"/>
        <v>music</v>
      </c>
      <c r="R1838" t="str">
        <f t="shared" si="148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8276</v>
      </c>
      <c r="O1839">
        <f t="shared" si="144"/>
        <v>307</v>
      </c>
      <c r="P1839">
        <f t="shared" si="145"/>
        <v>61</v>
      </c>
      <c r="Q1839" t="str">
        <f t="shared" si="149"/>
        <v>music</v>
      </c>
      <c r="R1839" t="str">
        <f t="shared" si="148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8276</v>
      </c>
      <c r="O1840">
        <f t="shared" si="144"/>
        <v>100</v>
      </c>
      <c r="P1840">
        <f t="shared" si="145"/>
        <v>36</v>
      </c>
      <c r="Q1840" t="str">
        <f t="shared" si="149"/>
        <v>music</v>
      </c>
      <c r="R1840" t="str">
        <f t="shared" si="148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8276</v>
      </c>
      <c r="O1841">
        <f t="shared" si="144"/>
        <v>205</v>
      </c>
      <c r="P1841">
        <f t="shared" si="145"/>
        <v>46</v>
      </c>
      <c r="Q1841" t="str">
        <f t="shared" si="149"/>
        <v>music</v>
      </c>
      <c r="R1841" t="str">
        <f t="shared" si="148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8276</v>
      </c>
      <c r="O1842">
        <f t="shared" si="144"/>
        <v>109</v>
      </c>
      <c r="P1842">
        <f t="shared" si="145"/>
        <v>75</v>
      </c>
      <c r="Q1842" t="str">
        <f t="shared" si="149"/>
        <v>music</v>
      </c>
      <c r="R1842" t="str">
        <f t="shared" si="148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8276</v>
      </c>
      <c r="O1843">
        <f t="shared" si="144"/>
        <v>102</v>
      </c>
      <c r="P1843">
        <f t="shared" si="145"/>
        <v>51</v>
      </c>
      <c r="Q1843" t="str">
        <f t="shared" si="149"/>
        <v>music</v>
      </c>
      <c r="R1843" t="str">
        <f t="shared" si="148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8276</v>
      </c>
      <c r="O1844">
        <f t="shared" si="144"/>
        <v>125</v>
      </c>
      <c r="P1844">
        <f t="shared" si="145"/>
        <v>119</v>
      </c>
      <c r="Q1844" t="str">
        <f t="shared" si="149"/>
        <v>music</v>
      </c>
      <c r="R1844" t="str">
        <f t="shared" si="148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8276</v>
      </c>
      <c r="O1845">
        <f t="shared" si="144"/>
        <v>124</v>
      </c>
      <c r="P1845">
        <f t="shared" si="145"/>
        <v>93</v>
      </c>
      <c r="Q1845" t="str">
        <f t="shared" si="149"/>
        <v>music</v>
      </c>
      <c r="R1845" t="str">
        <f t="shared" si="148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8276</v>
      </c>
      <c r="O1846">
        <f t="shared" si="144"/>
        <v>101</v>
      </c>
      <c r="P1846">
        <f t="shared" si="145"/>
        <v>76</v>
      </c>
      <c r="Q1846" t="str">
        <f t="shared" si="149"/>
        <v>music</v>
      </c>
      <c r="R1846" t="str">
        <f t="shared" si="148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8276</v>
      </c>
      <c r="O1847">
        <f t="shared" si="144"/>
        <v>100</v>
      </c>
      <c r="P1847">
        <f t="shared" si="145"/>
        <v>53</v>
      </c>
      <c r="Q1847" t="str">
        <f t="shared" si="149"/>
        <v>music</v>
      </c>
      <c r="R1847" t="str">
        <f t="shared" si="148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8276</v>
      </c>
      <c r="O1848">
        <f t="shared" si="144"/>
        <v>138</v>
      </c>
      <c r="P1848">
        <f t="shared" si="145"/>
        <v>99</v>
      </c>
      <c r="Q1848" t="str">
        <f t="shared" si="149"/>
        <v>music</v>
      </c>
      <c r="R1848" t="str">
        <f t="shared" si="148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8276</v>
      </c>
      <c r="O1849">
        <f t="shared" si="144"/>
        <v>121</v>
      </c>
      <c r="P1849">
        <f t="shared" si="145"/>
        <v>80</v>
      </c>
      <c r="Q1849" t="str">
        <f t="shared" si="149"/>
        <v>music</v>
      </c>
      <c r="R1849" t="str">
        <f t="shared" si="148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8276</v>
      </c>
      <c r="O1850">
        <f t="shared" si="144"/>
        <v>107</v>
      </c>
      <c r="P1850">
        <f t="shared" si="145"/>
        <v>134</v>
      </c>
      <c r="Q1850" t="str">
        <f t="shared" si="149"/>
        <v>music</v>
      </c>
      <c r="R1850" t="str">
        <f t="shared" si="148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8276</v>
      </c>
      <c r="O1851">
        <f t="shared" si="144"/>
        <v>100</v>
      </c>
      <c r="P1851">
        <f t="shared" si="145"/>
        <v>38</v>
      </c>
      <c r="Q1851" t="str">
        <f t="shared" si="149"/>
        <v>music</v>
      </c>
      <c r="R1851" t="str">
        <f t="shared" si="148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8276</v>
      </c>
      <c r="O1852">
        <f t="shared" si="144"/>
        <v>102</v>
      </c>
      <c r="P1852">
        <f t="shared" si="145"/>
        <v>51</v>
      </c>
      <c r="Q1852" t="str">
        <f t="shared" si="149"/>
        <v>music</v>
      </c>
      <c r="R1852" t="str">
        <f t="shared" si="148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8276</v>
      </c>
      <c r="O1853">
        <f t="shared" si="144"/>
        <v>100</v>
      </c>
      <c r="P1853">
        <f t="shared" si="145"/>
        <v>50</v>
      </c>
      <c r="Q1853" t="str">
        <f t="shared" si="149"/>
        <v>music</v>
      </c>
      <c r="R1853" t="str">
        <f t="shared" si="148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8276</v>
      </c>
      <c r="O1854">
        <f t="shared" si="144"/>
        <v>117</v>
      </c>
      <c r="P1854">
        <f t="shared" si="145"/>
        <v>134</v>
      </c>
      <c r="Q1854" t="str">
        <f t="shared" si="149"/>
        <v>music</v>
      </c>
      <c r="R1854" t="str">
        <f t="shared" si="148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8276</v>
      </c>
      <c r="O1855">
        <f t="shared" si="144"/>
        <v>102</v>
      </c>
      <c r="P1855">
        <f t="shared" si="145"/>
        <v>58</v>
      </c>
      <c r="Q1855" t="str">
        <f t="shared" si="149"/>
        <v>music</v>
      </c>
      <c r="R1855" t="str">
        <f t="shared" si="148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8276</v>
      </c>
      <c r="O1856">
        <f t="shared" si="144"/>
        <v>102</v>
      </c>
      <c r="P1856">
        <f t="shared" si="145"/>
        <v>88</v>
      </c>
      <c r="Q1856" t="str">
        <f t="shared" si="149"/>
        <v>music</v>
      </c>
      <c r="R1856" t="str">
        <f t="shared" si="148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8276</v>
      </c>
      <c r="O1857">
        <f t="shared" si="144"/>
        <v>154</v>
      </c>
      <c r="P1857">
        <f t="shared" si="145"/>
        <v>71</v>
      </c>
      <c r="Q1857" t="str">
        <f t="shared" si="149"/>
        <v>music</v>
      </c>
      <c r="R1857" t="str">
        <f t="shared" si="148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8276</v>
      </c>
      <c r="O1858">
        <f t="shared" si="144"/>
        <v>101</v>
      </c>
      <c r="P1858">
        <f t="shared" si="145"/>
        <v>53</v>
      </c>
      <c r="Q1858" t="str">
        <f t="shared" si="149"/>
        <v>music</v>
      </c>
      <c r="R1858" t="str">
        <f t="shared" si="148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8276</v>
      </c>
      <c r="O1859">
        <f t="shared" ref="O1859:O1922" si="150">ROUND((E1859/D1859*100),"0")</f>
        <v>100</v>
      </c>
      <c r="P1859">
        <f t="shared" ref="P1859:P1922" si="151">ROUND((E1859/L1859),0)</f>
        <v>136</v>
      </c>
      <c r="Q1859" t="str">
        <f t="shared" si="149"/>
        <v>music</v>
      </c>
      <c r="R1859" t="str">
        <f t="shared" si="148"/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8276</v>
      </c>
      <c r="O1860">
        <f t="shared" si="150"/>
        <v>109</v>
      </c>
      <c r="P1860">
        <f t="shared" si="151"/>
        <v>41</v>
      </c>
      <c r="Q1860" t="str">
        <f t="shared" si="149"/>
        <v>music</v>
      </c>
      <c r="R1860" t="str">
        <f t="shared" si="148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8276</v>
      </c>
      <c r="O1861">
        <f t="shared" si="150"/>
        <v>132</v>
      </c>
      <c r="P1861">
        <f t="shared" si="151"/>
        <v>71</v>
      </c>
      <c r="Q1861" t="str">
        <f t="shared" si="149"/>
        <v>music</v>
      </c>
      <c r="R1861" t="str">
        <f t="shared" si="148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8276</v>
      </c>
      <c r="O1862">
        <f t="shared" si="150"/>
        <v>133</v>
      </c>
      <c r="P1862">
        <f t="shared" si="151"/>
        <v>53</v>
      </c>
      <c r="Q1862" t="str">
        <f t="shared" si="149"/>
        <v>music</v>
      </c>
      <c r="R1862" t="str">
        <f t="shared" si="148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8283</v>
      </c>
      <c r="O1863">
        <f t="shared" si="150"/>
        <v>0</v>
      </c>
      <c r="P1863" t="e">
        <f t="shared" si="151"/>
        <v>#DIV/0!</v>
      </c>
      <c r="Q1863" t="str">
        <f>LEFT(N1863,LEN(N1863)-13)</f>
        <v>games</v>
      </c>
      <c r="R1863" t="str">
        <f t="shared" si="148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8283</v>
      </c>
      <c r="O1864">
        <f t="shared" si="150"/>
        <v>8</v>
      </c>
      <c r="P1864">
        <f t="shared" si="151"/>
        <v>91</v>
      </c>
      <c r="Q1864" t="str">
        <f t="shared" ref="Q1864:Q1927" si="152">LEFT(N1864,LEN(N1864)-13)</f>
        <v>games</v>
      </c>
      <c r="R1864" t="str">
        <f t="shared" si="148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8283</v>
      </c>
      <c r="O1865">
        <f t="shared" si="150"/>
        <v>0</v>
      </c>
      <c r="P1865">
        <f t="shared" si="151"/>
        <v>5</v>
      </c>
      <c r="Q1865" t="str">
        <f t="shared" si="152"/>
        <v>games</v>
      </c>
      <c r="R1865" t="str">
        <f t="shared" si="148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8283</v>
      </c>
      <c r="O1866">
        <f t="shared" si="150"/>
        <v>43</v>
      </c>
      <c r="P1866">
        <f t="shared" si="151"/>
        <v>58</v>
      </c>
      <c r="Q1866" t="str">
        <f t="shared" si="152"/>
        <v>games</v>
      </c>
      <c r="R1866" t="str">
        <f t="shared" si="148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8283</v>
      </c>
      <c r="O1867">
        <f t="shared" si="150"/>
        <v>0</v>
      </c>
      <c r="P1867">
        <f t="shared" si="151"/>
        <v>2</v>
      </c>
      <c r="Q1867" t="str">
        <f t="shared" si="152"/>
        <v>games</v>
      </c>
      <c r="R1867" t="str">
        <f t="shared" si="148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8283</v>
      </c>
      <c r="O1868">
        <f t="shared" si="150"/>
        <v>1</v>
      </c>
      <c r="P1868">
        <f t="shared" si="151"/>
        <v>63</v>
      </c>
      <c r="Q1868" t="str">
        <f t="shared" si="152"/>
        <v>games</v>
      </c>
      <c r="R1868" t="str">
        <f t="shared" si="148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8283</v>
      </c>
      <c r="O1869">
        <f t="shared" si="150"/>
        <v>0</v>
      </c>
      <c r="P1869">
        <f t="shared" si="151"/>
        <v>10</v>
      </c>
      <c r="Q1869" t="str">
        <f t="shared" si="152"/>
        <v>games</v>
      </c>
      <c r="R1869" t="str">
        <f t="shared" si="148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8283</v>
      </c>
      <c r="O1870">
        <f t="shared" si="150"/>
        <v>5</v>
      </c>
      <c r="P1870">
        <f t="shared" si="151"/>
        <v>72</v>
      </c>
      <c r="Q1870" t="str">
        <f t="shared" si="152"/>
        <v>games</v>
      </c>
      <c r="R1870" t="str">
        <f t="shared" si="148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8283</v>
      </c>
      <c r="O1871">
        <f t="shared" si="150"/>
        <v>0</v>
      </c>
      <c r="P1871" t="e">
        <f t="shared" si="151"/>
        <v>#DIV/0!</v>
      </c>
      <c r="Q1871" t="str">
        <f t="shared" si="152"/>
        <v>games</v>
      </c>
      <c r="R1871" t="str">
        <f t="shared" ref="R1871:R1934" si="153">RIGHT(N1871,LEN(N1871)-6)</f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8283</v>
      </c>
      <c r="O1872">
        <f t="shared" si="150"/>
        <v>10</v>
      </c>
      <c r="P1872">
        <f t="shared" si="151"/>
        <v>33</v>
      </c>
      <c r="Q1872" t="str">
        <f t="shared" si="152"/>
        <v>games</v>
      </c>
      <c r="R1872" t="str">
        <f t="shared" si="153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8283</v>
      </c>
      <c r="O1873">
        <f t="shared" si="150"/>
        <v>72</v>
      </c>
      <c r="P1873">
        <f t="shared" si="151"/>
        <v>49</v>
      </c>
      <c r="Q1873" t="str">
        <f t="shared" si="152"/>
        <v>games</v>
      </c>
      <c r="R1873" t="str">
        <f t="shared" si="153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8283</v>
      </c>
      <c r="O1874">
        <f t="shared" si="150"/>
        <v>1</v>
      </c>
      <c r="P1874">
        <f t="shared" si="151"/>
        <v>16</v>
      </c>
      <c r="Q1874" t="str">
        <f t="shared" si="152"/>
        <v>games</v>
      </c>
      <c r="R1874" t="str">
        <f t="shared" si="153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8283</v>
      </c>
      <c r="O1875">
        <f t="shared" si="150"/>
        <v>0</v>
      </c>
      <c r="P1875">
        <f t="shared" si="151"/>
        <v>18</v>
      </c>
      <c r="Q1875" t="str">
        <f t="shared" si="152"/>
        <v>games</v>
      </c>
      <c r="R1875" t="str">
        <f t="shared" si="153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8283</v>
      </c>
      <c r="O1876">
        <f t="shared" si="150"/>
        <v>0</v>
      </c>
      <c r="P1876">
        <f t="shared" si="151"/>
        <v>13</v>
      </c>
      <c r="Q1876" t="str">
        <f t="shared" si="152"/>
        <v>games</v>
      </c>
      <c r="R1876" t="str">
        <f t="shared" si="153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8283</v>
      </c>
      <c r="O1877">
        <f t="shared" si="150"/>
        <v>1</v>
      </c>
      <c r="P1877">
        <f t="shared" si="151"/>
        <v>17</v>
      </c>
      <c r="Q1877" t="str">
        <f t="shared" si="152"/>
        <v>games</v>
      </c>
      <c r="R1877" t="str">
        <f t="shared" si="153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8283</v>
      </c>
      <c r="O1878">
        <f t="shared" si="150"/>
        <v>0</v>
      </c>
      <c r="P1878" t="e">
        <f t="shared" si="151"/>
        <v>#DIV/0!</v>
      </c>
      <c r="Q1878" t="str">
        <f t="shared" si="152"/>
        <v>games</v>
      </c>
      <c r="R1878" t="str">
        <f t="shared" si="153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8283</v>
      </c>
      <c r="O1879">
        <f t="shared" si="150"/>
        <v>0</v>
      </c>
      <c r="P1879" t="e">
        <f t="shared" si="151"/>
        <v>#DIV/0!</v>
      </c>
      <c r="Q1879" t="str">
        <f t="shared" si="152"/>
        <v>games</v>
      </c>
      <c r="R1879" t="str">
        <f t="shared" si="153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8283</v>
      </c>
      <c r="O1880">
        <f t="shared" si="150"/>
        <v>0</v>
      </c>
      <c r="P1880" t="e">
        <f t="shared" si="151"/>
        <v>#DIV/0!</v>
      </c>
      <c r="Q1880" t="str">
        <f t="shared" si="152"/>
        <v>games</v>
      </c>
      <c r="R1880" t="str">
        <f t="shared" si="153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8283</v>
      </c>
      <c r="O1881">
        <f t="shared" si="150"/>
        <v>0</v>
      </c>
      <c r="P1881">
        <f t="shared" si="151"/>
        <v>3</v>
      </c>
      <c r="Q1881" t="str">
        <f t="shared" si="152"/>
        <v>games</v>
      </c>
      <c r="R1881" t="str">
        <f t="shared" si="153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8283</v>
      </c>
      <c r="O1882">
        <f t="shared" si="150"/>
        <v>20</v>
      </c>
      <c r="P1882">
        <f t="shared" si="151"/>
        <v>42</v>
      </c>
      <c r="Q1882" t="str">
        <f t="shared" si="152"/>
        <v>games</v>
      </c>
      <c r="R1882" t="str">
        <f t="shared" si="153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8279</v>
      </c>
      <c r="O1883">
        <f t="shared" si="150"/>
        <v>173</v>
      </c>
      <c r="P1883">
        <f t="shared" si="151"/>
        <v>49</v>
      </c>
      <c r="Q1883" t="str">
        <f>LEFT(N1883,LEN(N1883)-11)</f>
        <v>music</v>
      </c>
      <c r="R1883" t="str">
        <f t="shared" si="153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8279</v>
      </c>
      <c r="O1884">
        <f t="shared" si="150"/>
        <v>101</v>
      </c>
      <c r="P1884">
        <f t="shared" si="151"/>
        <v>42</v>
      </c>
      <c r="Q1884" t="str">
        <f t="shared" ref="Q1884:Q1947" si="154">LEFT(N1884,LEN(N1884)-11)</f>
        <v>music</v>
      </c>
      <c r="R1884" t="str">
        <f t="shared" si="153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8279</v>
      </c>
      <c r="O1885">
        <f t="shared" si="150"/>
        <v>105</v>
      </c>
      <c r="P1885">
        <f t="shared" si="151"/>
        <v>33</v>
      </c>
      <c r="Q1885" t="str">
        <f t="shared" si="154"/>
        <v>music</v>
      </c>
      <c r="R1885" t="str">
        <f t="shared" si="153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8279</v>
      </c>
      <c r="O1886">
        <f t="shared" si="150"/>
        <v>135</v>
      </c>
      <c r="P1886">
        <f t="shared" si="151"/>
        <v>52</v>
      </c>
      <c r="Q1886" t="str">
        <f t="shared" si="154"/>
        <v>music</v>
      </c>
      <c r="R1886" t="str">
        <f t="shared" si="153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8279</v>
      </c>
      <c r="O1887">
        <f t="shared" si="150"/>
        <v>116</v>
      </c>
      <c r="P1887">
        <f t="shared" si="151"/>
        <v>51</v>
      </c>
      <c r="Q1887" t="str">
        <f t="shared" si="154"/>
        <v>music</v>
      </c>
      <c r="R1887" t="str">
        <f t="shared" si="153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8279</v>
      </c>
      <c r="O1888">
        <f t="shared" si="150"/>
        <v>102</v>
      </c>
      <c r="P1888">
        <f t="shared" si="151"/>
        <v>42</v>
      </c>
      <c r="Q1888" t="str">
        <f t="shared" si="154"/>
        <v>music</v>
      </c>
      <c r="R1888" t="str">
        <f t="shared" si="153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8279</v>
      </c>
      <c r="O1889">
        <f t="shared" si="150"/>
        <v>111</v>
      </c>
      <c r="P1889">
        <f t="shared" si="151"/>
        <v>417</v>
      </c>
      <c r="Q1889" t="str">
        <f t="shared" si="154"/>
        <v>music</v>
      </c>
      <c r="R1889" t="str">
        <f t="shared" si="153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8279</v>
      </c>
      <c r="O1890">
        <f t="shared" si="150"/>
        <v>166</v>
      </c>
      <c r="P1890">
        <f t="shared" si="151"/>
        <v>47</v>
      </c>
      <c r="Q1890" t="str">
        <f t="shared" si="154"/>
        <v>music</v>
      </c>
      <c r="R1890" t="str">
        <f t="shared" si="153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8279</v>
      </c>
      <c r="O1891">
        <f t="shared" si="150"/>
        <v>107</v>
      </c>
      <c r="P1891">
        <f t="shared" si="151"/>
        <v>48</v>
      </c>
      <c r="Q1891" t="str">
        <f t="shared" si="154"/>
        <v>music</v>
      </c>
      <c r="R1891" t="str">
        <f t="shared" si="153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8279</v>
      </c>
      <c r="O1892">
        <f t="shared" si="150"/>
        <v>145</v>
      </c>
      <c r="P1892">
        <f t="shared" si="151"/>
        <v>71</v>
      </c>
      <c r="Q1892" t="str">
        <f t="shared" si="154"/>
        <v>music</v>
      </c>
      <c r="R1892" t="str">
        <f t="shared" si="153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8279</v>
      </c>
      <c r="O1893">
        <f t="shared" si="150"/>
        <v>106</v>
      </c>
      <c r="P1893">
        <f t="shared" si="151"/>
        <v>88</v>
      </c>
      <c r="Q1893" t="str">
        <f t="shared" si="154"/>
        <v>music</v>
      </c>
      <c r="R1893" t="str">
        <f t="shared" si="153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8279</v>
      </c>
      <c r="O1894">
        <f t="shared" si="150"/>
        <v>137</v>
      </c>
      <c r="P1894">
        <f t="shared" si="151"/>
        <v>26</v>
      </c>
      <c r="Q1894" t="str">
        <f t="shared" si="154"/>
        <v>music</v>
      </c>
      <c r="R1894" t="str">
        <f t="shared" si="153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8279</v>
      </c>
      <c r="O1895">
        <f t="shared" si="150"/>
        <v>104</v>
      </c>
      <c r="P1895">
        <f t="shared" si="151"/>
        <v>58</v>
      </c>
      <c r="Q1895" t="str">
        <f t="shared" si="154"/>
        <v>music</v>
      </c>
      <c r="R1895" t="str">
        <f t="shared" si="153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8279</v>
      </c>
      <c r="O1896">
        <f t="shared" si="150"/>
        <v>115</v>
      </c>
      <c r="P1896">
        <f t="shared" si="151"/>
        <v>57</v>
      </c>
      <c r="Q1896" t="str">
        <f t="shared" si="154"/>
        <v>music</v>
      </c>
      <c r="R1896" t="str">
        <f t="shared" si="153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8279</v>
      </c>
      <c r="O1897">
        <f t="shared" si="150"/>
        <v>102</v>
      </c>
      <c r="P1897">
        <f t="shared" si="151"/>
        <v>196</v>
      </c>
      <c r="Q1897" t="str">
        <f t="shared" si="154"/>
        <v>music</v>
      </c>
      <c r="R1897" t="str">
        <f t="shared" si="153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8279</v>
      </c>
      <c r="O1898">
        <f t="shared" si="150"/>
        <v>124</v>
      </c>
      <c r="P1898">
        <f t="shared" si="151"/>
        <v>43</v>
      </c>
      <c r="Q1898" t="str">
        <f t="shared" si="154"/>
        <v>music</v>
      </c>
      <c r="R1898" t="str">
        <f t="shared" si="153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8279</v>
      </c>
      <c r="O1899">
        <f t="shared" si="150"/>
        <v>102</v>
      </c>
      <c r="P1899">
        <f t="shared" si="151"/>
        <v>36</v>
      </c>
      <c r="Q1899" t="str">
        <f t="shared" si="154"/>
        <v>music</v>
      </c>
      <c r="R1899" t="str">
        <f t="shared" si="153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8279</v>
      </c>
      <c r="O1900">
        <f t="shared" si="150"/>
        <v>145</v>
      </c>
      <c r="P1900">
        <f t="shared" si="151"/>
        <v>69</v>
      </c>
      <c r="Q1900" t="str">
        <f t="shared" si="154"/>
        <v>music</v>
      </c>
      <c r="R1900" t="str">
        <f t="shared" si="153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8279</v>
      </c>
      <c r="O1901">
        <f t="shared" si="150"/>
        <v>133</v>
      </c>
      <c r="P1901">
        <f t="shared" si="151"/>
        <v>29</v>
      </c>
      <c r="Q1901" t="str">
        <f t="shared" si="154"/>
        <v>music</v>
      </c>
      <c r="R1901" t="str">
        <f t="shared" si="153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8279</v>
      </c>
      <c r="O1902">
        <f t="shared" si="150"/>
        <v>109</v>
      </c>
      <c r="P1902">
        <f t="shared" si="151"/>
        <v>51</v>
      </c>
      <c r="Q1902" t="str">
        <f t="shared" si="154"/>
        <v>music</v>
      </c>
      <c r="R1902" t="str">
        <f t="shared" si="153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8294</v>
      </c>
      <c r="O1903">
        <f t="shared" si="150"/>
        <v>3</v>
      </c>
      <c r="P1903">
        <f t="shared" si="151"/>
        <v>107</v>
      </c>
      <c r="Q1903" t="str">
        <f>LEFT(N1903,LEN(N1903)-8)</f>
        <v>technology</v>
      </c>
      <c r="R1903" t="str">
        <f>RIGHT(N1903,LEN(N1903)-11)</f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8294</v>
      </c>
      <c r="O1904">
        <f t="shared" si="150"/>
        <v>1</v>
      </c>
      <c r="P1904">
        <f t="shared" si="151"/>
        <v>4</v>
      </c>
      <c r="Q1904" t="str">
        <f t="shared" ref="Q1904:Q1967" si="155">LEFT(N1904,LEN(N1904)-8)</f>
        <v>technology</v>
      </c>
      <c r="R1904" t="str">
        <f t="shared" ref="R1904:R1922" si="156">RIGHT(N1904,LEN(N1904)-11)</f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8294</v>
      </c>
      <c r="O1905">
        <f t="shared" si="150"/>
        <v>47</v>
      </c>
      <c r="P1905">
        <f t="shared" si="151"/>
        <v>34</v>
      </c>
      <c r="Q1905" t="str">
        <f t="shared" si="155"/>
        <v>technology</v>
      </c>
      <c r="R1905" t="str">
        <f t="shared" si="156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8294</v>
      </c>
      <c r="O1906">
        <f t="shared" si="150"/>
        <v>0</v>
      </c>
      <c r="P1906">
        <f t="shared" si="151"/>
        <v>25</v>
      </c>
      <c r="Q1906" t="str">
        <f t="shared" si="155"/>
        <v>technology</v>
      </c>
      <c r="R1906" t="str">
        <f t="shared" si="156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8294</v>
      </c>
      <c r="O1907">
        <f t="shared" si="150"/>
        <v>0</v>
      </c>
      <c r="P1907">
        <f t="shared" si="151"/>
        <v>11</v>
      </c>
      <c r="Q1907" t="str">
        <f t="shared" si="155"/>
        <v>technology</v>
      </c>
      <c r="R1907" t="str">
        <f t="shared" si="156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8294</v>
      </c>
      <c r="O1908">
        <f t="shared" si="150"/>
        <v>43</v>
      </c>
      <c r="P1908">
        <f t="shared" si="151"/>
        <v>216</v>
      </c>
      <c r="Q1908" t="str">
        <f t="shared" si="155"/>
        <v>technology</v>
      </c>
      <c r="R1908" t="str">
        <f t="shared" si="156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8294</v>
      </c>
      <c r="O1909">
        <f t="shared" si="150"/>
        <v>0</v>
      </c>
      <c r="P1909">
        <f t="shared" si="151"/>
        <v>21</v>
      </c>
      <c r="Q1909" t="str">
        <f t="shared" si="155"/>
        <v>technology</v>
      </c>
      <c r="R1909" t="str">
        <f t="shared" si="156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8294</v>
      </c>
      <c r="O1910">
        <f t="shared" si="150"/>
        <v>2</v>
      </c>
      <c r="P1910">
        <f t="shared" si="151"/>
        <v>108</v>
      </c>
      <c r="Q1910" t="str">
        <f t="shared" si="155"/>
        <v>technology</v>
      </c>
      <c r="R1910" t="str">
        <f t="shared" si="156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8294</v>
      </c>
      <c r="O1911">
        <f t="shared" si="150"/>
        <v>14</v>
      </c>
      <c r="P1911">
        <f t="shared" si="151"/>
        <v>130</v>
      </c>
      <c r="Q1911" t="str">
        <f t="shared" si="155"/>
        <v>technology</v>
      </c>
      <c r="R1911" t="str">
        <f t="shared" si="156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8294</v>
      </c>
      <c r="O1912">
        <f t="shared" si="150"/>
        <v>39</v>
      </c>
      <c r="P1912">
        <f t="shared" si="151"/>
        <v>117</v>
      </c>
      <c r="Q1912" t="str">
        <f t="shared" si="155"/>
        <v>technology</v>
      </c>
      <c r="R1912" t="str">
        <f t="shared" si="156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8294</v>
      </c>
      <c r="O1913">
        <f t="shared" si="150"/>
        <v>0</v>
      </c>
      <c r="P1913">
        <f t="shared" si="151"/>
        <v>10</v>
      </c>
      <c r="Q1913" t="str">
        <f t="shared" si="155"/>
        <v>technology</v>
      </c>
      <c r="R1913" t="str">
        <f t="shared" si="156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8294</v>
      </c>
      <c r="O1914">
        <f t="shared" si="150"/>
        <v>59</v>
      </c>
      <c r="P1914">
        <f t="shared" si="151"/>
        <v>71</v>
      </c>
      <c r="Q1914" t="str">
        <f t="shared" si="155"/>
        <v>technology</v>
      </c>
      <c r="R1914" t="str">
        <f t="shared" si="156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8294</v>
      </c>
      <c r="O1915">
        <f t="shared" si="150"/>
        <v>1</v>
      </c>
      <c r="P1915">
        <f t="shared" si="151"/>
        <v>25</v>
      </c>
      <c r="Q1915" t="str">
        <f t="shared" si="155"/>
        <v>technology</v>
      </c>
      <c r="R1915" t="str">
        <f t="shared" si="156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8294</v>
      </c>
      <c r="O1916">
        <f t="shared" si="150"/>
        <v>9</v>
      </c>
      <c r="P1916">
        <f t="shared" si="151"/>
        <v>30</v>
      </c>
      <c r="Q1916" t="str">
        <f t="shared" si="155"/>
        <v>technology</v>
      </c>
      <c r="R1916" t="str">
        <f t="shared" si="156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8294</v>
      </c>
      <c r="O1917">
        <f t="shared" si="150"/>
        <v>2</v>
      </c>
      <c r="P1917">
        <f t="shared" si="151"/>
        <v>2</v>
      </c>
      <c r="Q1917" t="str">
        <f t="shared" si="155"/>
        <v>technology</v>
      </c>
      <c r="R1917" t="str">
        <f t="shared" si="156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8294</v>
      </c>
      <c r="O1918">
        <f t="shared" si="150"/>
        <v>1</v>
      </c>
      <c r="P1918">
        <f t="shared" si="151"/>
        <v>17</v>
      </c>
      <c r="Q1918" t="str">
        <f t="shared" si="155"/>
        <v>technology</v>
      </c>
      <c r="R1918" t="str">
        <f t="shared" si="156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8294</v>
      </c>
      <c r="O1919">
        <f t="shared" si="150"/>
        <v>53</v>
      </c>
      <c r="P1919">
        <f t="shared" si="151"/>
        <v>2929</v>
      </c>
      <c r="Q1919" t="str">
        <f t="shared" si="155"/>
        <v>technology</v>
      </c>
      <c r="R1919" t="str">
        <f t="shared" si="156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8294</v>
      </c>
      <c r="O1920">
        <f t="shared" si="150"/>
        <v>1</v>
      </c>
      <c r="P1920">
        <f t="shared" si="151"/>
        <v>29</v>
      </c>
      <c r="Q1920" t="str">
        <f t="shared" si="155"/>
        <v>technology</v>
      </c>
      <c r="R1920" t="str">
        <f t="shared" si="156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8294</v>
      </c>
      <c r="O1921">
        <f t="shared" si="150"/>
        <v>47</v>
      </c>
      <c r="P1921">
        <f t="shared" si="151"/>
        <v>30</v>
      </c>
      <c r="Q1921" t="str">
        <f t="shared" si="155"/>
        <v>technology</v>
      </c>
      <c r="R1921" t="str">
        <f t="shared" si="156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8294</v>
      </c>
      <c r="O1922">
        <f t="shared" si="150"/>
        <v>43</v>
      </c>
      <c r="P1922">
        <f t="shared" si="151"/>
        <v>41</v>
      </c>
      <c r="Q1922" t="str">
        <f t="shared" si="155"/>
        <v>technology</v>
      </c>
      <c r="R1922" t="str">
        <f t="shared" si="156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8279</v>
      </c>
      <c r="O1923">
        <f t="shared" ref="O1923:O1986" si="157">ROUND((E1923/D1923*100),"0")</f>
        <v>137</v>
      </c>
      <c r="P1923">
        <f t="shared" ref="P1923:P1986" si="158">ROUND((E1923/L1923),0)</f>
        <v>54</v>
      </c>
      <c r="Q1923" t="str">
        <f>LEFT(N1923,LEN(N1923)-11)</f>
        <v>music</v>
      </c>
      <c r="R1923" t="str">
        <f t="shared" si="153"/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8279</v>
      </c>
      <c r="O1924">
        <f t="shared" si="157"/>
        <v>116</v>
      </c>
      <c r="P1924">
        <f t="shared" si="158"/>
        <v>36</v>
      </c>
      <c r="Q1924" t="str">
        <f t="shared" ref="Q1924:Q1987" si="159">LEFT(N1924,LEN(N1924)-11)</f>
        <v>music</v>
      </c>
      <c r="R1924" t="str">
        <f t="shared" si="15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8279</v>
      </c>
      <c r="O1925">
        <f t="shared" si="157"/>
        <v>241</v>
      </c>
      <c r="P1925">
        <f t="shared" si="158"/>
        <v>23</v>
      </c>
      <c r="Q1925" t="str">
        <f t="shared" si="159"/>
        <v>music</v>
      </c>
      <c r="R1925" t="str">
        <f t="shared" si="15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8279</v>
      </c>
      <c r="O1926">
        <f t="shared" si="157"/>
        <v>114</v>
      </c>
      <c r="P1926">
        <f t="shared" si="158"/>
        <v>104</v>
      </c>
      <c r="Q1926" t="str">
        <f t="shared" si="159"/>
        <v>music</v>
      </c>
      <c r="R1926" t="str">
        <f t="shared" si="15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8279</v>
      </c>
      <c r="O1927">
        <f t="shared" si="157"/>
        <v>110</v>
      </c>
      <c r="P1927">
        <f t="shared" si="158"/>
        <v>32</v>
      </c>
      <c r="Q1927" t="str">
        <f t="shared" si="159"/>
        <v>music</v>
      </c>
      <c r="R1927" t="str">
        <f t="shared" si="15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8279</v>
      </c>
      <c r="O1928">
        <f t="shared" si="157"/>
        <v>195</v>
      </c>
      <c r="P1928">
        <f t="shared" si="158"/>
        <v>27</v>
      </c>
      <c r="Q1928" t="str">
        <f t="shared" si="159"/>
        <v>music</v>
      </c>
      <c r="R1928" t="str">
        <f t="shared" si="15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8279</v>
      </c>
      <c r="O1929">
        <f t="shared" si="157"/>
        <v>103</v>
      </c>
      <c r="P1929">
        <f t="shared" si="158"/>
        <v>56</v>
      </c>
      <c r="Q1929" t="str">
        <f t="shared" si="159"/>
        <v>music</v>
      </c>
      <c r="R1929" t="str">
        <f t="shared" si="15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8279</v>
      </c>
      <c r="O1930">
        <f t="shared" si="157"/>
        <v>103</v>
      </c>
      <c r="P1930">
        <f t="shared" si="158"/>
        <v>77</v>
      </c>
      <c r="Q1930" t="str">
        <f t="shared" si="159"/>
        <v>music</v>
      </c>
      <c r="R1930" t="str">
        <f t="shared" si="15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8279</v>
      </c>
      <c r="O1931">
        <f t="shared" si="157"/>
        <v>100</v>
      </c>
      <c r="P1931">
        <f t="shared" si="158"/>
        <v>43</v>
      </c>
      <c r="Q1931" t="str">
        <f t="shared" si="159"/>
        <v>music</v>
      </c>
      <c r="R1931" t="str">
        <f t="shared" si="15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8279</v>
      </c>
      <c r="O1932">
        <f t="shared" si="157"/>
        <v>127</v>
      </c>
      <c r="P1932">
        <f t="shared" si="158"/>
        <v>49</v>
      </c>
      <c r="Q1932" t="str">
        <f t="shared" si="159"/>
        <v>music</v>
      </c>
      <c r="R1932" t="str">
        <f t="shared" si="15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8279</v>
      </c>
      <c r="O1933">
        <f t="shared" si="157"/>
        <v>121</v>
      </c>
      <c r="P1933">
        <f t="shared" si="158"/>
        <v>48</v>
      </c>
      <c r="Q1933" t="str">
        <f t="shared" si="159"/>
        <v>music</v>
      </c>
      <c r="R1933" t="str">
        <f t="shared" si="15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8279</v>
      </c>
      <c r="O1934">
        <f t="shared" si="157"/>
        <v>107</v>
      </c>
      <c r="P1934">
        <f t="shared" si="158"/>
        <v>70</v>
      </c>
      <c r="Q1934" t="str">
        <f t="shared" si="159"/>
        <v>music</v>
      </c>
      <c r="R1934" t="str">
        <f t="shared" si="15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8279</v>
      </c>
      <c r="O1935">
        <f t="shared" si="157"/>
        <v>172</v>
      </c>
      <c r="P1935">
        <f t="shared" si="158"/>
        <v>94</v>
      </c>
      <c r="Q1935" t="str">
        <f t="shared" si="159"/>
        <v>music</v>
      </c>
      <c r="R1935" t="str">
        <f t="shared" ref="R1935:R1998" si="160">RIGHT(N1935,LEN(N1935)-6)</f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8279</v>
      </c>
      <c r="O1936">
        <f t="shared" si="157"/>
        <v>124</v>
      </c>
      <c r="P1936">
        <f t="shared" si="158"/>
        <v>80</v>
      </c>
      <c r="Q1936" t="str">
        <f t="shared" si="159"/>
        <v>music</v>
      </c>
      <c r="R1936" t="str">
        <f t="shared" si="160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8279</v>
      </c>
      <c r="O1937">
        <f t="shared" si="157"/>
        <v>108</v>
      </c>
      <c r="P1937">
        <f t="shared" si="158"/>
        <v>54</v>
      </c>
      <c r="Q1937" t="str">
        <f t="shared" si="159"/>
        <v>music</v>
      </c>
      <c r="R1937" t="str">
        <f t="shared" si="160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8279</v>
      </c>
      <c r="O1938">
        <f t="shared" si="157"/>
        <v>117</v>
      </c>
      <c r="P1938">
        <f t="shared" si="158"/>
        <v>60</v>
      </c>
      <c r="Q1938" t="str">
        <f t="shared" si="159"/>
        <v>music</v>
      </c>
      <c r="R1938" t="str">
        <f t="shared" si="160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8279</v>
      </c>
      <c r="O1939">
        <f t="shared" si="157"/>
        <v>187</v>
      </c>
      <c r="P1939">
        <f t="shared" si="158"/>
        <v>39</v>
      </c>
      <c r="Q1939" t="str">
        <f t="shared" si="159"/>
        <v>music</v>
      </c>
      <c r="R1939" t="str">
        <f t="shared" si="160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8279</v>
      </c>
      <c r="O1940">
        <f t="shared" si="157"/>
        <v>116</v>
      </c>
      <c r="P1940">
        <f t="shared" si="158"/>
        <v>153</v>
      </c>
      <c r="Q1940" t="str">
        <f t="shared" si="159"/>
        <v>music</v>
      </c>
      <c r="R1940" t="str">
        <f t="shared" si="160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8279</v>
      </c>
      <c r="O1941">
        <f t="shared" si="157"/>
        <v>111</v>
      </c>
      <c r="P1941">
        <f t="shared" si="158"/>
        <v>115</v>
      </c>
      <c r="Q1941" t="str">
        <f t="shared" si="159"/>
        <v>music</v>
      </c>
      <c r="R1941" t="str">
        <f t="shared" si="160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8279</v>
      </c>
      <c r="O1942">
        <f t="shared" si="157"/>
        <v>171</v>
      </c>
      <c r="P1942">
        <f t="shared" si="158"/>
        <v>36</v>
      </c>
      <c r="Q1942" t="str">
        <f t="shared" si="159"/>
        <v>music</v>
      </c>
      <c r="R1942" t="str">
        <f t="shared" si="160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8295</v>
      </c>
      <c r="O1943">
        <f t="shared" si="157"/>
        <v>126</v>
      </c>
      <c r="P1943">
        <f t="shared" si="158"/>
        <v>65</v>
      </c>
      <c r="Q1943" t="str">
        <f>LEFT(N1943,LEN(N1943)-9)</f>
        <v>technology</v>
      </c>
      <c r="R1943" t="str">
        <f>RIGHT(N1943,LEN(N1943)-11)</f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8295</v>
      </c>
      <c r="O1944">
        <f t="shared" si="157"/>
        <v>138</v>
      </c>
      <c r="P1944">
        <f t="shared" si="158"/>
        <v>87</v>
      </c>
      <c r="Q1944" t="str">
        <f t="shared" ref="Q1944:Q2007" si="161">LEFT(N1944,LEN(N1944)-9)</f>
        <v>technology</v>
      </c>
      <c r="R1944" t="str">
        <f t="shared" ref="R1944:R1982" si="162">RIGHT(N1944,LEN(N1944)-11)</f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8295</v>
      </c>
      <c r="O1945">
        <f t="shared" si="157"/>
        <v>1705</v>
      </c>
      <c r="P1945">
        <f t="shared" si="158"/>
        <v>69</v>
      </c>
      <c r="Q1945" t="str">
        <f t="shared" si="161"/>
        <v>technology</v>
      </c>
      <c r="R1945" t="str">
        <f t="shared" si="162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8295</v>
      </c>
      <c r="O1946">
        <f t="shared" si="157"/>
        <v>788</v>
      </c>
      <c r="P1946">
        <f t="shared" si="158"/>
        <v>176</v>
      </c>
      <c r="Q1946" t="str">
        <f t="shared" si="161"/>
        <v>technology</v>
      </c>
      <c r="R1946" t="str">
        <f t="shared" si="162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8295</v>
      </c>
      <c r="O1947">
        <f t="shared" si="157"/>
        <v>348</v>
      </c>
      <c r="P1947">
        <f t="shared" si="158"/>
        <v>512</v>
      </c>
      <c r="Q1947" t="str">
        <f t="shared" si="161"/>
        <v>technology</v>
      </c>
      <c r="R1947" t="str">
        <f t="shared" si="162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8295</v>
      </c>
      <c r="O1948">
        <f t="shared" si="157"/>
        <v>150</v>
      </c>
      <c r="P1948">
        <f t="shared" si="158"/>
        <v>160</v>
      </c>
      <c r="Q1948" t="str">
        <f t="shared" si="161"/>
        <v>technology</v>
      </c>
      <c r="R1948" t="str">
        <f t="shared" si="162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8295</v>
      </c>
      <c r="O1949">
        <f t="shared" si="157"/>
        <v>101</v>
      </c>
      <c r="P1949">
        <f t="shared" si="158"/>
        <v>35</v>
      </c>
      <c r="Q1949" t="str">
        <f t="shared" si="161"/>
        <v>technology</v>
      </c>
      <c r="R1949" t="str">
        <f t="shared" si="162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8295</v>
      </c>
      <c r="O1950">
        <f t="shared" si="157"/>
        <v>800</v>
      </c>
      <c r="P1950">
        <f t="shared" si="158"/>
        <v>189</v>
      </c>
      <c r="Q1950" t="str">
        <f t="shared" si="161"/>
        <v>technology</v>
      </c>
      <c r="R1950" t="str">
        <f t="shared" si="162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8295</v>
      </c>
      <c r="O1951">
        <f t="shared" si="157"/>
        <v>106</v>
      </c>
      <c r="P1951">
        <f t="shared" si="158"/>
        <v>56</v>
      </c>
      <c r="Q1951" t="str">
        <f t="shared" si="161"/>
        <v>technology</v>
      </c>
      <c r="R1951" t="str">
        <f t="shared" si="162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8295</v>
      </c>
      <c r="O1952">
        <f t="shared" si="157"/>
        <v>201</v>
      </c>
      <c r="P1952">
        <f t="shared" si="158"/>
        <v>51</v>
      </c>
      <c r="Q1952" t="str">
        <f t="shared" si="161"/>
        <v>technology</v>
      </c>
      <c r="R1952" t="str">
        <f t="shared" si="162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8295</v>
      </c>
      <c r="O1953">
        <f t="shared" si="157"/>
        <v>212</v>
      </c>
      <c r="P1953">
        <f t="shared" si="158"/>
        <v>127</v>
      </c>
      <c r="Q1953" t="str">
        <f t="shared" si="161"/>
        <v>technology</v>
      </c>
      <c r="R1953" t="str">
        <f t="shared" si="162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8295</v>
      </c>
      <c r="O1954">
        <f t="shared" si="157"/>
        <v>198</v>
      </c>
      <c r="P1954">
        <f t="shared" si="158"/>
        <v>102</v>
      </c>
      <c r="Q1954" t="str">
        <f t="shared" si="161"/>
        <v>technology</v>
      </c>
      <c r="R1954" t="str">
        <f t="shared" si="162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8295</v>
      </c>
      <c r="O1955">
        <f t="shared" si="157"/>
        <v>226</v>
      </c>
      <c r="P1955">
        <f t="shared" si="158"/>
        <v>231</v>
      </c>
      <c r="Q1955" t="str">
        <f t="shared" si="161"/>
        <v>technology</v>
      </c>
      <c r="R1955" t="str">
        <f t="shared" si="162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8295</v>
      </c>
      <c r="O1956">
        <f t="shared" si="157"/>
        <v>699</v>
      </c>
      <c r="P1956">
        <f t="shared" si="158"/>
        <v>842</v>
      </c>
      <c r="Q1956" t="str">
        <f t="shared" si="161"/>
        <v>technology</v>
      </c>
      <c r="R1956" t="str">
        <f t="shared" si="162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8295</v>
      </c>
      <c r="O1957">
        <f t="shared" si="157"/>
        <v>399</v>
      </c>
      <c r="P1957">
        <f t="shared" si="158"/>
        <v>577</v>
      </c>
      <c r="Q1957" t="str">
        <f t="shared" si="161"/>
        <v>technology</v>
      </c>
      <c r="R1957" t="str">
        <f t="shared" si="162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8295</v>
      </c>
      <c r="O1958">
        <f t="shared" si="157"/>
        <v>294</v>
      </c>
      <c r="P1958">
        <f t="shared" si="158"/>
        <v>483</v>
      </c>
      <c r="Q1958" t="str">
        <f t="shared" si="161"/>
        <v>technology</v>
      </c>
      <c r="R1958" t="str">
        <f t="shared" si="162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8295</v>
      </c>
      <c r="O1959">
        <f t="shared" si="157"/>
        <v>168</v>
      </c>
      <c r="P1959">
        <f t="shared" si="158"/>
        <v>76</v>
      </c>
      <c r="Q1959" t="str">
        <f t="shared" si="161"/>
        <v>technology</v>
      </c>
      <c r="R1959" t="str">
        <f t="shared" si="162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8295</v>
      </c>
      <c r="O1960">
        <f t="shared" si="157"/>
        <v>1436</v>
      </c>
      <c r="P1960">
        <f t="shared" si="158"/>
        <v>74</v>
      </c>
      <c r="Q1960" t="str">
        <f t="shared" si="161"/>
        <v>technology</v>
      </c>
      <c r="R1960" t="str">
        <f t="shared" si="162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8295</v>
      </c>
      <c r="O1961">
        <f t="shared" si="157"/>
        <v>157</v>
      </c>
      <c r="P1961">
        <f t="shared" si="158"/>
        <v>37</v>
      </c>
      <c r="Q1961" t="str">
        <f t="shared" si="161"/>
        <v>technology</v>
      </c>
      <c r="R1961" t="str">
        <f t="shared" si="162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8295</v>
      </c>
      <c r="O1962">
        <f t="shared" si="157"/>
        <v>118</v>
      </c>
      <c r="P1962">
        <f t="shared" si="158"/>
        <v>2501</v>
      </c>
      <c r="Q1962" t="str">
        <f t="shared" si="161"/>
        <v>technology</v>
      </c>
      <c r="R1962" t="str">
        <f t="shared" si="162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8295</v>
      </c>
      <c r="O1963">
        <f t="shared" si="157"/>
        <v>1105</v>
      </c>
      <c r="P1963">
        <f t="shared" si="158"/>
        <v>68</v>
      </c>
      <c r="Q1963" t="str">
        <f t="shared" si="161"/>
        <v>technology</v>
      </c>
      <c r="R1963" t="str">
        <f t="shared" si="162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8295</v>
      </c>
      <c r="O1964">
        <f t="shared" si="157"/>
        <v>193</v>
      </c>
      <c r="P1964">
        <f t="shared" si="158"/>
        <v>63</v>
      </c>
      <c r="Q1964" t="str">
        <f t="shared" si="161"/>
        <v>technology</v>
      </c>
      <c r="R1964" t="str">
        <f t="shared" si="162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8295</v>
      </c>
      <c r="O1965">
        <f t="shared" si="157"/>
        <v>127</v>
      </c>
      <c r="P1965">
        <f t="shared" si="158"/>
        <v>118</v>
      </c>
      <c r="Q1965" t="str">
        <f t="shared" si="161"/>
        <v>technology</v>
      </c>
      <c r="R1965" t="str">
        <f t="shared" si="162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8295</v>
      </c>
      <c r="O1966">
        <f t="shared" si="157"/>
        <v>260</v>
      </c>
      <c r="P1966">
        <f t="shared" si="158"/>
        <v>181</v>
      </c>
      <c r="Q1966" t="str">
        <f t="shared" si="161"/>
        <v>technology</v>
      </c>
      <c r="R1966" t="str">
        <f t="shared" si="162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8295</v>
      </c>
      <c r="O1967">
        <f t="shared" si="157"/>
        <v>262</v>
      </c>
      <c r="P1967">
        <f t="shared" si="158"/>
        <v>127</v>
      </c>
      <c r="Q1967" t="str">
        <f t="shared" si="161"/>
        <v>technology</v>
      </c>
      <c r="R1967" t="str">
        <f t="shared" si="162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8295</v>
      </c>
      <c r="O1968">
        <f t="shared" si="157"/>
        <v>207</v>
      </c>
      <c r="P1968">
        <f t="shared" si="158"/>
        <v>137</v>
      </c>
      <c r="Q1968" t="str">
        <f t="shared" si="161"/>
        <v>technology</v>
      </c>
      <c r="R1968" t="str">
        <f t="shared" si="162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8295</v>
      </c>
      <c r="O1969">
        <f t="shared" si="157"/>
        <v>370</v>
      </c>
      <c r="P1969">
        <f t="shared" si="158"/>
        <v>183</v>
      </c>
      <c r="Q1969" t="str">
        <f t="shared" si="161"/>
        <v>technology</v>
      </c>
      <c r="R1969" t="str">
        <f t="shared" si="162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8295</v>
      </c>
      <c r="O1970">
        <f t="shared" si="157"/>
        <v>285</v>
      </c>
      <c r="P1970">
        <f t="shared" si="158"/>
        <v>279</v>
      </c>
      <c r="Q1970" t="str">
        <f t="shared" si="161"/>
        <v>technology</v>
      </c>
      <c r="R1970" t="str">
        <f t="shared" si="162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8295</v>
      </c>
      <c r="O1971">
        <f t="shared" si="157"/>
        <v>579</v>
      </c>
      <c r="P1971">
        <f t="shared" si="158"/>
        <v>61</v>
      </c>
      <c r="Q1971" t="str">
        <f t="shared" si="161"/>
        <v>technology</v>
      </c>
      <c r="R1971" t="str">
        <f t="shared" si="162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8295</v>
      </c>
      <c r="O1972">
        <f t="shared" si="157"/>
        <v>1132</v>
      </c>
      <c r="P1972">
        <f t="shared" si="158"/>
        <v>81</v>
      </c>
      <c r="Q1972" t="str">
        <f t="shared" si="161"/>
        <v>technology</v>
      </c>
      <c r="R1972" t="str">
        <f t="shared" si="162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8295</v>
      </c>
      <c r="O1973">
        <f t="shared" si="157"/>
        <v>263</v>
      </c>
      <c r="P1973">
        <f t="shared" si="158"/>
        <v>272</v>
      </c>
      <c r="Q1973" t="str">
        <f t="shared" si="161"/>
        <v>technology</v>
      </c>
      <c r="R1973" t="str">
        <f t="shared" si="162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8295</v>
      </c>
      <c r="O1974">
        <f t="shared" si="157"/>
        <v>674</v>
      </c>
      <c r="P1974">
        <f t="shared" si="158"/>
        <v>71</v>
      </c>
      <c r="Q1974" t="str">
        <f t="shared" si="161"/>
        <v>technology</v>
      </c>
      <c r="R1974" t="str">
        <f t="shared" si="162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8295</v>
      </c>
      <c r="O1975">
        <f t="shared" si="157"/>
        <v>257</v>
      </c>
      <c r="P1975">
        <f t="shared" si="158"/>
        <v>248</v>
      </c>
      <c r="Q1975" t="str">
        <f t="shared" si="161"/>
        <v>technology</v>
      </c>
      <c r="R1975" t="str">
        <f t="shared" si="162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8295</v>
      </c>
      <c r="O1976">
        <f t="shared" si="157"/>
        <v>375</v>
      </c>
      <c r="P1976">
        <f t="shared" si="158"/>
        <v>187</v>
      </c>
      <c r="Q1976" t="str">
        <f t="shared" si="161"/>
        <v>technology</v>
      </c>
      <c r="R1976" t="str">
        <f t="shared" si="162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8295</v>
      </c>
      <c r="O1977">
        <f t="shared" si="157"/>
        <v>209</v>
      </c>
      <c r="P1977">
        <f t="shared" si="158"/>
        <v>132</v>
      </c>
      <c r="Q1977" t="str">
        <f t="shared" si="161"/>
        <v>technology</v>
      </c>
      <c r="R1977" t="str">
        <f t="shared" si="162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8295</v>
      </c>
      <c r="O1978">
        <f t="shared" si="157"/>
        <v>347</v>
      </c>
      <c r="P1978">
        <f t="shared" si="158"/>
        <v>29</v>
      </c>
      <c r="Q1978" t="str">
        <f t="shared" si="161"/>
        <v>technology</v>
      </c>
      <c r="R1978" t="str">
        <f t="shared" si="162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8295</v>
      </c>
      <c r="O1979">
        <f t="shared" si="157"/>
        <v>402</v>
      </c>
      <c r="P1979">
        <f t="shared" si="158"/>
        <v>245</v>
      </c>
      <c r="Q1979" t="str">
        <f t="shared" si="161"/>
        <v>technology</v>
      </c>
      <c r="R1979" t="str">
        <f t="shared" si="162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8295</v>
      </c>
      <c r="O1980">
        <f t="shared" si="157"/>
        <v>1027</v>
      </c>
      <c r="P1980">
        <f t="shared" si="158"/>
        <v>1323</v>
      </c>
      <c r="Q1980" t="str">
        <f t="shared" si="161"/>
        <v>technology</v>
      </c>
      <c r="R1980" t="str">
        <f t="shared" si="162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8295</v>
      </c>
      <c r="O1981">
        <f t="shared" si="157"/>
        <v>115</v>
      </c>
      <c r="P1981">
        <f t="shared" si="158"/>
        <v>283</v>
      </c>
      <c r="Q1981" t="str">
        <f t="shared" si="161"/>
        <v>technology</v>
      </c>
      <c r="R1981" t="str">
        <f t="shared" si="162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8295</v>
      </c>
      <c r="O1982">
        <f t="shared" si="157"/>
        <v>355</v>
      </c>
      <c r="P1982">
        <f t="shared" si="158"/>
        <v>91</v>
      </c>
      <c r="Q1982" t="str">
        <f t="shared" si="161"/>
        <v>technology</v>
      </c>
      <c r="R1982" t="str">
        <f t="shared" si="162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8296</v>
      </c>
      <c r="O1983">
        <f t="shared" si="157"/>
        <v>5</v>
      </c>
      <c r="P1983">
        <f t="shared" si="158"/>
        <v>32</v>
      </c>
      <c r="Q1983" t="str">
        <f>LEFT(N1983,LEN(N1983)-7)</f>
        <v>photography</v>
      </c>
      <c r="R1983" t="str">
        <f>RIGHT(N1983,LEN(N1983)-12)</f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8296</v>
      </c>
      <c r="O1984">
        <f t="shared" si="157"/>
        <v>0</v>
      </c>
      <c r="P1984" t="e">
        <f t="shared" si="158"/>
        <v>#DIV/0!</v>
      </c>
      <c r="Q1984" t="str">
        <f t="shared" ref="Q1984:Q2047" si="163">LEFT(N1984,LEN(N1984)-7)</f>
        <v>photography</v>
      </c>
      <c r="R1984" t="str">
        <f t="shared" ref="R1984:R2001" si="164">RIGHT(N1984,LEN(N1984)-12)</f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8296</v>
      </c>
      <c r="O1985">
        <f t="shared" si="157"/>
        <v>4</v>
      </c>
      <c r="P1985">
        <f t="shared" si="158"/>
        <v>89</v>
      </c>
      <c r="Q1985" t="str">
        <f t="shared" si="163"/>
        <v>photography</v>
      </c>
      <c r="R1985" t="str">
        <f t="shared" si="164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8296</v>
      </c>
      <c r="O1986">
        <f t="shared" si="157"/>
        <v>21</v>
      </c>
      <c r="P1986">
        <f t="shared" si="158"/>
        <v>453</v>
      </c>
      <c r="Q1986" t="str">
        <f t="shared" si="163"/>
        <v>photography</v>
      </c>
      <c r="R1986" t="str">
        <f t="shared" si="164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8296</v>
      </c>
      <c r="O1987">
        <f t="shared" ref="O1987:O2050" si="165">ROUND((E1987/D1987*100),"0")</f>
        <v>3</v>
      </c>
      <c r="P1987">
        <f t="shared" ref="P1987:P2050" si="166">ROUND((E1987/L1987),0)</f>
        <v>13</v>
      </c>
      <c r="Q1987" t="str">
        <f t="shared" si="163"/>
        <v>photography</v>
      </c>
      <c r="R1987" t="str">
        <f t="shared" si="164"/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8296</v>
      </c>
      <c r="O1988">
        <f t="shared" si="165"/>
        <v>0</v>
      </c>
      <c r="P1988">
        <f t="shared" si="166"/>
        <v>1</v>
      </c>
      <c r="Q1988" t="str">
        <f t="shared" si="163"/>
        <v>photography</v>
      </c>
      <c r="R1988" t="str">
        <f t="shared" si="164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8296</v>
      </c>
      <c r="O1989">
        <f t="shared" si="165"/>
        <v>42</v>
      </c>
      <c r="P1989">
        <f t="shared" si="166"/>
        <v>83</v>
      </c>
      <c r="Q1989" t="str">
        <f t="shared" si="163"/>
        <v>photography</v>
      </c>
      <c r="R1989" t="str">
        <f t="shared" si="164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8296</v>
      </c>
      <c r="O1990">
        <f t="shared" si="165"/>
        <v>0</v>
      </c>
      <c r="P1990">
        <f t="shared" si="166"/>
        <v>25</v>
      </c>
      <c r="Q1990" t="str">
        <f t="shared" si="163"/>
        <v>photography</v>
      </c>
      <c r="R1990" t="str">
        <f t="shared" si="164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8296</v>
      </c>
      <c r="O1991">
        <f t="shared" si="165"/>
        <v>1</v>
      </c>
      <c r="P1991">
        <f t="shared" si="166"/>
        <v>50</v>
      </c>
      <c r="Q1991" t="str">
        <f t="shared" si="163"/>
        <v>photography</v>
      </c>
      <c r="R1991" t="str">
        <f t="shared" si="164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8296</v>
      </c>
      <c r="O1992">
        <f t="shared" si="165"/>
        <v>17</v>
      </c>
      <c r="P1992">
        <f t="shared" si="166"/>
        <v>102</v>
      </c>
      <c r="Q1992" t="str">
        <f t="shared" si="163"/>
        <v>photography</v>
      </c>
      <c r="R1992" t="str">
        <f t="shared" si="164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8296</v>
      </c>
      <c r="O1993">
        <f t="shared" si="165"/>
        <v>7</v>
      </c>
      <c r="P1993">
        <f t="shared" si="166"/>
        <v>47</v>
      </c>
      <c r="Q1993" t="str">
        <f t="shared" si="163"/>
        <v>photography</v>
      </c>
      <c r="R1993" t="str">
        <f t="shared" si="164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8296</v>
      </c>
      <c r="O1994">
        <f t="shared" si="165"/>
        <v>0</v>
      </c>
      <c r="P1994">
        <f t="shared" si="166"/>
        <v>1</v>
      </c>
      <c r="Q1994" t="str">
        <f t="shared" si="163"/>
        <v>photography</v>
      </c>
      <c r="R1994" t="str">
        <f t="shared" si="164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8296</v>
      </c>
      <c r="O1995">
        <f t="shared" si="165"/>
        <v>0</v>
      </c>
      <c r="P1995" t="e">
        <f t="shared" si="166"/>
        <v>#DIV/0!</v>
      </c>
      <c r="Q1995" t="str">
        <f t="shared" si="163"/>
        <v>photography</v>
      </c>
      <c r="R1995" t="str">
        <f t="shared" si="164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8296</v>
      </c>
      <c r="O1996">
        <f t="shared" si="165"/>
        <v>0</v>
      </c>
      <c r="P1996" t="e">
        <f t="shared" si="166"/>
        <v>#DIV/0!</v>
      </c>
      <c r="Q1996" t="str">
        <f t="shared" si="163"/>
        <v>photography</v>
      </c>
      <c r="R1996" t="str">
        <f t="shared" si="164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8296</v>
      </c>
      <c r="O1997">
        <f t="shared" si="165"/>
        <v>8</v>
      </c>
      <c r="P1997">
        <f t="shared" si="166"/>
        <v>26</v>
      </c>
      <c r="Q1997" t="str">
        <f t="shared" si="163"/>
        <v>photography</v>
      </c>
      <c r="R1997" t="str">
        <f t="shared" si="164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8296</v>
      </c>
      <c r="O1998">
        <f t="shared" si="165"/>
        <v>0</v>
      </c>
      <c r="P1998" t="e">
        <f t="shared" si="166"/>
        <v>#DIV/0!</v>
      </c>
      <c r="Q1998" t="str">
        <f t="shared" si="163"/>
        <v>photography</v>
      </c>
      <c r="R1998" t="str">
        <f t="shared" si="164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8296</v>
      </c>
      <c r="O1999">
        <f t="shared" si="165"/>
        <v>0</v>
      </c>
      <c r="P1999" t="e">
        <f t="shared" si="166"/>
        <v>#DIV/0!</v>
      </c>
      <c r="Q1999" t="str">
        <f t="shared" si="163"/>
        <v>photography</v>
      </c>
      <c r="R1999" t="str">
        <f t="shared" si="164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8296</v>
      </c>
      <c r="O2000">
        <f t="shared" si="165"/>
        <v>26</v>
      </c>
      <c r="P2000">
        <f t="shared" si="166"/>
        <v>218</v>
      </c>
      <c r="Q2000" t="str">
        <f t="shared" si="163"/>
        <v>photography</v>
      </c>
      <c r="R2000" t="str">
        <f t="shared" si="164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8296</v>
      </c>
      <c r="O2001">
        <f t="shared" si="165"/>
        <v>1</v>
      </c>
      <c r="P2001">
        <f t="shared" si="166"/>
        <v>34</v>
      </c>
      <c r="Q2001" t="str">
        <f t="shared" si="163"/>
        <v>photography</v>
      </c>
      <c r="R2001" t="str">
        <f t="shared" si="164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8296</v>
      </c>
      <c r="O2002">
        <f t="shared" si="165"/>
        <v>13</v>
      </c>
      <c r="P2002">
        <f t="shared" si="166"/>
        <v>25</v>
      </c>
      <c r="Q2002" t="str">
        <f t="shared" si="163"/>
        <v>photography</v>
      </c>
      <c r="R2002" t="str">
        <f>RIGHT(N2002,LEN(N2002)-12)</f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8295</v>
      </c>
      <c r="O2003">
        <f t="shared" si="165"/>
        <v>382</v>
      </c>
      <c r="P2003">
        <f t="shared" si="166"/>
        <v>128</v>
      </c>
      <c r="Q2003" t="str">
        <f>LEFT(N2003,LEN(N2003)-9)</f>
        <v>technology</v>
      </c>
      <c r="R2003" t="str">
        <f>RIGHT(N2003,LEN(N2003)-11)</f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8295</v>
      </c>
      <c r="O2004">
        <f t="shared" si="165"/>
        <v>217</v>
      </c>
      <c r="P2004">
        <f t="shared" si="166"/>
        <v>79</v>
      </c>
      <c r="Q2004" t="str">
        <f t="shared" ref="Q2004:Q2067" si="167">LEFT(N2004,LEN(N2004)-9)</f>
        <v>technology</v>
      </c>
      <c r="R2004" t="str">
        <f t="shared" ref="R2004:R2067" si="168">RIGHT(N2004,LEN(N2004)-11)</f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8295</v>
      </c>
      <c r="O2005">
        <f t="shared" si="165"/>
        <v>312</v>
      </c>
      <c r="P2005">
        <f t="shared" si="166"/>
        <v>92</v>
      </c>
      <c r="Q2005" t="str">
        <f t="shared" si="167"/>
        <v>technology</v>
      </c>
      <c r="R2005" t="str">
        <f t="shared" si="168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8295</v>
      </c>
      <c r="O2006">
        <f t="shared" si="165"/>
        <v>234</v>
      </c>
      <c r="P2006">
        <f t="shared" si="166"/>
        <v>331</v>
      </c>
      <c r="Q2006" t="str">
        <f t="shared" si="167"/>
        <v>technology</v>
      </c>
      <c r="R2006" t="str">
        <f t="shared" si="168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8295</v>
      </c>
      <c r="O2007">
        <f t="shared" si="165"/>
        <v>124</v>
      </c>
      <c r="P2007">
        <f t="shared" si="166"/>
        <v>194</v>
      </c>
      <c r="Q2007" t="str">
        <f t="shared" si="167"/>
        <v>technology</v>
      </c>
      <c r="R2007" t="str">
        <f t="shared" si="168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8295</v>
      </c>
      <c r="O2008">
        <f t="shared" si="165"/>
        <v>248</v>
      </c>
      <c r="P2008">
        <f t="shared" si="166"/>
        <v>409</v>
      </c>
      <c r="Q2008" t="str">
        <f t="shared" si="167"/>
        <v>technology</v>
      </c>
      <c r="R2008" t="str">
        <f t="shared" si="168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8295</v>
      </c>
      <c r="O2009">
        <f t="shared" si="165"/>
        <v>116</v>
      </c>
      <c r="P2009">
        <f t="shared" si="166"/>
        <v>84</v>
      </c>
      <c r="Q2009" t="str">
        <f t="shared" si="167"/>
        <v>technology</v>
      </c>
      <c r="R2009" t="str">
        <f t="shared" si="168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8295</v>
      </c>
      <c r="O2010">
        <f t="shared" si="165"/>
        <v>117</v>
      </c>
      <c r="P2010">
        <f t="shared" si="166"/>
        <v>45</v>
      </c>
      <c r="Q2010" t="str">
        <f t="shared" si="167"/>
        <v>technology</v>
      </c>
      <c r="R2010" t="str">
        <f t="shared" si="168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8295</v>
      </c>
      <c r="O2011">
        <f t="shared" si="165"/>
        <v>305</v>
      </c>
      <c r="P2011">
        <f t="shared" si="166"/>
        <v>383</v>
      </c>
      <c r="Q2011" t="str">
        <f t="shared" si="167"/>
        <v>technology</v>
      </c>
      <c r="R2011" t="str">
        <f t="shared" si="168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8295</v>
      </c>
      <c r="O2012">
        <f t="shared" si="165"/>
        <v>320</v>
      </c>
      <c r="P2012">
        <f t="shared" si="166"/>
        <v>55</v>
      </c>
      <c r="Q2012" t="str">
        <f t="shared" si="167"/>
        <v>technology</v>
      </c>
      <c r="R2012" t="str">
        <f t="shared" si="168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8295</v>
      </c>
      <c r="O2013">
        <f t="shared" si="165"/>
        <v>820</v>
      </c>
      <c r="P2013">
        <f t="shared" si="166"/>
        <v>422</v>
      </c>
      <c r="Q2013" t="str">
        <f t="shared" si="167"/>
        <v>technology</v>
      </c>
      <c r="R2013" t="str">
        <f t="shared" si="168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8295</v>
      </c>
      <c r="O2014">
        <f t="shared" si="165"/>
        <v>235</v>
      </c>
      <c r="P2014">
        <f t="shared" si="166"/>
        <v>64</v>
      </c>
      <c r="Q2014" t="str">
        <f t="shared" si="167"/>
        <v>technology</v>
      </c>
      <c r="R2014" t="str">
        <f t="shared" si="168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8295</v>
      </c>
      <c r="O2015">
        <f t="shared" si="165"/>
        <v>495</v>
      </c>
      <c r="P2015">
        <f t="shared" si="166"/>
        <v>174</v>
      </c>
      <c r="Q2015" t="str">
        <f t="shared" si="167"/>
        <v>technology</v>
      </c>
      <c r="R2015" t="str">
        <f t="shared" si="168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8295</v>
      </c>
      <c r="O2016">
        <f t="shared" si="165"/>
        <v>7814</v>
      </c>
      <c r="P2016">
        <f t="shared" si="166"/>
        <v>89</v>
      </c>
      <c r="Q2016" t="str">
        <f t="shared" si="167"/>
        <v>technology</v>
      </c>
      <c r="R2016" t="str">
        <f t="shared" si="168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8295</v>
      </c>
      <c r="O2017">
        <f t="shared" si="165"/>
        <v>113</v>
      </c>
      <c r="P2017">
        <f t="shared" si="166"/>
        <v>50</v>
      </c>
      <c r="Q2017" t="str">
        <f t="shared" si="167"/>
        <v>technology</v>
      </c>
      <c r="R2017" t="str">
        <f t="shared" si="168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8295</v>
      </c>
      <c r="O2018">
        <f t="shared" si="165"/>
        <v>922</v>
      </c>
      <c r="P2018">
        <f t="shared" si="166"/>
        <v>192</v>
      </c>
      <c r="Q2018" t="str">
        <f t="shared" si="167"/>
        <v>technology</v>
      </c>
      <c r="R2018" t="str">
        <f t="shared" si="168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8295</v>
      </c>
      <c r="O2019">
        <f t="shared" si="165"/>
        <v>125</v>
      </c>
      <c r="P2019">
        <f t="shared" si="166"/>
        <v>73</v>
      </c>
      <c r="Q2019" t="str">
        <f t="shared" si="167"/>
        <v>technology</v>
      </c>
      <c r="R2019" t="str">
        <f t="shared" si="168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8295</v>
      </c>
      <c r="O2020">
        <f t="shared" si="165"/>
        <v>102</v>
      </c>
      <c r="P2020">
        <f t="shared" si="166"/>
        <v>148</v>
      </c>
      <c r="Q2020" t="str">
        <f t="shared" si="167"/>
        <v>technology</v>
      </c>
      <c r="R2020" t="str">
        <f t="shared" si="168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8295</v>
      </c>
      <c r="O2021">
        <f t="shared" si="165"/>
        <v>485</v>
      </c>
      <c r="P2021">
        <f t="shared" si="166"/>
        <v>109</v>
      </c>
      <c r="Q2021" t="str">
        <f t="shared" si="167"/>
        <v>technology</v>
      </c>
      <c r="R2021" t="str">
        <f t="shared" si="168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8295</v>
      </c>
      <c r="O2022">
        <f t="shared" si="165"/>
        <v>192</v>
      </c>
      <c r="P2022">
        <f t="shared" si="166"/>
        <v>24</v>
      </c>
      <c r="Q2022" t="str">
        <f t="shared" si="167"/>
        <v>technology</v>
      </c>
      <c r="R2022" t="str">
        <f t="shared" si="168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8295</v>
      </c>
      <c r="O2023">
        <f t="shared" si="165"/>
        <v>281</v>
      </c>
      <c r="P2023">
        <f t="shared" si="166"/>
        <v>148</v>
      </c>
      <c r="Q2023" t="str">
        <f t="shared" si="167"/>
        <v>technology</v>
      </c>
      <c r="R2023" t="str">
        <f t="shared" si="168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8295</v>
      </c>
      <c r="O2024">
        <f t="shared" si="165"/>
        <v>125</v>
      </c>
      <c r="P2024">
        <f t="shared" si="166"/>
        <v>385</v>
      </c>
      <c r="Q2024" t="str">
        <f t="shared" si="167"/>
        <v>technology</v>
      </c>
      <c r="R2024" t="str">
        <f t="shared" si="168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8295</v>
      </c>
      <c r="O2025">
        <f t="shared" si="165"/>
        <v>161</v>
      </c>
      <c r="P2025">
        <f t="shared" si="166"/>
        <v>457</v>
      </c>
      <c r="Q2025" t="str">
        <f t="shared" si="167"/>
        <v>technology</v>
      </c>
      <c r="R2025" t="str">
        <f t="shared" si="168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8295</v>
      </c>
      <c r="O2026">
        <f t="shared" si="165"/>
        <v>585</v>
      </c>
      <c r="P2026">
        <f t="shared" si="166"/>
        <v>223</v>
      </c>
      <c r="Q2026" t="str">
        <f t="shared" si="167"/>
        <v>technology</v>
      </c>
      <c r="R2026" t="str">
        <f t="shared" si="168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8295</v>
      </c>
      <c r="O2027">
        <f t="shared" si="165"/>
        <v>201</v>
      </c>
      <c r="P2027">
        <f t="shared" si="166"/>
        <v>221</v>
      </c>
      <c r="Q2027" t="str">
        <f t="shared" si="167"/>
        <v>technology</v>
      </c>
      <c r="R2027" t="str">
        <f t="shared" si="168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8295</v>
      </c>
      <c r="O2028">
        <f t="shared" si="165"/>
        <v>133</v>
      </c>
      <c r="P2028">
        <f t="shared" si="166"/>
        <v>74</v>
      </c>
      <c r="Q2028" t="str">
        <f t="shared" si="167"/>
        <v>technology</v>
      </c>
      <c r="R2028" t="str">
        <f t="shared" si="168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8295</v>
      </c>
      <c r="O2029">
        <f t="shared" si="165"/>
        <v>120</v>
      </c>
      <c r="P2029">
        <f t="shared" si="166"/>
        <v>223</v>
      </c>
      <c r="Q2029" t="str">
        <f t="shared" si="167"/>
        <v>technology</v>
      </c>
      <c r="R2029" t="str">
        <f t="shared" si="168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8295</v>
      </c>
      <c r="O2030">
        <f t="shared" si="165"/>
        <v>126</v>
      </c>
      <c r="P2030">
        <f t="shared" si="166"/>
        <v>48</v>
      </c>
      <c r="Q2030" t="str">
        <f t="shared" si="167"/>
        <v>technology</v>
      </c>
      <c r="R2030" t="str">
        <f t="shared" si="168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8295</v>
      </c>
      <c r="O2031">
        <f t="shared" si="165"/>
        <v>361</v>
      </c>
      <c r="P2031">
        <f t="shared" si="166"/>
        <v>96</v>
      </c>
      <c r="Q2031" t="str">
        <f t="shared" si="167"/>
        <v>technology</v>
      </c>
      <c r="R2031" t="str">
        <f t="shared" si="168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8295</v>
      </c>
      <c r="O2032">
        <f t="shared" si="165"/>
        <v>226</v>
      </c>
      <c r="P2032">
        <f t="shared" si="166"/>
        <v>119</v>
      </c>
      <c r="Q2032" t="str">
        <f t="shared" si="167"/>
        <v>technology</v>
      </c>
      <c r="R2032" t="str">
        <f t="shared" si="168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8295</v>
      </c>
      <c r="O2033">
        <f t="shared" si="165"/>
        <v>120</v>
      </c>
      <c r="P2033">
        <f t="shared" si="166"/>
        <v>118</v>
      </c>
      <c r="Q2033" t="str">
        <f t="shared" si="167"/>
        <v>technology</v>
      </c>
      <c r="R2033" t="str">
        <f t="shared" si="168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8295</v>
      </c>
      <c r="O2034">
        <f t="shared" si="165"/>
        <v>304</v>
      </c>
      <c r="P2034">
        <f t="shared" si="166"/>
        <v>143</v>
      </c>
      <c r="Q2034" t="str">
        <f t="shared" si="167"/>
        <v>technology</v>
      </c>
      <c r="R2034" t="str">
        <f t="shared" si="168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8295</v>
      </c>
      <c r="O2035">
        <f t="shared" si="165"/>
        <v>179</v>
      </c>
      <c r="P2035">
        <f t="shared" si="166"/>
        <v>283</v>
      </c>
      <c r="Q2035" t="str">
        <f t="shared" si="167"/>
        <v>technology</v>
      </c>
      <c r="R2035" t="str">
        <f t="shared" si="168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8295</v>
      </c>
      <c r="O2036">
        <f t="shared" si="165"/>
        <v>387</v>
      </c>
      <c r="P2036">
        <f t="shared" si="166"/>
        <v>594</v>
      </c>
      <c r="Q2036" t="str">
        <f t="shared" si="167"/>
        <v>technology</v>
      </c>
      <c r="R2036" t="str">
        <f t="shared" si="168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8295</v>
      </c>
      <c r="O2037">
        <f t="shared" si="165"/>
        <v>211</v>
      </c>
      <c r="P2037">
        <f t="shared" si="166"/>
        <v>262</v>
      </c>
      <c r="Q2037" t="str">
        <f t="shared" si="167"/>
        <v>technology</v>
      </c>
      <c r="R2037" t="str">
        <f t="shared" si="168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8295</v>
      </c>
      <c r="O2038">
        <f t="shared" si="165"/>
        <v>132</v>
      </c>
      <c r="P2038">
        <f t="shared" si="166"/>
        <v>47</v>
      </c>
      <c r="Q2038" t="str">
        <f t="shared" si="167"/>
        <v>technology</v>
      </c>
      <c r="R2038" t="str">
        <f t="shared" si="168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8295</v>
      </c>
      <c r="O2039">
        <f t="shared" si="165"/>
        <v>300</v>
      </c>
      <c r="P2039">
        <f t="shared" si="166"/>
        <v>70</v>
      </c>
      <c r="Q2039" t="str">
        <f t="shared" si="167"/>
        <v>technology</v>
      </c>
      <c r="R2039" t="str">
        <f t="shared" si="168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8295</v>
      </c>
      <c r="O2040">
        <f t="shared" si="165"/>
        <v>421</v>
      </c>
      <c r="P2040">
        <f t="shared" si="166"/>
        <v>165</v>
      </c>
      <c r="Q2040" t="str">
        <f t="shared" si="167"/>
        <v>technology</v>
      </c>
      <c r="R2040" t="str">
        <f t="shared" si="168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8295</v>
      </c>
      <c r="O2041">
        <f t="shared" si="165"/>
        <v>136</v>
      </c>
      <c r="P2041">
        <f t="shared" si="166"/>
        <v>449</v>
      </c>
      <c r="Q2041" t="str">
        <f t="shared" si="167"/>
        <v>technology</v>
      </c>
      <c r="R2041" t="str">
        <f t="shared" si="168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8295</v>
      </c>
      <c r="O2042">
        <f t="shared" si="165"/>
        <v>248</v>
      </c>
      <c r="P2042">
        <f t="shared" si="166"/>
        <v>27</v>
      </c>
      <c r="Q2042" t="str">
        <f t="shared" si="167"/>
        <v>technology</v>
      </c>
      <c r="R2042" t="str">
        <f t="shared" si="168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8295</v>
      </c>
      <c r="O2043">
        <f t="shared" si="165"/>
        <v>182</v>
      </c>
      <c r="P2043">
        <f t="shared" si="166"/>
        <v>144</v>
      </c>
      <c r="Q2043" t="str">
        <f t="shared" si="167"/>
        <v>technology</v>
      </c>
      <c r="R2043" t="str">
        <f t="shared" si="168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8295</v>
      </c>
      <c r="O2044">
        <f t="shared" si="165"/>
        <v>124</v>
      </c>
      <c r="P2044">
        <f t="shared" si="166"/>
        <v>88</v>
      </c>
      <c r="Q2044" t="str">
        <f t="shared" si="167"/>
        <v>technology</v>
      </c>
      <c r="R2044" t="str">
        <f t="shared" si="168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8295</v>
      </c>
      <c r="O2045">
        <f t="shared" si="165"/>
        <v>506</v>
      </c>
      <c r="P2045">
        <f t="shared" si="166"/>
        <v>36</v>
      </c>
      <c r="Q2045" t="str">
        <f t="shared" si="167"/>
        <v>technology</v>
      </c>
      <c r="R2045" t="str">
        <f t="shared" si="168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8295</v>
      </c>
      <c r="O2046">
        <f t="shared" si="165"/>
        <v>108</v>
      </c>
      <c r="P2046">
        <f t="shared" si="166"/>
        <v>90</v>
      </c>
      <c r="Q2046" t="str">
        <f t="shared" si="167"/>
        <v>technology</v>
      </c>
      <c r="R2046" t="str">
        <f t="shared" si="168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8295</v>
      </c>
      <c r="O2047">
        <f t="shared" si="165"/>
        <v>819</v>
      </c>
      <c r="P2047">
        <f t="shared" si="166"/>
        <v>153</v>
      </c>
      <c r="Q2047" t="str">
        <f t="shared" si="167"/>
        <v>technology</v>
      </c>
      <c r="R2047" t="str">
        <f t="shared" si="168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8295</v>
      </c>
      <c r="O2048">
        <f t="shared" si="165"/>
        <v>121</v>
      </c>
      <c r="P2048">
        <f t="shared" si="166"/>
        <v>56</v>
      </c>
      <c r="Q2048" t="str">
        <f t="shared" si="167"/>
        <v>technology</v>
      </c>
      <c r="R2048" t="str">
        <f t="shared" si="168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8295</v>
      </c>
      <c r="O2049">
        <f t="shared" si="165"/>
        <v>103</v>
      </c>
      <c r="P2049">
        <f t="shared" si="166"/>
        <v>228</v>
      </c>
      <c r="Q2049" t="str">
        <f t="shared" si="167"/>
        <v>technology</v>
      </c>
      <c r="R2049" t="str">
        <f t="shared" si="168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8295</v>
      </c>
      <c r="O2050">
        <f t="shared" si="165"/>
        <v>148</v>
      </c>
      <c r="P2050">
        <f t="shared" si="166"/>
        <v>92</v>
      </c>
      <c r="Q2050" t="str">
        <f t="shared" si="167"/>
        <v>technology</v>
      </c>
      <c r="R2050" t="str">
        <f t="shared" si="168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8295</v>
      </c>
      <c r="O2051">
        <f t="shared" ref="O2051:O2114" si="169">ROUND((E2051/D2051*100),"0")</f>
        <v>120</v>
      </c>
      <c r="P2051">
        <f t="shared" ref="P2051:P2114" si="170">ROUND((E2051/L2051),0)</f>
        <v>81</v>
      </c>
      <c r="Q2051" t="str">
        <f t="shared" si="167"/>
        <v>technology</v>
      </c>
      <c r="R2051" t="str">
        <f t="shared" si="168"/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8295</v>
      </c>
      <c r="O2052">
        <f t="shared" si="169"/>
        <v>473</v>
      </c>
      <c r="P2052">
        <f t="shared" si="170"/>
        <v>278</v>
      </c>
      <c r="Q2052" t="str">
        <f t="shared" si="167"/>
        <v>technology</v>
      </c>
      <c r="R2052" t="str">
        <f t="shared" si="168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8295</v>
      </c>
      <c r="O2053">
        <f t="shared" si="169"/>
        <v>130</v>
      </c>
      <c r="P2053">
        <f t="shared" si="170"/>
        <v>43</v>
      </c>
      <c r="Q2053" t="str">
        <f t="shared" si="167"/>
        <v>technology</v>
      </c>
      <c r="R2053" t="str">
        <f t="shared" si="168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8295</v>
      </c>
      <c r="O2054">
        <f t="shared" si="169"/>
        <v>353</v>
      </c>
      <c r="P2054">
        <f t="shared" si="170"/>
        <v>326</v>
      </c>
      <c r="Q2054" t="str">
        <f t="shared" si="167"/>
        <v>technology</v>
      </c>
      <c r="R2054" t="str">
        <f t="shared" si="168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8295</v>
      </c>
      <c r="O2055">
        <f t="shared" si="169"/>
        <v>101</v>
      </c>
      <c r="P2055">
        <f t="shared" si="170"/>
        <v>42</v>
      </c>
      <c r="Q2055" t="str">
        <f t="shared" si="167"/>
        <v>technology</v>
      </c>
      <c r="R2055" t="str">
        <f t="shared" si="168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8295</v>
      </c>
      <c r="O2056">
        <f t="shared" si="169"/>
        <v>114</v>
      </c>
      <c r="P2056">
        <f t="shared" si="170"/>
        <v>64</v>
      </c>
      <c r="Q2056" t="str">
        <f t="shared" si="167"/>
        <v>technology</v>
      </c>
      <c r="R2056" t="str">
        <f t="shared" si="168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8295</v>
      </c>
      <c r="O2057">
        <f t="shared" si="169"/>
        <v>167</v>
      </c>
      <c r="P2057">
        <f t="shared" si="170"/>
        <v>99</v>
      </c>
      <c r="Q2057" t="str">
        <f t="shared" si="167"/>
        <v>technology</v>
      </c>
      <c r="R2057" t="str">
        <f t="shared" si="168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8295</v>
      </c>
      <c r="O2058">
        <f t="shared" si="169"/>
        <v>153</v>
      </c>
      <c r="P2058">
        <f t="shared" si="170"/>
        <v>138</v>
      </c>
      <c r="Q2058" t="str">
        <f t="shared" si="167"/>
        <v>technology</v>
      </c>
      <c r="R2058" t="str">
        <f t="shared" si="168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8295</v>
      </c>
      <c r="O2059">
        <f t="shared" si="169"/>
        <v>202</v>
      </c>
      <c r="P2059">
        <f t="shared" si="170"/>
        <v>46</v>
      </c>
      <c r="Q2059" t="str">
        <f t="shared" si="167"/>
        <v>technology</v>
      </c>
      <c r="R2059" t="str">
        <f t="shared" si="168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8295</v>
      </c>
      <c r="O2060">
        <f t="shared" si="169"/>
        <v>168</v>
      </c>
      <c r="P2060">
        <f t="shared" si="170"/>
        <v>11</v>
      </c>
      <c r="Q2060" t="str">
        <f t="shared" si="167"/>
        <v>technology</v>
      </c>
      <c r="R2060" t="str">
        <f t="shared" si="168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8295</v>
      </c>
      <c r="O2061">
        <f t="shared" si="169"/>
        <v>143</v>
      </c>
      <c r="P2061">
        <f t="shared" si="170"/>
        <v>115</v>
      </c>
      <c r="Q2061" t="str">
        <f t="shared" si="167"/>
        <v>technology</v>
      </c>
      <c r="R2061" t="str">
        <f t="shared" si="168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8295</v>
      </c>
      <c r="O2062">
        <f t="shared" si="169"/>
        <v>196</v>
      </c>
      <c r="P2062">
        <f t="shared" si="170"/>
        <v>36</v>
      </c>
      <c r="Q2062" t="str">
        <f t="shared" si="167"/>
        <v>technology</v>
      </c>
      <c r="R2062" t="str">
        <f t="shared" si="168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8295</v>
      </c>
      <c r="O2063">
        <f t="shared" si="169"/>
        <v>108</v>
      </c>
      <c r="P2063">
        <f t="shared" si="170"/>
        <v>154</v>
      </c>
      <c r="Q2063" t="str">
        <f t="shared" si="167"/>
        <v>technology</v>
      </c>
      <c r="R2063" t="str">
        <f t="shared" si="168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8295</v>
      </c>
      <c r="O2064">
        <f t="shared" si="169"/>
        <v>115</v>
      </c>
      <c r="P2064">
        <f t="shared" si="170"/>
        <v>566</v>
      </c>
      <c r="Q2064" t="str">
        <f t="shared" si="167"/>
        <v>technology</v>
      </c>
      <c r="R2064" t="str">
        <f t="shared" si="168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8295</v>
      </c>
      <c r="O2065">
        <f t="shared" si="169"/>
        <v>148</v>
      </c>
      <c r="P2065">
        <f t="shared" si="170"/>
        <v>121</v>
      </c>
      <c r="Q2065" t="str">
        <f t="shared" si="167"/>
        <v>technology</v>
      </c>
      <c r="R2065" t="str">
        <f t="shared" si="168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8295</v>
      </c>
      <c r="O2066">
        <f t="shared" si="169"/>
        <v>191</v>
      </c>
      <c r="P2066">
        <f t="shared" si="170"/>
        <v>86</v>
      </c>
      <c r="Q2066" t="str">
        <f t="shared" si="167"/>
        <v>technology</v>
      </c>
      <c r="R2066" t="str">
        <f t="shared" si="168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8295</v>
      </c>
      <c r="O2067">
        <f t="shared" si="169"/>
        <v>199</v>
      </c>
      <c r="P2067">
        <f t="shared" si="170"/>
        <v>51</v>
      </c>
      <c r="Q2067" t="str">
        <f t="shared" si="167"/>
        <v>technology</v>
      </c>
      <c r="R2067" t="str">
        <f t="shared" si="168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8295</v>
      </c>
      <c r="O2068">
        <f t="shared" si="169"/>
        <v>219</v>
      </c>
      <c r="P2068">
        <f t="shared" si="170"/>
        <v>67</v>
      </c>
      <c r="Q2068" t="str">
        <f t="shared" ref="Q2068:Q2131" si="171">LEFT(N2068,LEN(N2068)-9)</f>
        <v>technology</v>
      </c>
      <c r="R2068" t="str">
        <f t="shared" ref="R2068:R2082" si="172">RIGHT(N2068,LEN(N2068)-11)</f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8295</v>
      </c>
      <c r="O2069">
        <f t="shared" si="169"/>
        <v>127</v>
      </c>
      <c r="P2069">
        <f t="shared" si="170"/>
        <v>63</v>
      </c>
      <c r="Q2069" t="str">
        <f t="shared" si="171"/>
        <v>technology</v>
      </c>
      <c r="R2069" t="str">
        <f t="shared" si="172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8295</v>
      </c>
      <c r="O2070">
        <f t="shared" si="169"/>
        <v>105</v>
      </c>
      <c r="P2070">
        <f t="shared" si="170"/>
        <v>346</v>
      </c>
      <c r="Q2070" t="str">
        <f t="shared" si="171"/>
        <v>technology</v>
      </c>
      <c r="R2070" t="str">
        <f t="shared" si="172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8295</v>
      </c>
      <c r="O2071">
        <f t="shared" si="169"/>
        <v>128</v>
      </c>
      <c r="P2071">
        <f t="shared" si="170"/>
        <v>244</v>
      </c>
      <c r="Q2071" t="str">
        <f t="shared" si="171"/>
        <v>technology</v>
      </c>
      <c r="R2071" t="str">
        <f t="shared" si="172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8295</v>
      </c>
      <c r="O2072">
        <f t="shared" si="169"/>
        <v>317</v>
      </c>
      <c r="P2072">
        <f t="shared" si="170"/>
        <v>259</v>
      </c>
      <c r="Q2072" t="str">
        <f t="shared" si="171"/>
        <v>technology</v>
      </c>
      <c r="R2072" t="str">
        <f t="shared" si="172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8295</v>
      </c>
      <c r="O2073">
        <f t="shared" si="169"/>
        <v>281</v>
      </c>
      <c r="P2073">
        <f t="shared" si="170"/>
        <v>202</v>
      </c>
      <c r="Q2073" t="str">
        <f t="shared" si="171"/>
        <v>technology</v>
      </c>
      <c r="R2073" t="str">
        <f t="shared" si="172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8295</v>
      </c>
      <c r="O2074">
        <f t="shared" si="169"/>
        <v>111</v>
      </c>
      <c r="P2074">
        <f t="shared" si="170"/>
        <v>226</v>
      </c>
      <c r="Q2074" t="str">
        <f t="shared" si="171"/>
        <v>technology</v>
      </c>
      <c r="R2074" t="str">
        <f t="shared" si="172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8295</v>
      </c>
      <c r="O2075">
        <f t="shared" si="169"/>
        <v>153</v>
      </c>
      <c r="P2075">
        <f t="shared" si="170"/>
        <v>325</v>
      </c>
      <c r="Q2075" t="str">
        <f t="shared" si="171"/>
        <v>technology</v>
      </c>
      <c r="R2075" t="str">
        <f t="shared" si="172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8295</v>
      </c>
      <c r="O2076">
        <f t="shared" si="169"/>
        <v>103</v>
      </c>
      <c r="P2076">
        <f t="shared" si="170"/>
        <v>205</v>
      </c>
      <c r="Q2076" t="str">
        <f t="shared" si="171"/>
        <v>technology</v>
      </c>
      <c r="R2076" t="str">
        <f t="shared" si="172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8295</v>
      </c>
      <c r="O2077">
        <f t="shared" si="169"/>
        <v>1678</v>
      </c>
      <c r="P2077">
        <f t="shared" si="170"/>
        <v>20</v>
      </c>
      <c r="Q2077" t="str">
        <f t="shared" si="171"/>
        <v>technology</v>
      </c>
      <c r="R2077" t="str">
        <f t="shared" si="172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8295</v>
      </c>
      <c r="O2078">
        <f t="shared" si="169"/>
        <v>543</v>
      </c>
      <c r="P2078">
        <f t="shared" si="170"/>
        <v>116</v>
      </c>
      <c r="Q2078" t="str">
        <f t="shared" si="171"/>
        <v>technology</v>
      </c>
      <c r="R2078" t="str">
        <f t="shared" si="172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8295</v>
      </c>
      <c r="O2079">
        <f t="shared" si="169"/>
        <v>116</v>
      </c>
      <c r="P2079">
        <f t="shared" si="170"/>
        <v>307</v>
      </c>
      <c r="Q2079" t="str">
        <f t="shared" si="171"/>
        <v>technology</v>
      </c>
      <c r="R2079" t="str">
        <f t="shared" si="172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8295</v>
      </c>
      <c r="O2080">
        <f t="shared" si="169"/>
        <v>131</v>
      </c>
      <c r="P2080">
        <f t="shared" si="170"/>
        <v>547</v>
      </c>
      <c r="Q2080" t="str">
        <f t="shared" si="171"/>
        <v>technology</v>
      </c>
      <c r="R2080" t="str">
        <f t="shared" si="172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8295</v>
      </c>
      <c r="O2081">
        <f t="shared" si="169"/>
        <v>288</v>
      </c>
      <c r="P2081">
        <f t="shared" si="170"/>
        <v>47</v>
      </c>
      <c r="Q2081" t="str">
        <f t="shared" si="171"/>
        <v>technology</v>
      </c>
      <c r="R2081" t="str">
        <f t="shared" si="172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8295</v>
      </c>
      <c r="O2082">
        <f t="shared" si="169"/>
        <v>508</v>
      </c>
      <c r="P2082">
        <f t="shared" si="170"/>
        <v>102</v>
      </c>
      <c r="Q2082" t="str">
        <f t="shared" si="171"/>
        <v>technology</v>
      </c>
      <c r="R2082" t="str">
        <f t="shared" si="172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8279</v>
      </c>
      <c r="O2083">
        <f t="shared" si="169"/>
        <v>115</v>
      </c>
      <c r="P2083">
        <f t="shared" si="170"/>
        <v>73</v>
      </c>
      <c r="Q2083" t="str">
        <f>LEFT(N2083,LEN(N2083)-11)</f>
        <v>music</v>
      </c>
      <c r="R2083" t="str">
        <f t="shared" ref="R2063:R2126" si="173">RIGHT(N2083,LEN(N2083)-6)</f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8279</v>
      </c>
      <c r="O2084">
        <f t="shared" si="169"/>
        <v>111</v>
      </c>
      <c r="P2084">
        <f t="shared" si="170"/>
        <v>44</v>
      </c>
      <c r="Q2084" t="str">
        <f t="shared" ref="Q2084:Q2147" si="174">LEFT(N2084,LEN(N2084)-11)</f>
        <v>music</v>
      </c>
      <c r="R2084" t="str">
        <f t="shared" si="173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8279</v>
      </c>
      <c r="O2085">
        <f t="shared" si="169"/>
        <v>113</v>
      </c>
      <c r="P2085">
        <f t="shared" si="170"/>
        <v>34</v>
      </c>
      <c r="Q2085" t="str">
        <f t="shared" si="174"/>
        <v>music</v>
      </c>
      <c r="R2085" t="str">
        <f t="shared" si="173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8279</v>
      </c>
      <c r="O2086">
        <f t="shared" si="169"/>
        <v>108</v>
      </c>
      <c r="P2086">
        <f t="shared" si="170"/>
        <v>71</v>
      </c>
      <c r="Q2086" t="str">
        <f t="shared" si="174"/>
        <v>music</v>
      </c>
      <c r="R2086" t="str">
        <f t="shared" si="173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8279</v>
      </c>
      <c r="O2087">
        <f t="shared" si="169"/>
        <v>124</v>
      </c>
      <c r="P2087">
        <f t="shared" si="170"/>
        <v>89</v>
      </c>
      <c r="Q2087" t="str">
        <f t="shared" si="174"/>
        <v>music</v>
      </c>
      <c r="R2087" t="str">
        <f t="shared" si="173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8279</v>
      </c>
      <c r="O2088">
        <f t="shared" si="169"/>
        <v>101</v>
      </c>
      <c r="P2088">
        <f t="shared" si="170"/>
        <v>115</v>
      </c>
      <c r="Q2088" t="str">
        <f t="shared" si="174"/>
        <v>music</v>
      </c>
      <c r="R2088" t="str">
        <f t="shared" si="173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8279</v>
      </c>
      <c r="O2089">
        <f t="shared" si="169"/>
        <v>104</v>
      </c>
      <c r="P2089">
        <f t="shared" si="170"/>
        <v>62</v>
      </c>
      <c r="Q2089" t="str">
        <f t="shared" si="174"/>
        <v>music</v>
      </c>
      <c r="R2089" t="str">
        <f t="shared" si="173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8279</v>
      </c>
      <c r="O2090">
        <f t="shared" si="169"/>
        <v>116</v>
      </c>
      <c r="P2090">
        <f t="shared" si="170"/>
        <v>46</v>
      </c>
      <c r="Q2090" t="str">
        <f t="shared" si="174"/>
        <v>music</v>
      </c>
      <c r="R2090" t="str">
        <f t="shared" si="173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8279</v>
      </c>
      <c r="O2091">
        <f t="shared" si="169"/>
        <v>120</v>
      </c>
      <c r="P2091">
        <f t="shared" si="170"/>
        <v>49</v>
      </c>
      <c r="Q2091" t="str">
        <f t="shared" si="174"/>
        <v>music</v>
      </c>
      <c r="R2091" t="str">
        <f t="shared" si="173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8279</v>
      </c>
      <c r="O2092">
        <f t="shared" si="169"/>
        <v>115</v>
      </c>
      <c r="P2092">
        <f t="shared" si="170"/>
        <v>58</v>
      </c>
      <c r="Q2092" t="str">
        <f t="shared" si="174"/>
        <v>music</v>
      </c>
      <c r="R2092" t="str">
        <f t="shared" si="173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8279</v>
      </c>
      <c r="O2093">
        <f t="shared" si="169"/>
        <v>120</v>
      </c>
      <c r="P2093">
        <f t="shared" si="170"/>
        <v>88</v>
      </c>
      <c r="Q2093" t="str">
        <f t="shared" si="174"/>
        <v>music</v>
      </c>
      <c r="R2093" t="str">
        <f t="shared" si="173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8279</v>
      </c>
      <c r="O2094">
        <f t="shared" si="169"/>
        <v>101</v>
      </c>
      <c r="P2094">
        <f t="shared" si="170"/>
        <v>110</v>
      </c>
      <c r="Q2094" t="str">
        <f t="shared" si="174"/>
        <v>music</v>
      </c>
      <c r="R2094" t="str">
        <f t="shared" si="173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8279</v>
      </c>
      <c r="O2095">
        <f t="shared" si="169"/>
        <v>102</v>
      </c>
      <c r="P2095">
        <f t="shared" si="170"/>
        <v>67</v>
      </c>
      <c r="Q2095" t="str">
        <f t="shared" si="174"/>
        <v>music</v>
      </c>
      <c r="R2095" t="str">
        <f t="shared" si="173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8279</v>
      </c>
      <c r="O2096">
        <f t="shared" si="169"/>
        <v>121</v>
      </c>
      <c r="P2096">
        <f t="shared" si="170"/>
        <v>59</v>
      </c>
      <c r="Q2096" t="str">
        <f t="shared" si="174"/>
        <v>music</v>
      </c>
      <c r="R2096" t="str">
        <f t="shared" si="173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8279</v>
      </c>
      <c r="O2097">
        <f t="shared" si="169"/>
        <v>100</v>
      </c>
      <c r="P2097">
        <f t="shared" si="170"/>
        <v>114</v>
      </c>
      <c r="Q2097" t="str">
        <f t="shared" si="174"/>
        <v>music</v>
      </c>
      <c r="R2097" t="str">
        <f t="shared" si="173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8279</v>
      </c>
      <c r="O2098">
        <f t="shared" si="169"/>
        <v>102</v>
      </c>
      <c r="P2098">
        <f t="shared" si="170"/>
        <v>44</v>
      </c>
      <c r="Q2098" t="str">
        <f t="shared" si="174"/>
        <v>music</v>
      </c>
      <c r="R2098" t="str">
        <f t="shared" si="173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8279</v>
      </c>
      <c r="O2099">
        <f t="shared" si="169"/>
        <v>100</v>
      </c>
      <c r="P2099">
        <f t="shared" si="170"/>
        <v>79</v>
      </c>
      <c r="Q2099" t="str">
        <f t="shared" si="174"/>
        <v>music</v>
      </c>
      <c r="R2099" t="str">
        <f t="shared" si="173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8279</v>
      </c>
      <c r="O2100">
        <f t="shared" si="169"/>
        <v>100</v>
      </c>
      <c r="P2100">
        <f t="shared" si="170"/>
        <v>188</v>
      </c>
      <c r="Q2100" t="str">
        <f t="shared" si="174"/>
        <v>music</v>
      </c>
      <c r="R2100" t="str">
        <f t="shared" si="173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8279</v>
      </c>
      <c r="O2101">
        <f t="shared" si="169"/>
        <v>132</v>
      </c>
      <c r="P2101">
        <f t="shared" si="170"/>
        <v>63</v>
      </c>
      <c r="Q2101" t="str">
        <f t="shared" si="174"/>
        <v>music</v>
      </c>
      <c r="R2101" t="str">
        <f t="shared" si="173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8279</v>
      </c>
      <c r="O2102">
        <f t="shared" si="169"/>
        <v>137</v>
      </c>
      <c r="P2102">
        <f t="shared" si="170"/>
        <v>30</v>
      </c>
      <c r="Q2102" t="str">
        <f t="shared" si="174"/>
        <v>music</v>
      </c>
      <c r="R2102" t="str">
        <f t="shared" si="173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8279</v>
      </c>
      <c r="O2103">
        <f t="shared" si="169"/>
        <v>113</v>
      </c>
      <c r="P2103">
        <f t="shared" si="170"/>
        <v>51</v>
      </c>
      <c r="Q2103" t="str">
        <f t="shared" si="174"/>
        <v>music</v>
      </c>
      <c r="R2103" t="str">
        <f t="shared" si="173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8279</v>
      </c>
      <c r="O2104">
        <f t="shared" si="169"/>
        <v>136</v>
      </c>
      <c r="P2104">
        <f t="shared" si="170"/>
        <v>36</v>
      </c>
      <c r="Q2104" t="str">
        <f t="shared" si="174"/>
        <v>music</v>
      </c>
      <c r="R2104" t="str">
        <f t="shared" si="173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8279</v>
      </c>
      <c r="O2105">
        <f t="shared" si="169"/>
        <v>146</v>
      </c>
      <c r="P2105">
        <f t="shared" si="170"/>
        <v>99</v>
      </c>
      <c r="Q2105" t="str">
        <f t="shared" si="174"/>
        <v>music</v>
      </c>
      <c r="R2105" t="str">
        <f t="shared" si="173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8279</v>
      </c>
      <c r="O2106">
        <f t="shared" si="169"/>
        <v>130</v>
      </c>
      <c r="P2106">
        <f t="shared" si="170"/>
        <v>28</v>
      </c>
      <c r="Q2106" t="str">
        <f t="shared" si="174"/>
        <v>music</v>
      </c>
      <c r="R2106" t="str">
        <f t="shared" si="173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8279</v>
      </c>
      <c r="O2107">
        <f t="shared" si="169"/>
        <v>254</v>
      </c>
      <c r="P2107">
        <f t="shared" si="170"/>
        <v>51</v>
      </c>
      <c r="Q2107" t="str">
        <f t="shared" si="174"/>
        <v>music</v>
      </c>
      <c r="R2107" t="str">
        <f t="shared" si="173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8279</v>
      </c>
      <c r="O2108">
        <f t="shared" si="169"/>
        <v>107</v>
      </c>
      <c r="P2108">
        <f t="shared" si="170"/>
        <v>54</v>
      </c>
      <c r="Q2108" t="str">
        <f t="shared" si="174"/>
        <v>music</v>
      </c>
      <c r="R2108" t="str">
        <f t="shared" si="173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8279</v>
      </c>
      <c r="O2109">
        <f t="shared" si="169"/>
        <v>108</v>
      </c>
      <c r="P2109">
        <f t="shared" si="170"/>
        <v>37</v>
      </c>
      <c r="Q2109" t="str">
        <f t="shared" si="174"/>
        <v>music</v>
      </c>
      <c r="R2109" t="str">
        <f t="shared" si="173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8279</v>
      </c>
      <c r="O2110">
        <f t="shared" si="169"/>
        <v>107</v>
      </c>
      <c r="P2110">
        <f t="shared" si="170"/>
        <v>90</v>
      </c>
      <c r="Q2110" t="str">
        <f t="shared" si="174"/>
        <v>music</v>
      </c>
      <c r="R2110" t="str">
        <f t="shared" si="173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8279</v>
      </c>
      <c r="O2111">
        <f t="shared" si="169"/>
        <v>107</v>
      </c>
      <c r="P2111">
        <f t="shared" si="170"/>
        <v>107</v>
      </c>
      <c r="Q2111" t="str">
        <f t="shared" si="174"/>
        <v>music</v>
      </c>
      <c r="R2111" t="str">
        <f t="shared" si="173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8279</v>
      </c>
      <c r="O2112">
        <f t="shared" si="169"/>
        <v>100</v>
      </c>
      <c r="P2112">
        <f t="shared" si="170"/>
        <v>53</v>
      </c>
      <c r="Q2112" t="str">
        <f t="shared" si="174"/>
        <v>music</v>
      </c>
      <c r="R2112" t="str">
        <f t="shared" si="173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8279</v>
      </c>
      <c r="O2113">
        <f t="shared" si="169"/>
        <v>107</v>
      </c>
      <c r="P2113">
        <f t="shared" si="170"/>
        <v>55</v>
      </c>
      <c r="Q2113" t="str">
        <f t="shared" si="174"/>
        <v>music</v>
      </c>
      <c r="R2113" t="str">
        <f t="shared" si="173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8279</v>
      </c>
      <c r="O2114">
        <f t="shared" si="169"/>
        <v>100</v>
      </c>
      <c r="P2114">
        <f t="shared" si="170"/>
        <v>27</v>
      </c>
      <c r="Q2114" t="str">
        <f t="shared" si="174"/>
        <v>music</v>
      </c>
      <c r="R2114" t="str">
        <f t="shared" si="173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8279</v>
      </c>
      <c r="O2115">
        <f t="shared" ref="O2115:O2178" si="175">ROUND((E2115/D2115*100),"0")</f>
        <v>105</v>
      </c>
      <c r="P2115">
        <f t="shared" ref="P2115:P2178" si="176">ROUND((E2115/L2115),0)</f>
        <v>69</v>
      </c>
      <c r="Q2115" t="str">
        <f t="shared" si="174"/>
        <v>music</v>
      </c>
      <c r="R2115" t="str">
        <f t="shared" si="173"/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8279</v>
      </c>
      <c r="O2116">
        <f t="shared" si="175"/>
        <v>105</v>
      </c>
      <c r="P2116">
        <f t="shared" si="176"/>
        <v>36</v>
      </c>
      <c r="Q2116" t="str">
        <f t="shared" si="174"/>
        <v>music</v>
      </c>
      <c r="R2116" t="str">
        <f t="shared" si="173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8279</v>
      </c>
      <c r="O2117">
        <f t="shared" si="175"/>
        <v>226</v>
      </c>
      <c r="P2117">
        <f t="shared" si="176"/>
        <v>94</v>
      </c>
      <c r="Q2117" t="str">
        <f t="shared" si="174"/>
        <v>music</v>
      </c>
      <c r="R2117" t="str">
        <f t="shared" si="173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8279</v>
      </c>
      <c r="O2118">
        <f t="shared" si="175"/>
        <v>101</v>
      </c>
      <c r="P2118">
        <f t="shared" si="176"/>
        <v>526</v>
      </c>
      <c r="Q2118" t="str">
        <f t="shared" si="174"/>
        <v>music</v>
      </c>
      <c r="R2118" t="str">
        <f t="shared" si="173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8279</v>
      </c>
      <c r="O2119">
        <f t="shared" si="175"/>
        <v>148</v>
      </c>
      <c r="P2119">
        <f t="shared" si="176"/>
        <v>51</v>
      </c>
      <c r="Q2119" t="str">
        <f t="shared" si="174"/>
        <v>music</v>
      </c>
      <c r="R2119" t="str">
        <f t="shared" si="173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8279</v>
      </c>
      <c r="O2120">
        <f t="shared" si="175"/>
        <v>135</v>
      </c>
      <c r="P2120">
        <f t="shared" si="176"/>
        <v>79</v>
      </c>
      <c r="Q2120" t="str">
        <f t="shared" si="174"/>
        <v>music</v>
      </c>
      <c r="R2120" t="str">
        <f t="shared" si="173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8279</v>
      </c>
      <c r="O2121">
        <f t="shared" si="175"/>
        <v>101</v>
      </c>
      <c r="P2121">
        <f t="shared" si="176"/>
        <v>92</v>
      </c>
      <c r="Q2121" t="str">
        <f t="shared" si="174"/>
        <v>music</v>
      </c>
      <c r="R2121" t="str">
        <f t="shared" si="173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8279</v>
      </c>
      <c r="O2122">
        <f t="shared" si="175"/>
        <v>101</v>
      </c>
      <c r="P2122">
        <f t="shared" si="176"/>
        <v>117</v>
      </c>
      <c r="Q2122" t="str">
        <f t="shared" si="174"/>
        <v>music</v>
      </c>
      <c r="R2122" t="str">
        <f t="shared" si="173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8282</v>
      </c>
      <c r="O2123">
        <f t="shared" si="175"/>
        <v>1</v>
      </c>
      <c r="P2123">
        <f t="shared" si="176"/>
        <v>28</v>
      </c>
      <c r="Q2123" t="str">
        <f>LEFT(N2123,LEN(N2123)-12)</f>
        <v>games</v>
      </c>
      <c r="R2123" t="str">
        <f t="shared" si="173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8282</v>
      </c>
      <c r="O2124">
        <f t="shared" si="175"/>
        <v>0</v>
      </c>
      <c r="P2124">
        <f t="shared" si="176"/>
        <v>103</v>
      </c>
      <c r="Q2124" t="str">
        <f t="shared" ref="Q2124:Q2187" si="177">LEFT(N2124,LEN(N2124)-12)</f>
        <v>games</v>
      </c>
      <c r="R2124" t="str">
        <f t="shared" si="173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8282</v>
      </c>
      <c r="O2125">
        <f t="shared" si="175"/>
        <v>10</v>
      </c>
      <c r="P2125">
        <f t="shared" si="176"/>
        <v>10</v>
      </c>
      <c r="Q2125" t="str">
        <f t="shared" si="177"/>
        <v>games</v>
      </c>
      <c r="R2125" t="str">
        <f t="shared" si="173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8282</v>
      </c>
      <c r="O2126">
        <f t="shared" si="175"/>
        <v>10</v>
      </c>
      <c r="P2126">
        <f t="shared" si="176"/>
        <v>23</v>
      </c>
      <c r="Q2126" t="str">
        <f t="shared" si="177"/>
        <v>games</v>
      </c>
      <c r="R2126" t="str">
        <f t="shared" si="173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8282</v>
      </c>
      <c r="O2127">
        <f t="shared" si="175"/>
        <v>1</v>
      </c>
      <c r="P2127">
        <f t="shared" si="176"/>
        <v>32</v>
      </c>
      <c r="Q2127" t="str">
        <f t="shared" si="177"/>
        <v>games</v>
      </c>
      <c r="R2127" t="str">
        <f t="shared" ref="R2127:R2190" si="178">RIGHT(N2127,LEN(N2127)-6)</f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8282</v>
      </c>
      <c r="O2128">
        <f t="shared" si="175"/>
        <v>0</v>
      </c>
      <c r="P2128">
        <f t="shared" si="176"/>
        <v>5</v>
      </c>
      <c r="Q2128" t="str">
        <f t="shared" si="177"/>
        <v>games</v>
      </c>
      <c r="R2128" t="str">
        <f t="shared" si="178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8282</v>
      </c>
      <c r="O2129">
        <f t="shared" si="175"/>
        <v>29</v>
      </c>
      <c r="P2129">
        <f t="shared" si="176"/>
        <v>34</v>
      </c>
      <c r="Q2129" t="str">
        <f t="shared" si="177"/>
        <v>games</v>
      </c>
      <c r="R2129" t="str">
        <f t="shared" si="178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8282</v>
      </c>
      <c r="O2130">
        <f t="shared" si="175"/>
        <v>0</v>
      </c>
      <c r="P2130">
        <f t="shared" si="176"/>
        <v>25</v>
      </c>
      <c r="Q2130" t="str">
        <f t="shared" si="177"/>
        <v>games</v>
      </c>
      <c r="R2130" t="str">
        <f t="shared" si="178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8282</v>
      </c>
      <c r="O2131">
        <f t="shared" si="175"/>
        <v>12</v>
      </c>
      <c r="P2131">
        <f t="shared" si="176"/>
        <v>20</v>
      </c>
      <c r="Q2131" t="str">
        <f t="shared" si="177"/>
        <v>games</v>
      </c>
      <c r="R2131" t="str">
        <f t="shared" si="178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8282</v>
      </c>
      <c r="O2132">
        <f t="shared" si="175"/>
        <v>0</v>
      </c>
      <c r="P2132">
        <f t="shared" si="176"/>
        <v>21</v>
      </c>
      <c r="Q2132" t="str">
        <f t="shared" si="177"/>
        <v>games</v>
      </c>
      <c r="R2132" t="str">
        <f t="shared" si="178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8282</v>
      </c>
      <c r="O2133">
        <f t="shared" si="175"/>
        <v>5</v>
      </c>
      <c r="P2133">
        <f t="shared" si="176"/>
        <v>8</v>
      </c>
      <c r="Q2133" t="str">
        <f t="shared" si="177"/>
        <v>games</v>
      </c>
      <c r="R2133" t="str">
        <f t="shared" si="178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8282</v>
      </c>
      <c r="O2134">
        <f t="shared" si="175"/>
        <v>2</v>
      </c>
      <c r="P2134">
        <f t="shared" si="176"/>
        <v>21</v>
      </c>
      <c r="Q2134" t="str">
        <f t="shared" si="177"/>
        <v>games</v>
      </c>
      <c r="R2134" t="str">
        <f t="shared" si="178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8282</v>
      </c>
      <c r="O2135">
        <f t="shared" si="175"/>
        <v>2</v>
      </c>
      <c r="P2135">
        <f t="shared" si="176"/>
        <v>5</v>
      </c>
      <c r="Q2135" t="str">
        <f t="shared" si="177"/>
        <v>games</v>
      </c>
      <c r="R2135" t="str">
        <f t="shared" si="178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8282</v>
      </c>
      <c r="O2136">
        <f t="shared" si="175"/>
        <v>2</v>
      </c>
      <c r="P2136">
        <f t="shared" si="176"/>
        <v>35</v>
      </c>
      <c r="Q2136" t="str">
        <f t="shared" si="177"/>
        <v>games</v>
      </c>
      <c r="R2136" t="str">
        <f t="shared" si="178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8282</v>
      </c>
      <c r="O2137">
        <f t="shared" si="175"/>
        <v>10</v>
      </c>
      <c r="P2137">
        <f t="shared" si="176"/>
        <v>22</v>
      </c>
      <c r="Q2137" t="str">
        <f t="shared" si="177"/>
        <v>games</v>
      </c>
      <c r="R2137" t="str">
        <f t="shared" si="178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8282</v>
      </c>
      <c r="O2138">
        <f t="shared" si="175"/>
        <v>0</v>
      </c>
      <c r="P2138">
        <f t="shared" si="176"/>
        <v>12</v>
      </c>
      <c r="Q2138" t="str">
        <f t="shared" si="177"/>
        <v>games</v>
      </c>
      <c r="R2138" t="str">
        <f t="shared" si="178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8282</v>
      </c>
      <c r="O2139">
        <f t="shared" si="175"/>
        <v>28</v>
      </c>
      <c r="P2139">
        <f t="shared" si="176"/>
        <v>27</v>
      </c>
      <c r="Q2139" t="str">
        <f t="shared" si="177"/>
        <v>games</v>
      </c>
      <c r="R2139" t="str">
        <f t="shared" si="178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8282</v>
      </c>
      <c r="O2140">
        <f t="shared" si="175"/>
        <v>13</v>
      </c>
      <c r="P2140">
        <f t="shared" si="176"/>
        <v>11</v>
      </c>
      <c r="Q2140" t="str">
        <f t="shared" si="177"/>
        <v>games</v>
      </c>
      <c r="R2140" t="str">
        <f t="shared" si="178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8282</v>
      </c>
      <c r="O2141">
        <f t="shared" si="175"/>
        <v>5</v>
      </c>
      <c r="P2141">
        <f t="shared" si="176"/>
        <v>29</v>
      </c>
      <c r="Q2141" t="str">
        <f t="shared" si="177"/>
        <v>games</v>
      </c>
      <c r="R2141" t="str">
        <f t="shared" si="178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8282</v>
      </c>
      <c r="O2142">
        <f t="shared" si="175"/>
        <v>0</v>
      </c>
      <c r="P2142">
        <f t="shared" si="176"/>
        <v>51</v>
      </c>
      <c r="Q2142" t="str">
        <f t="shared" si="177"/>
        <v>games</v>
      </c>
      <c r="R2142" t="str">
        <f t="shared" si="178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8282</v>
      </c>
      <c r="O2143">
        <f t="shared" si="175"/>
        <v>0</v>
      </c>
      <c r="P2143" t="e">
        <f t="shared" si="176"/>
        <v>#DIV/0!</v>
      </c>
      <c r="Q2143" t="str">
        <f t="shared" si="177"/>
        <v>games</v>
      </c>
      <c r="R2143" t="str">
        <f t="shared" si="178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8282</v>
      </c>
      <c r="O2144">
        <f t="shared" si="175"/>
        <v>6</v>
      </c>
      <c r="P2144">
        <f t="shared" si="176"/>
        <v>50</v>
      </c>
      <c r="Q2144" t="str">
        <f t="shared" si="177"/>
        <v>games</v>
      </c>
      <c r="R2144" t="str">
        <f t="shared" si="178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8282</v>
      </c>
      <c r="O2145">
        <f t="shared" si="175"/>
        <v>11</v>
      </c>
      <c r="P2145">
        <f t="shared" si="176"/>
        <v>45</v>
      </c>
      <c r="Q2145" t="str">
        <f t="shared" si="177"/>
        <v>games</v>
      </c>
      <c r="R2145" t="str">
        <f t="shared" si="178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8282</v>
      </c>
      <c r="O2146">
        <f t="shared" si="175"/>
        <v>2</v>
      </c>
      <c r="P2146">
        <f t="shared" si="176"/>
        <v>25</v>
      </c>
      <c r="Q2146" t="str">
        <f t="shared" si="177"/>
        <v>games</v>
      </c>
      <c r="R2146" t="str">
        <f t="shared" si="178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8282</v>
      </c>
      <c r="O2147">
        <f t="shared" si="175"/>
        <v>30</v>
      </c>
      <c r="P2147">
        <f t="shared" si="176"/>
        <v>51</v>
      </c>
      <c r="Q2147" t="str">
        <f t="shared" si="177"/>
        <v>games</v>
      </c>
      <c r="R2147" t="str">
        <f t="shared" si="178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8282</v>
      </c>
      <c r="O2148">
        <f t="shared" si="175"/>
        <v>0</v>
      </c>
      <c r="P2148">
        <f t="shared" si="176"/>
        <v>1</v>
      </c>
      <c r="Q2148" t="str">
        <f t="shared" si="177"/>
        <v>games</v>
      </c>
      <c r="R2148" t="str">
        <f t="shared" si="178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8282</v>
      </c>
      <c r="O2149">
        <f t="shared" si="175"/>
        <v>1</v>
      </c>
      <c r="P2149">
        <f t="shared" si="176"/>
        <v>49</v>
      </c>
      <c r="Q2149" t="str">
        <f t="shared" si="177"/>
        <v>games</v>
      </c>
      <c r="R2149" t="str">
        <f t="shared" si="178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8282</v>
      </c>
      <c r="O2150">
        <f t="shared" si="175"/>
        <v>2</v>
      </c>
      <c r="P2150">
        <f t="shared" si="176"/>
        <v>1</v>
      </c>
      <c r="Q2150" t="str">
        <f t="shared" si="177"/>
        <v>games</v>
      </c>
      <c r="R2150" t="str">
        <f t="shared" si="178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8282</v>
      </c>
      <c r="O2151">
        <f t="shared" si="175"/>
        <v>0</v>
      </c>
      <c r="P2151" t="e">
        <f t="shared" si="176"/>
        <v>#DIV/0!</v>
      </c>
      <c r="Q2151" t="str">
        <f t="shared" si="177"/>
        <v>games</v>
      </c>
      <c r="R2151" t="str">
        <f t="shared" si="178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8282</v>
      </c>
      <c r="O2152">
        <f t="shared" si="175"/>
        <v>1</v>
      </c>
      <c r="P2152">
        <f t="shared" si="176"/>
        <v>101</v>
      </c>
      <c r="Q2152" t="str">
        <f t="shared" si="177"/>
        <v>games</v>
      </c>
      <c r="R2152" t="str">
        <f t="shared" si="178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8282</v>
      </c>
      <c r="O2153">
        <f t="shared" si="175"/>
        <v>0</v>
      </c>
      <c r="P2153">
        <f t="shared" si="176"/>
        <v>20</v>
      </c>
      <c r="Q2153" t="str">
        <f t="shared" si="177"/>
        <v>games</v>
      </c>
      <c r="R2153" t="str">
        <f t="shared" si="178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8282</v>
      </c>
      <c r="O2154">
        <f t="shared" si="175"/>
        <v>0</v>
      </c>
      <c r="P2154">
        <f t="shared" si="176"/>
        <v>13</v>
      </c>
      <c r="Q2154" t="str">
        <f t="shared" si="177"/>
        <v>games</v>
      </c>
      <c r="R2154" t="str">
        <f t="shared" si="178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8282</v>
      </c>
      <c r="O2155">
        <f t="shared" si="175"/>
        <v>0</v>
      </c>
      <c r="P2155">
        <f t="shared" si="176"/>
        <v>9</v>
      </c>
      <c r="Q2155" t="str">
        <f t="shared" si="177"/>
        <v>games</v>
      </c>
      <c r="R2155" t="str">
        <f t="shared" si="178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8282</v>
      </c>
      <c r="O2156">
        <f t="shared" si="175"/>
        <v>1</v>
      </c>
      <c r="P2156">
        <f t="shared" si="176"/>
        <v>1</v>
      </c>
      <c r="Q2156" t="str">
        <f t="shared" si="177"/>
        <v>games</v>
      </c>
      <c r="R2156" t="str">
        <f t="shared" si="178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8282</v>
      </c>
      <c r="O2157">
        <f t="shared" si="175"/>
        <v>2</v>
      </c>
      <c r="P2157">
        <f t="shared" si="176"/>
        <v>23</v>
      </c>
      <c r="Q2157" t="str">
        <f t="shared" si="177"/>
        <v>games</v>
      </c>
      <c r="R2157" t="str">
        <f t="shared" si="178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8282</v>
      </c>
      <c r="O2158">
        <f t="shared" si="175"/>
        <v>3</v>
      </c>
      <c r="P2158">
        <f t="shared" si="176"/>
        <v>18</v>
      </c>
      <c r="Q2158" t="str">
        <f t="shared" si="177"/>
        <v>games</v>
      </c>
      <c r="R2158" t="str">
        <f t="shared" si="178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8282</v>
      </c>
      <c r="O2159">
        <f t="shared" si="175"/>
        <v>28</v>
      </c>
      <c r="P2159">
        <f t="shared" si="176"/>
        <v>371</v>
      </c>
      <c r="Q2159" t="str">
        <f t="shared" si="177"/>
        <v>games</v>
      </c>
      <c r="R2159" t="str">
        <f t="shared" si="178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8282</v>
      </c>
      <c r="O2160">
        <f t="shared" si="175"/>
        <v>7</v>
      </c>
      <c r="P2160">
        <f t="shared" si="176"/>
        <v>64</v>
      </c>
      <c r="Q2160" t="str">
        <f t="shared" si="177"/>
        <v>games</v>
      </c>
      <c r="R2160" t="str">
        <f t="shared" si="178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8282</v>
      </c>
      <c r="O2161">
        <f t="shared" si="175"/>
        <v>1</v>
      </c>
      <c r="P2161">
        <f t="shared" si="176"/>
        <v>13</v>
      </c>
      <c r="Q2161" t="str">
        <f t="shared" si="177"/>
        <v>games</v>
      </c>
      <c r="R2161" t="str">
        <f t="shared" si="178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8282</v>
      </c>
      <c r="O2162">
        <f t="shared" si="175"/>
        <v>1</v>
      </c>
      <c r="P2162">
        <f t="shared" si="176"/>
        <v>5</v>
      </c>
      <c r="Q2162" t="str">
        <f t="shared" si="177"/>
        <v>games</v>
      </c>
      <c r="R2162" t="str">
        <f t="shared" si="178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8276</v>
      </c>
      <c r="O2163">
        <f t="shared" si="175"/>
        <v>116</v>
      </c>
      <c r="P2163">
        <f t="shared" si="176"/>
        <v>36</v>
      </c>
      <c r="Q2163" t="str">
        <f>LEFT(N2163,LEN(N2163)-5)</f>
        <v>music</v>
      </c>
      <c r="R2163" t="str">
        <f t="shared" si="178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8276</v>
      </c>
      <c r="O2164">
        <f t="shared" si="175"/>
        <v>112</v>
      </c>
      <c r="P2164">
        <f t="shared" si="176"/>
        <v>87</v>
      </c>
      <c r="Q2164" t="str">
        <f t="shared" ref="Q2164:Q2227" si="179">LEFT(N2164,LEN(N2164)-5)</f>
        <v>music</v>
      </c>
      <c r="R2164" t="str">
        <f t="shared" si="178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8276</v>
      </c>
      <c r="O2165">
        <f t="shared" si="175"/>
        <v>132</v>
      </c>
      <c r="P2165">
        <f t="shared" si="176"/>
        <v>75</v>
      </c>
      <c r="Q2165" t="str">
        <f t="shared" si="179"/>
        <v>music</v>
      </c>
      <c r="R2165" t="str">
        <f t="shared" si="178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8276</v>
      </c>
      <c r="O2166">
        <f t="shared" si="175"/>
        <v>103</v>
      </c>
      <c r="P2166">
        <f t="shared" si="176"/>
        <v>68</v>
      </c>
      <c r="Q2166" t="str">
        <f t="shared" si="179"/>
        <v>music</v>
      </c>
      <c r="R2166" t="str">
        <f t="shared" si="178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8276</v>
      </c>
      <c r="O2167">
        <f t="shared" si="175"/>
        <v>139</v>
      </c>
      <c r="P2167">
        <f t="shared" si="176"/>
        <v>30</v>
      </c>
      <c r="Q2167" t="str">
        <f t="shared" si="179"/>
        <v>music</v>
      </c>
      <c r="R2167" t="str">
        <f t="shared" si="178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8276</v>
      </c>
      <c r="O2168">
        <f t="shared" si="175"/>
        <v>147</v>
      </c>
      <c r="P2168">
        <f t="shared" si="176"/>
        <v>92</v>
      </c>
      <c r="Q2168" t="str">
        <f t="shared" si="179"/>
        <v>music</v>
      </c>
      <c r="R2168" t="str">
        <f t="shared" si="178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8276</v>
      </c>
      <c r="O2169">
        <f t="shared" si="175"/>
        <v>120</v>
      </c>
      <c r="P2169">
        <f t="shared" si="176"/>
        <v>23</v>
      </c>
      <c r="Q2169" t="str">
        <f t="shared" si="179"/>
        <v>music</v>
      </c>
      <c r="R2169" t="str">
        <f t="shared" si="178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8276</v>
      </c>
      <c r="O2170">
        <f t="shared" si="175"/>
        <v>122</v>
      </c>
      <c r="P2170">
        <f t="shared" si="176"/>
        <v>64</v>
      </c>
      <c r="Q2170" t="str">
        <f t="shared" si="179"/>
        <v>music</v>
      </c>
      <c r="R2170" t="str">
        <f t="shared" si="178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8276</v>
      </c>
      <c r="O2171">
        <f t="shared" si="175"/>
        <v>100</v>
      </c>
      <c r="P2171">
        <f t="shared" si="176"/>
        <v>22</v>
      </c>
      <c r="Q2171" t="str">
        <f t="shared" si="179"/>
        <v>music</v>
      </c>
      <c r="R2171" t="str">
        <f t="shared" si="178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8276</v>
      </c>
      <c r="O2172">
        <f t="shared" si="175"/>
        <v>181</v>
      </c>
      <c r="P2172">
        <f t="shared" si="176"/>
        <v>33</v>
      </c>
      <c r="Q2172" t="str">
        <f t="shared" si="179"/>
        <v>music</v>
      </c>
      <c r="R2172" t="str">
        <f t="shared" si="178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8276</v>
      </c>
      <c r="O2173">
        <f t="shared" si="175"/>
        <v>106</v>
      </c>
      <c r="P2173">
        <f t="shared" si="176"/>
        <v>90</v>
      </c>
      <c r="Q2173" t="str">
        <f t="shared" si="179"/>
        <v>music</v>
      </c>
      <c r="R2173" t="str">
        <f t="shared" si="178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8276</v>
      </c>
      <c r="O2174">
        <f t="shared" si="175"/>
        <v>100</v>
      </c>
      <c r="P2174">
        <f t="shared" si="176"/>
        <v>77</v>
      </c>
      <c r="Q2174" t="str">
        <f t="shared" si="179"/>
        <v>music</v>
      </c>
      <c r="R2174" t="str">
        <f t="shared" si="178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8276</v>
      </c>
      <c r="O2175">
        <f t="shared" si="175"/>
        <v>127</v>
      </c>
      <c r="P2175">
        <f t="shared" si="176"/>
        <v>59</v>
      </c>
      <c r="Q2175" t="str">
        <f t="shared" si="179"/>
        <v>music</v>
      </c>
      <c r="R2175" t="str">
        <f t="shared" si="178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8276</v>
      </c>
      <c r="O2176">
        <f t="shared" si="175"/>
        <v>103</v>
      </c>
      <c r="P2176">
        <f t="shared" si="176"/>
        <v>65</v>
      </c>
      <c r="Q2176" t="str">
        <f t="shared" si="179"/>
        <v>music</v>
      </c>
      <c r="R2176" t="str">
        <f t="shared" si="178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8276</v>
      </c>
      <c r="O2177">
        <f t="shared" si="175"/>
        <v>250</v>
      </c>
      <c r="P2177">
        <f t="shared" si="176"/>
        <v>67</v>
      </c>
      <c r="Q2177" t="str">
        <f t="shared" si="179"/>
        <v>music</v>
      </c>
      <c r="R2177" t="str">
        <f t="shared" si="178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8276</v>
      </c>
      <c r="O2178">
        <f t="shared" si="175"/>
        <v>126</v>
      </c>
      <c r="P2178">
        <f t="shared" si="176"/>
        <v>89</v>
      </c>
      <c r="Q2178" t="str">
        <f t="shared" si="179"/>
        <v>music</v>
      </c>
      <c r="R2178" t="str">
        <f t="shared" si="178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8276</v>
      </c>
      <c r="O2179">
        <f t="shared" ref="O2179:O2242" si="180">ROUND((E2179/D2179*100),"0")</f>
        <v>100</v>
      </c>
      <c r="P2179">
        <f t="shared" ref="P2179:P2242" si="181">ROUND((E2179/L2179),0)</f>
        <v>66</v>
      </c>
      <c r="Q2179" t="str">
        <f t="shared" si="179"/>
        <v>music</v>
      </c>
      <c r="R2179" t="str">
        <f t="shared" si="178"/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8276</v>
      </c>
      <c r="O2180">
        <f t="shared" si="180"/>
        <v>139</v>
      </c>
      <c r="P2180">
        <f t="shared" si="181"/>
        <v>40</v>
      </c>
      <c r="Q2180" t="str">
        <f t="shared" si="179"/>
        <v>music</v>
      </c>
      <c r="R2180" t="str">
        <f t="shared" si="178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8276</v>
      </c>
      <c r="O2181">
        <f t="shared" si="180"/>
        <v>161</v>
      </c>
      <c r="P2181">
        <f t="shared" si="181"/>
        <v>77</v>
      </c>
      <c r="Q2181" t="str">
        <f t="shared" si="179"/>
        <v>music</v>
      </c>
      <c r="R2181" t="str">
        <f t="shared" si="178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8276</v>
      </c>
      <c r="O2182">
        <f t="shared" si="180"/>
        <v>107</v>
      </c>
      <c r="P2182">
        <f t="shared" si="181"/>
        <v>69</v>
      </c>
      <c r="Q2182" t="str">
        <f t="shared" si="179"/>
        <v>music</v>
      </c>
      <c r="R2182" t="str">
        <f t="shared" si="178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8297</v>
      </c>
      <c r="O2183">
        <f t="shared" si="180"/>
        <v>153</v>
      </c>
      <c r="P2183">
        <f t="shared" si="181"/>
        <v>58</v>
      </c>
      <c r="Q2183" t="str">
        <f>LEFT(N2183,LEN(N2183)-15)</f>
        <v>games</v>
      </c>
      <c r="R2183" t="str">
        <f t="shared" si="178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8297</v>
      </c>
      <c r="O2184">
        <f t="shared" si="180"/>
        <v>524</v>
      </c>
      <c r="P2184">
        <f t="shared" si="181"/>
        <v>44</v>
      </c>
      <c r="Q2184" t="str">
        <f t="shared" ref="Q2184:Q2247" si="182">LEFT(N2184,LEN(N2184)-15)</f>
        <v>games</v>
      </c>
      <c r="R2184" t="str">
        <f t="shared" si="178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8297</v>
      </c>
      <c r="O2185">
        <f t="shared" si="180"/>
        <v>489</v>
      </c>
      <c r="P2185">
        <f t="shared" si="181"/>
        <v>32</v>
      </c>
      <c r="Q2185" t="str">
        <f t="shared" si="182"/>
        <v>games</v>
      </c>
      <c r="R2185" t="str">
        <f t="shared" si="178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8297</v>
      </c>
      <c r="O2186">
        <f t="shared" si="180"/>
        <v>285</v>
      </c>
      <c r="P2186">
        <f t="shared" si="181"/>
        <v>107</v>
      </c>
      <c r="Q2186" t="str">
        <f t="shared" si="182"/>
        <v>games</v>
      </c>
      <c r="R2186" t="str">
        <f t="shared" si="178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8297</v>
      </c>
      <c r="O2187">
        <f t="shared" si="180"/>
        <v>1857</v>
      </c>
      <c r="P2187">
        <f t="shared" si="181"/>
        <v>149</v>
      </c>
      <c r="Q2187" t="str">
        <f t="shared" si="182"/>
        <v>games</v>
      </c>
      <c r="R2187" t="str">
        <f t="shared" si="178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8297</v>
      </c>
      <c r="O2188">
        <f t="shared" si="180"/>
        <v>110</v>
      </c>
      <c r="P2188">
        <f t="shared" si="181"/>
        <v>56</v>
      </c>
      <c r="Q2188" t="str">
        <f t="shared" si="182"/>
        <v>games</v>
      </c>
      <c r="R2188" t="str">
        <f t="shared" si="178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8297</v>
      </c>
      <c r="O2189">
        <f t="shared" si="180"/>
        <v>1015</v>
      </c>
      <c r="P2189">
        <f t="shared" si="181"/>
        <v>57</v>
      </c>
      <c r="Q2189" t="str">
        <f t="shared" si="182"/>
        <v>games</v>
      </c>
      <c r="R2189" t="str">
        <f t="shared" si="178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8297</v>
      </c>
      <c r="O2190">
        <f t="shared" si="180"/>
        <v>412</v>
      </c>
      <c r="P2190">
        <f t="shared" si="181"/>
        <v>44</v>
      </c>
      <c r="Q2190" t="str">
        <f t="shared" si="182"/>
        <v>games</v>
      </c>
      <c r="R2190" t="str">
        <f t="shared" si="178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8297</v>
      </c>
      <c r="O2191">
        <f t="shared" si="180"/>
        <v>503</v>
      </c>
      <c r="P2191">
        <f t="shared" si="181"/>
        <v>69</v>
      </c>
      <c r="Q2191" t="str">
        <f t="shared" si="182"/>
        <v>games</v>
      </c>
      <c r="R2191" t="str">
        <f t="shared" ref="R2191:R2254" si="183">RIGHT(N2191,LEN(N2191)-6)</f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8297</v>
      </c>
      <c r="O2192">
        <f t="shared" si="180"/>
        <v>185</v>
      </c>
      <c r="P2192">
        <f t="shared" si="181"/>
        <v>65</v>
      </c>
      <c r="Q2192" t="str">
        <f t="shared" si="182"/>
        <v>games</v>
      </c>
      <c r="R2192" t="str">
        <f t="shared" si="183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8297</v>
      </c>
      <c r="O2193">
        <f t="shared" si="180"/>
        <v>120</v>
      </c>
      <c r="P2193">
        <f t="shared" si="181"/>
        <v>36</v>
      </c>
      <c r="Q2193" t="str">
        <f t="shared" si="182"/>
        <v>games</v>
      </c>
      <c r="R2193" t="str">
        <f t="shared" si="183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8297</v>
      </c>
      <c r="O2194">
        <f t="shared" si="180"/>
        <v>1081</v>
      </c>
      <c r="P2194">
        <f t="shared" si="181"/>
        <v>40</v>
      </c>
      <c r="Q2194" t="str">
        <f t="shared" si="182"/>
        <v>games</v>
      </c>
      <c r="R2194" t="str">
        <f t="shared" si="183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8297</v>
      </c>
      <c r="O2195">
        <f t="shared" si="180"/>
        <v>452</v>
      </c>
      <c r="P2195">
        <f t="shared" si="181"/>
        <v>76</v>
      </c>
      <c r="Q2195" t="str">
        <f t="shared" si="182"/>
        <v>games</v>
      </c>
      <c r="R2195" t="str">
        <f t="shared" si="183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8297</v>
      </c>
      <c r="O2196">
        <f t="shared" si="180"/>
        <v>537</v>
      </c>
      <c r="P2196">
        <f t="shared" si="181"/>
        <v>61</v>
      </c>
      <c r="Q2196" t="str">
        <f t="shared" si="182"/>
        <v>games</v>
      </c>
      <c r="R2196" t="str">
        <f t="shared" si="183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8297</v>
      </c>
      <c r="O2197">
        <f t="shared" si="180"/>
        <v>120</v>
      </c>
      <c r="P2197">
        <f t="shared" si="181"/>
        <v>48</v>
      </c>
      <c r="Q2197" t="str">
        <f t="shared" si="182"/>
        <v>games</v>
      </c>
      <c r="R2197" t="str">
        <f t="shared" si="183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8297</v>
      </c>
      <c r="O2198">
        <f t="shared" si="180"/>
        <v>114</v>
      </c>
      <c r="P2198">
        <f t="shared" si="181"/>
        <v>68</v>
      </c>
      <c r="Q2198" t="str">
        <f t="shared" si="182"/>
        <v>games</v>
      </c>
      <c r="R2198" t="str">
        <f t="shared" si="183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8297</v>
      </c>
      <c r="O2199">
        <f t="shared" si="180"/>
        <v>951</v>
      </c>
      <c r="P2199">
        <f t="shared" si="181"/>
        <v>66</v>
      </c>
      <c r="Q2199" t="str">
        <f t="shared" si="182"/>
        <v>games</v>
      </c>
      <c r="R2199" t="str">
        <f t="shared" si="183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8297</v>
      </c>
      <c r="O2200">
        <f t="shared" si="180"/>
        <v>133</v>
      </c>
      <c r="P2200">
        <f t="shared" si="181"/>
        <v>82</v>
      </c>
      <c r="Q2200" t="str">
        <f t="shared" si="182"/>
        <v>games</v>
      </c>
      <c r="R2200" t="str">
        <f t="shared" si="183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8297</v>
      </c>
      <c r="O2201">
        <f t="shared" si="180"/>
        <v>147</v>
      </c>
      <c r="P2201">
        <f t="shared" si="181"/>
        <v>53</v>
      </c>
      <c r="Q2201" t="str">
        <f t="shared" si="182"/>
        <v>games</v>
      </c>
      <c r="R2201" t="str">
        <f t="shared" si="183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8297</v>
      </c>
      <c r="O2202">
        <f t="shared" si="180"/>
        <v>542</v>
      </c>
      <c r="P2202">
        <f t="shared" si="181"/>
        <v>41</v>
      </c>
      <c r="Q2202" t="str">
        <f t="shared" si="182"/>
        <v>games</v>
      </c>
      <c r="R2202" t="str">
        <f t="shared" si="183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>
        <f t="shared" si="180"/>
        <v>383</v>
      </c>
      <c r="P2203">
        <f t="shared" si="181"/>
        <v>15</v>
      </c>
      <c r="Q2203" t="str">
        <f>LEFT(N2203,LEN(N2203)-17)</f>
        <v>music</v>
      </c>
      <c r="R2203" t="str">
        <f t="shared" si="183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>
        <f t="shared" si="180"/>
        <v>704</v>
      </c>
      <c r="P2204">
        <f t="shared" si="181"/>
        <v>39</v>
      </c>
      <c r="Q2204" t="str">
        <f t="shared" ref="Q2204:Q2267" si="184">LEFT(N2204,LEN(N2204)-17)</f>
        <v>music</v>
      </c>
      <c r="R2204" t="str">
        <f t="shared" si="183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>
        <f t="shared" si="180"/>
        <v>110</v>
      </c>
      <c r="P2205">
        <f t="shared" si="181"/>
        <v>44</v>
      </c>
      <c r="Q2205" t="str">
        <f t="shared" si="184"/>
        <v>music</v>
      </c>
      <c r="R2205" t="str">
        <f t="shared" si="183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>
        <f t="shared" si="180"/>
        <v>133</v>
      </c>
      <c r="P2206">
        <f t="shared" si="181"/>
        <v>27</v>
      </c>
      <c r="Q2206" t="str">
        <f t="shared" si="184"/>
        <v>music</v>
      </c>
      <c r="R2206" t="str">
        <f t="shared" si="183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>
        <f t="shared" si="180"/>
        <v>152</v>
      </c>
      <c r="P2207">
        <f t="shared" si="181"/>
        <v>42</v>
      </c>
      <c r="Q2207" t="str">
        <f t="shared" si="184"/>
        <v>music</v>
      </c>
      <c r="R2207" t="str">
        <f t="shared" si="183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>
        <f t="shared" si="180"/>
        <v>103</v>
      </c>
      <c r="P2208">
        <f t="shared" si="181"/>
        <v>33</v>
      </c>
      <c r="Q2208" t="str">
        <f t="shared" si="184"/>
        <v>music</v>
      </c>
      <c r="R2208" t="str">
        <f t="shared" si="183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>
        <f t="shared" si="180"/>
        <v>100</v>
      </c>
      <c r="P2209">
        <f t="shared" si="181"/>
        <v>286</v>
      </c>
      <c r="Q2209" t="str">
        <f t="shared" si="184"/>
        <v>music</v>
      </c>
      <c r="R2209" t="str">
        <f t="shared" si="183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>
        <f t="shared" si="180"/>
        <v>102</v>
      </c>
      <c r="P2210">
        <f t="shared" si="181"/>
        <v>42</v>
      </c>
      <c r="Q2210" t="str">
        <f t="shared" si="184"/>
        <v>music</v>
      </c>
      <c r="R2210" t="str">
        <f t="shared" si="183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>
        <f t="shared" si="180"/>
        <v>151</v>
      </c>
      <c r="P2211">
        <f t="shared" si="181"/>
        <v>50</v>
      </c>
      <c r="Q2211" t="str">
        <f t="shared" si="184"/>
        <v>music</v>
      </c>
      <c r="R2211" t="str">
        <f t="shared" si="183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>
        <f t="shared" si="180"/>
        <v>111</v>
      </c>
      <c r="P2212">
        <f t="shared" si="181"/>
        <v>62</v>
      </c>
      <c r="Q2212" t="str">
        <f t="shared" si="184"/>
        <v>music</v>
      </c>
      <c r="R2212" t="str">
        <f t="shared" si="183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>
        <f t="shared" si="180"/>
        <v>196</v>
      </c>
      <c r="P2213">
        <f t="shared" si="181"/>
        <v>41</v>
      </c>
      <c r="Q2213" t="str">
        <f t="shared" si="184"/>
        <v>music</v>
      </c>
      <c r="R2213" t="str">
        <f t="shared" si="183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>
        <f t="shared" si="180"/>
        <v>114</v>
      </c>
      <c r="P2214">
        <f t="shared" si="181"/>
        <v>56</v>
      </c>
      <c r="Q2214" t="str">
        <f t="shared" si="184"/>
        <v>music</v>
      </c>
      <c r="R2214" t="str">
        <f t="shared" si="183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>
        <f t="shared" si="180"/>
        <v>200</v>
      </c>
      <c r="P2215">
        <f t="shared" si="181"/>
        <v>10</v>
      </c>
      <c r="Q2215" t="str">
        <f t="shared" si="184"/>
        <v>music</v>
      </c>
      <c r="R2215" t="str">
        <f t="shared" si="183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>
        <f t="shared" si="180"/>
        <v>293</v>
      </c>
      <c r="P2216">
        <f t="shared" si="181"/>
        <v>73</v>
      </c>
      <c r="Q2216" t="str">
        <f t="shared" si="184"/>
        <v>music</v>
      </c>
      <c r="R2216" t="str">
        <f t="shared" si="183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>
        <f t="shared" si="180"/>
        <v>156</v>
      </c>
      <c r="P2217">
        <f t="shared" si="181"/>
        <v>26</v>
      </c>
      <c r="Q2217" t="str">
        <f t="shared" si="184"/>
        <v>music</v>
      </c>
      <c r="R2217" t="str">
        <f t="shared" si="183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>
        <f t="shared" si="180"/>
        <v>106</v>
      </c>
      <c r="P2218">
        <f t="shared" si="181"/>
        <v>23</v>
      </c>
      <c r="Q2218" t="str">
        <f t="shared" si="184"/>
        <v>music</v>
      </c>
      <c r="R2218" t="str">
        <f t="shared" si="183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>
        <f t="shared" si="180"/>
        <v>101</v>
      </c>
      <c r="P2219">
        <f t="shared" si="181"/>
        <v>47</v>
      </c>
      <c r="Q2219" t="str">
        <f t="shared" si="184"/>
        <v>music</v>
      </c>
      <c r="R2219" t="str">
        <f t="shared" si="183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>
        <f t="shared" si="180"/>
        <v>123</v>
      </c>
      <c r="P2220">
        <f t="shared" si="181"/>
        <v>32</v>
      </c>
      <c r="Q2220" t="str">
        <f t="shared" si="184"/>
        <v>music</v>
      </c>
      <c r="R2220" t="str">
        <f t="shared" si="183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>
        <f t="shared" si="180"/>
        <v>102</v>
      </c>
      <c r="P2221">
        <f t="shared" si="181"/>
        <v>53</v>
      </c>
      <c r="Q2221" t="str">
        <f t="shared" si="184"/>
        <v>music</v>
      </c>
      <c r="R2221" t="str">
        <f t="shared" si="183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>
        <f t="shared" si="180"/>
        <v>101</v>
      </c>
      <c r="P2222">
        <f t="shared" si="181"/>
        <v>51</v>
      </c>
      <c r="Q2222" t="str">
        <f t="shared" si="184"/>
        <v>music</v>
      </c>
      <c r="R2222" t="str">
        <f t="shared" si="183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8297</v>
      </c>
      <c r="O2223">
        <f t="shared" si="180"/>
        <v>108</v>
      </c>
      <c r="P2223">
        <f t="shared" si="181"/>
        <v>37</v>
      </c>
      <c r="Q2223" t="str">
        <f>LEFT(N2223,LEN(N2223)-15)</f>
        <v>games</v>
      </c>
      <c r="R2223" t="str">
        <f t="shared" si="183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8297</v>
      </c>
      <c r="O2224">
        <f t="shared" si="180"/>
        <v>163</v>
      </c>
      <c r="P2224">
        <f t="shared" si="181"/>
        <v>27</v>
      </c>
      <c r="Q2224" t="str">
        <f t="shared" ref="Q2224:Q2287" si="185">LEFT(N2224,LEN(N2224)-15)</f>
        <v>games</v>
      </c>
      <c r="R2224" t="str">
        <f t="shared" si="183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8297</v>
      </c>
      <c r="O2225">
        <f t="shared" si="180"/>
        <v>106</v>
      </c>
      <c r="P2225">
        <f t="shared" si="181"/>
        <v>206</v>
      </c>
      <c r="Q2225" t="str">
        <f t="shared" si="185"/>
        <v>games</v>
      </c>
      <c r="R2225" t="str">
        <f t="shared" si="183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8297</v>
      </c>
      <c r="O2226">
        <f t="shared" si="180"/>
        <v>243</v>
      </c>
      <c r="P2226">
        <f t="shared" si="181"/>
        <v>82</v>
      </c>
      <c r="Q2226" t="str">
        <f t="shared" si="185"/>
        <v>games</v>
      </c>
      <c r="R2226" t="str">
        <f t="shared" si="183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8297</v>
      </c>
      <c r="O2227">
        <f t="shared" si="180"/>
        <v>945</v>
      </c>
      <c r="P2227">
        <f t="shared" si="181"/>
        <v>165</v>
      </c>
      <c r="Q2227" t="str">
        <f t="shared" si="185"/>
        <v>games</v>
      </c>
      <c r="R2227" t="str">
        <f t="shared" si="183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8297</v>
      </c>
      <c r="O2228">
        <f t="shared" si="180"/>
        <v>108</v>
      </c>
      <c r="P2228">
        <f t="shared" si="181"/>
        <v>61</v>
      </c>
      <c r="Q2228" t="str">
        <f t="shared" si="185"/>
        <v>games</v>
      </c>
      <c r="R2228" t="str">
        <f t="shared" si="183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8297</v>
      </c>
      <c r="O2229">
        <f t="shared" si="180"/>
        <v>157</v>
      </c>
      <c r="P2229">
        <f t="shared" si="181"/>
        <v>68</v>
      </c>
      <c r="Q2229" t="str">
        <f t="shared" si="185"/>
        <v>games</v>
      </c>
      <c r="R2229" t="str">
        <f t="shared" si="183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8297</v>
      </c>
      <c r="O2230">
        <f t="shared" si="180"/>
        <v>1174</v>
      </c>
      <c r="P2230">
        <f t="shared" si="181"/>
        <v>82</v>
      </c>
      <c r="Q2230" t="str">
        <f t="shared" si="185"/>
        <v>games</v>
      </c>
      <c r="R2230" t="str">
        <f t="shared" si="183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8297</v>
      </c>
      <c r="O2231">
        <f t="shared" si="180"/>
        <v>171</v>
      </c>
      <c r="P2231">
        <f t="shared" si="181"/>
        <v>25</v>
      </c>
      <c r="Q2231" t="str">
        <f t="shared" si="185"/>
        <v>games</v>
      </c>
      <c r="R2231" t="str">
        <f t="shared" si="183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8297</v>
      </c>
      <c r="O2232">
        <f t="shared" si="180"/>
        <v>126</v>
      </c>
      <c r="P2232">
        <f t="shared" si="181"/>
        <v>21</v>
      </c>
      <c r="Q2232" t="str">
        <f t="shared" si="185"/>
        <v>games</v>
      </c>
      <c r="R2232" t="str">
        <f t="shared" si="183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8297</v>
      </c>
      <c r="O2233">
        <f t="shared" si="180"/>
        <v>1212</v>
      </c>
      <c r="P2233">
        <f t="shared" si="181"/>
        <v>27</v>
      </c>
      <c r="Q2233" t="str">
        <f t="shared" si="185"/>
        <v>games</v>
      </c>
      <c r="R2233" t="str">
        <f t="shared" si="183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8297</v>
      </c>
      <c r="O2234">
        <f t="shared" si="180"/>
        <v>496</v>
      </c>
      <c r="P2234">
        <f t="shared" si="181"/>
        <v>25</v>
      </c>
      <c r="Q2234" t="str">
        <f t="shared" si="185"/>
        <v>games</v>
      </c>
      <c r="R2234" t="str">
        <f t="shared" si="183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8297</v>
      </c>
      <c r="O2235">
        <f t="shared" si="180"/>
        <v>332</v>
      </c>
      <c r="P2235">
        <f t="shared" si="181"/>
        <v>21</v>
      </c>
      <c r="Q2235" t="str">
        <f t="shared" si="185"/>
        <v>games</v>
      </c>
      <c r="R2235" t="str">
        <f t="shared" si="183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8297</v>
      </c>
      <c r="O2236">
        <f t="shared" si="180"/>
        <v>1165</v>
      </c>
      <c r="P2236">
        <f t="shared" si="181"/>
        <v>42</v>
      </c>
      <c r="Q2236" t="str">
        <f t="shared" si="185"/>
        <v>games</v>
      </c>
      <c r="R2236" t="str">
        <f t="shared" si="183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8297</v>
      </c>
      <c r="O2237">
        <f t="shared" si="180"/>
        <v>153</v>
      </c>
      <c r="P2237">
        <f t="shared" si="181"/>
        <v>136</v>
      </c>
      <c r="Q2237" t="str">
        <f t="shared" si="185"/>
        <v>games</v>
      </c>
      <c r="R2237" t="str">
        <f t="shared" si="183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8297</v>
      </c>
      <c r="O2238">
        <f t="shared" si="180"/>
        <v>537</v>
      </c>
      <c r="P2238">
        <f t="shared" si="181"/>
        <v>22</v>
      </c>
      <c r="Q2238" t="str">
        <f t="shared" si="185"/>
        <v>games</v>
      </c>
      <c r="R2238" t="str">
        <f t="shared" si="183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8297</v>
      </c>
      <c r="O2239">
        <f t="shared" si="180"/>
        <v>353</v>
      </c>
      <c r="P2239">
        <f t="shared" si="181"/>
        <v>65</v>
      </c>
      <c r="Q2239" t="str">
        <f t="shared" si="185"/>
        <v>games</v>
      </c>
      <c r="R2239" t="str">
        <f t="shared" si="183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8297</v>
      </c>
      <c r="O2240">
        <f t="shared" si="180"/>
        <v>137</v>
      </c>
      <c r="P2240">
        <f t="shared" si="181"/>
        <v>70</v>
      </c>
      <c r="Q2240" t="str">
        <f t="shared" si="185"/>
        <v>games</v>
      </c>
      <c r="R2240" t="str">
        <f t="shared" si="183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8297</v>
      </c>
      <c r="O2241">
        <f t="shared" si="180"/>
        <v>128</v>
      </c>
      <c r="P2241">
        <f t="shared" si="181"/>
        <v>75</v>
      </c>
      <c r="Q2241" t="str">
        <f t="shared" si="185"/>
        <v>games</v>
      </c>
      <c r="R2241" t="str">
        <f t="shared" si="183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8297</v>
      </c>
      <c r="O2242">
        <f t="shared" si="180"/>
        <v>271</v>
      </c>
      <c r="P2242">
        <f t="shared" si="181"/>
        <v>141</v>
      </c>
      <c r="Q2242" t="str">
        <f t="shared" si="185"/>
        <v>games</v>
      </c>
      <c r="R2242" t="str">
        <f t="shared" si="183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8297</v>
      </c>
      <c r="O2243">
        <f t="shared" ref="O2243:O2306" si="186">ROUND((E2243/D2243*100),"0")</f>
        <v>806</v>
      </c>
      <c r="P2243">
        <f t="shared" ref="P2243:P2306" si="187">ROUND((E2243/L2243),0)</f>
        <v>49</v>
      </c>
      <c r="Q2243" t="str">
        <f t="shared" si="185"/>
        <v>games</v>
      </c>
      <c r="R2243" t="str">
        <f t="shared" si="183"/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8297</v>
      </c>
      <c r="O2244">
        <f t="shared" si="186"/>
        <v>1360</v>
      </c>
      <c r="P2244">
        <f t="shared" si="187"/>
        <v>54</v>
      </c>
      <c r="Q2244" t="str">
        <f t="shared" si="185"/>
        <v>games</v>
      </c>
      <c r="R2244" t="str">
        <f t="shared" si="18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8297</v>
      </c>
      <c r="O2245">
        <f t="shared" si="186"/>
        <v>930250</v>
      </c>
      <c r="P2245">
        <f t="shared" si="187"/>
        <v>5</v>
      </c>
      <c r="Q2245" t="str">
        <f t="shared" si="185"/>
        <v>games</v>
      </c>
      <c r="R2245" t="str">
        <f t="shared" si="18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8297</v>
      </c>
      <c r="O2246">
        <f t="shared" si="186"/>
        <v>377</v>
      </c>
      <c r="P2246">
        <f t="shared" si="187"/>
        <v>65</v>
      </c>
      <c r="Q2246" t="str">
        <f t="shared" si="185"/>
        <v>games</v>
      </c>
      <c r="R2246" t="str">
        <f t="shared" si="18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8297</v>
      </c>
      <c r="O2247">
        <f t="shared" si="186"/>
        <v>2647</v>
      </c>
      <c r="P2247">
        <f t="shared" si="187"/>
        <v>53</v>
      </c>
      <c r="Q2247" t="str">
        <f t="shared" si="185"/>
        <v>games</v>
      </c>
      <c r="R2247" t="str">
        <f t="shared" si="18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8297</v>
      </c>
      <c r="O2248">
        <f t="shared" si="186"/>
        <v>100</v>
      </c>
      <c r="P2248">
        <f t="shared" si="187"/>
        <v>44</v>
      </c>
      <c r="Q2248" t="str">
        <f t="shared" si="185"/>
        <v>games</v>
      </c>
      <c r="R2248" t="str">
        <f t="shared" si="18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8297</v>
      </c>
      <c r="O2249">
        <f t="shared" si="186"/>
        <v>104</v>
      </c>
      <c r="P2249">
        <f t="shared" si="187"/>
        <v>51</v>
      </c>
      <c r="Q2249" t="str">
        <f t="shared" si="185"/>
        <v>games</v>
      </c>
      <c r="R2249" t="str">
        <f t="shared" si="18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8297</v>
      </c>
      <c r="O2250">
        <f t="shared" si="186"/>
        <v>107</v>
      </c>
      <c r="P2250">
        <f t="shared" si="187"/>
        <v>59</v>
      </c>
      <c r="Q2250" t="str">
        <f t="shared" si="185"/>
        <v>games</v>
      </c>
      <c r="R2250" t="str">
        <f t="shared" si="18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8297</v>
      </c>
      <c r="O2251">
        <f t="shared" si="186"/>
        <v>169</v>
      </c>
      <c r="P2251">
        <f t="shared" si="187"/>
        <v>33</v>
      </c>
      <c r="Q2251" t="str">
        <f t="shared" si="185"/>
        <v>games</v>
      </c>
      <c r="R2251" t="str">
        <f t="shared" si="18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8297</v>
      </c>
      <c r="O2252">
        <f t="shared" si="186"/>
        <v>975</v>
      </c>
      <c r="P2252">
        <f t="shared" si="187"/>
        <v>427</v>
      </c>
      <c r="Q2252" t="str">
        <f t="shared" si="185"/>
        <v>games</v>
      </c>
      <c r="R2252" t="str">
        <f t="shared" si="18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8297</v>
      </c>
      <c r="O2253">
        <f t="shared" si="186"/>
        <v>134</v>
      </c>
      <c r="P2253">
        <f t="shared" si="187"/>
        <v>24</v>
      </c>
      <c r="Q2253" t="str">
        <f t="shared" si="185"/>
        <v>games</v>
      </c>
      <c r="R2253" t="str">
        <f t="shared" si="18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8297</v>
      </c>
      <c r="O2254">
        <f t="shared" si="186"/>
        <v>272</v>
      </c>
      <c r="P2254">
        <f t="shared" si="187"/>
        <v>98</v>
      </c>
      <c r="Q2254" t="str">
        <f t="shared" si="185"/>
        <v>games</v>
      </c>
      <c r="R2254" t="str">
        <f t="shared" si="18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8297</v>
      </c>
      <c r="O2255">
        <f t="shared" si="186"/>
        <v>113</v>
      </c>
      <c r="P2255">
        <f t="shared" si="187"/>
        <v>107</v>
      </c>
      <c r="Q2255" t="str">
        <f t="shared" si="185"/>
        <v>games</v>
      </c>
      <c r="R2255" t="str">
        <f t="shared" ref="R2255:R2318" si="188">RIGHT(N2255,LEN(N2255)-6)</f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8297</v>
      </c>
      <c r="O2256">
        <f t="shared" si="186"/>
        <v>460</v>
      </c>
      <c r="P2256">
        <f t="shared" si="187"/>
        <v>12</v>
      </c>
      <c r="Q2256" t="str">
        <f t="shared" si="185"/>
        <v>games</v>
      </c>
      <c r="R2256" t="str">
        <f t="shared" si="188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8297</v>
      </c>
      <c r="O2257">
        <f t="shared" si="186"/>
        <v>287</v>
      </c>
      <c r="P2257">
        <f t="shared" si="187"/>
        <v>42</v>
      </c>
      <c r="Q2257" t="str">
        <f t="shared" si="185"/>
        <v>games</v>
      </c>
      <c r="R2257" t="str">
        <f t="shared" si="188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8297</v>
      </c>
      <c r="O2258">
        <f t="shared" si="186"/>
        <v>223</v>
      </c>
      <c r="P2258">
        <f t="shared" si="187"/>
        <v>21</v>
      </c>
      <c r="Q2258" t="str">
        <f t="shared" si="185"/>
        <v>games</v>
      </c>
      <c r="R2258" t="str">
        <f t="shared" si="188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8297</v>
      </c>
      <c r="O2259">
        <f t="shared" si="186"/>
        <v>636</v>
      </c>
      <c r="P2259">
        <f t="shared" si="187"/>
        <v>94</v>
      </c>
      <c r="Q2259" t="str">
        <f t="shared" si="185"/>
        <v>games</v>
      </c>
      <c r="R2259" t="str">
        <f t="shared" si="188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8297</v>
      </c>
      <c r="O2260">
        <f t="shared" si="186"/>
        <v>147</v>
      </c>
      <c r="P2260">
        <f t="shared" si="187"/>
        <v>16</v>
      </c>
      <c r="Q2260" t="str">
        <f t="shared" si="185"/>
        <v>games</v>
      </c>
      <c r="R2260" t="str">
        <f t="shared" si="188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8297</v>
      </c>
      <c r="O2261">
        <f t="shared" si="186"/>
        <v>1867</v>
      </c>
      <c r="P2261">
        <f t="shared" si="187"/>
        <v>91</v>
      </c>
      <c r="Q2261" t="str">
        <f t="shared" si="185"/>
        <v>games</v>
      </c>
      <c r="R2261" t="str">
        <f t="shared" si="188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8297</v>
      </c>
      <c r="O2262">
        <f t="shared" si="186"/>
        <v>327</v>
      </c>
      <c r="P2262">
        <f t="shared" si="187"/>
        <v>97</v>
      </c>
      <c r="Q2262" t="str">
        <f t="shared" si="185"/>
        <v>games</v>
      </c>
      <c r="R2262" t="str">
        <f t="shared" si="188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8297</v>
      </c>
      <c r="O2263">
        <f t="shared" si="186"/>
        <v>780</v>
      </c>
      <c r="P2263">
        <f t="shared" si="187"/>
        <v>37</v>
      </c>
      <c r="Q2263" t="str">
        <f t="shared" si="185"/>
        <v>games</v>
      </c>
      <c r="R2263" t="str">
        <f t="shared" si="188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8297</v>
      </c>
      <c r="O2264">
        <f t="shared" si="186"/>
        <v>154</v>
      </c>
      <c r="P2264">
        <f t="shared" si="187"/>
        <v>28</v>
      </c>
      <c r="Q2264" t="str">
        <f t="shared" si="185"/>
        <v>games</v>
      </c>
      <c r="R2264" t="str">
        <f t="shared" si="188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8297</v>
      </c>
      <c r="O2265">
        <f t="shared" si="186"/>
        <v>116</v>
      </c>
      <c r="P2265">
        <f t="shared" si="187"/>
        <v>144</v>
      </c>
      <c r="Q2265" t="str">
        <f t="shared" si="185"/>
        <v>games</v>
      </c>
      <c r="R2265" t="str">
        <f t="shared" si="188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8297</v>
      </c>
      <c r="O2266">
        <f t="shared" si="186"/>
        <v>180</v>
      </c>
      <c r="P2266">
        <f t="shared" si="187"/>
        <v>24</v>
      </c>
      <c r="Q2266" t="str">
        <f t="shared" si="185"/>
        <v>games</v>
      </c>
      <c r="R2266" t="str">
        <f t="shared" si="188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8297</v>
      </c>
      <c r="O2267">
        <f t="shared" si="186"/>
        <v>299</v>
      </c>
      <c r="P2267">
        <f t="shared" si="187"/>
        <v>35</v>
      </c>
      <c r="Q2267" t="str">
        <f t="shared" si="185"/>
        <v>games</v>
      </c>
      <c r="R2267" t="str">
        <f t="shared" si="188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8297</v>
      </c>
      <c r="O2268">
        <f t="shared" si="186"/>
        <v>320</v>
      </c>
      <c r="P2268">
        <f t="shared" si="187"/>
        <v>25</v>
      </c>
      <c r="Q2268" t="str">
        <f t="shared" si="185"/>
        <v>games</v>
      </c>
      <c r="R2268" t="str">
        <f t="shared" si="188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8297</v>
      </c>
      <c r="O2269">
        <f t="shared" si="186"/>
        <v>381</v>
      </c>
      <c r="P2269">
        <f t="shared" si="187"/>
        <v>188</v>
      </c>
      <c r="Q2269" t="str">
        <f t="shared" si="185"/>
        <v>games</v>
      </c>
      <c r="R2269" t="str">
        <f t="shared" si="188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8297</v>
      </c>
      <c r="O2270">
        <f t="shared" si="186"/>
        <v>103</v>
      </c>
      <c r="P2270">
        <f t="shared" si="187"/>
        <v>148</v>
      </c>
      <c r="Q2270" t="str">
        <f t="shared" si="185"/>
        <v>games</v>
      </c>
      <c r="R2270" t="str">
        <f t="shared" si="188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8297</v>
      </c>
      <c r="O2271">
        <f t="shared" si="186"/>
        <v>1802</v>
      </c>
      <c r="P2271">
        <f t="shared" si="187"/>
        <v>50</v>
      </c>
      <c r="Q2271" t="str">
        <f t="shared" si="185"/>
        <v>games</v>
      </c>
      <c r="R2271" t="str">
        <f t="shared" si="188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8297</v>
      </c>
      <c r="O2272">
        <f t="shared" si="186"/>
        <v>720</v>
      </c>
      <c r="P2272">
        <f t="shared" si="187"/>
        <v>108</v>
      </c>
      <c r="Q2272" t="str">
        <f t="shared" si="185"/>
        <v>games</v>
      </c>
      <c r="R2272" t="str">
        <f t="shared" si="188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8297</v>
      </c>
      <c r="O2273">
        <f t="shared" si="186"/>
        <v>283</v>
      </c>
      <c r="P2273">
        <f t="shared" si="187"/>
        <v>43</v>
      </c>
      <c r="Q2273" t="str">
        <f t="shared" si="185"/>
        <v>games</v>
      </c>
      <c r="R2273" t="str">
        <f t="shared" si="188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8297</v>
      </c>
      <c r="O2274">
        <f t="shared" si="186"/>
        <v>1357</v>
      </c>
      <c r="P2274">
        <f t="shared" si="187"/>
        <v>14</v>
      </c>
      <c r="Q2274" t="str">
        <f t="shared" si="185"/>
        <v>games</v>
      </c>
      <c r="R2274" t="str">
        <f t="shared" si="188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8297</v>
      </c>
      <c r="O2275">
        <f t="shared" si="186"/>
        <v>220</v>
      </c>
      <c r="P2275">
        <f t="shared" si="187"/>
        <v>37</v>
      </c>
      <c r="Q2275" t="str">
        <f t="shared" si="185"/>
        <v>games</v>
      </c>
      <c r="R2275" t="str">
        <f t="shared" si="188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8297</v>
      </c>
      <c r="O2276">
        <f t="shared" si="186"/>
        <v>120</v>
      </c>
      <c r="P2276">
        <f t="shared" si="187"/>
        <v>30</v>
      </c>
      <c r="Q2276" t="str">
        <f t="shared" si="185"/>
        <v>games</v>
      </c>
      <c r="R2276" t="str">
        <f t="shared" si="188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8297</v>
      </c>
      <c r="O2277">
        <f t="shared" si="186"/>
        <v>408</v>
      </c>
      <c r="P2277">
        <f t="shared" si="187"/>
        <v>34</v>
      </c>
      <c r="Q2277" t="str">
        <f t="shared" si="185"/>
        <v>games</v>
      </c>
      <c r="R2277" t="str">
        <f t="shared" si="188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8297</v>
      </c>
      <c r="O2278">
        <f t="shared" si="186"/>
        <v>106</v>
      </c>
      <c r="P2278">
        <f t="shared" si="187"/>
        <v>65</v>
      </c>
      <c r="Q2278" t="str">
        <f t="shared" si="185"/>
        <v>games</v>
      </c>
      <c r="R2278" t="str">
        <f t="shared" si="188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8297</v>
      </c>
      <c r="O2279">
        <f t="shared" si="186"/>
        <v>141</v>
      </c>
      <c r="P2279">
        <f t="shared" si="187"/>
        <v>58</v>
      </c>
      <c r="Q2279" t="str">
        <f t="shared" si="185"/>
        <v>games</v>
      </c>
      <c r="R2279" t="str">
        <f t="shared" si="188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8297</v>
      </c>
      <c r="O2280">
        <f t="shared" si="186"/>
        <v>271</v>
      </c>
      <c r="P2280">
        <f t="shared" si="187"/>
        <v>53</v>
      </c>
      <c r="Q2280" t="str">
        <f t="shared" si="185"/>
        <v>games</v>
      </c>
      <c r="R2280" t="str">
        <f t="shared" si="188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8297</v>
      </c>
      <c r="O2281">
        <f t="shared" si="186"/>
        <v>154</v>
      </c>
      <c r="P2281">
        <f t="shared" si="187"/>
        <v>48</v>
      </c>
      <c r="Q2281" t="str">
        <f t="shared" si="185"/>
        <v>games</v>
      </c>
      <c r="R2281" t="str">
        <f t="shared" si="188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8297</v>
      </c>
      <c r="O2282">
        <f t="shared" si="186"/>
        <v>404</v>
      </c>
      <c r="P2282">
        <f t="shared" si="187"/>
        <v>82</v>
      </c>
      <c r="Q2282" t="str">
        <f t="shared" si="185"/>
        <v>games</v>
      </c>
      <c r="R2282" t="str">
        <f t="shared" si="188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8276</v>
      </c>
      <c r="O2283">
        <f t="shared" si="186"/>
        <v>185</v>
      </c>
      <c r="P2283">
        <f t="shared" si="187"/>
        <v>50</v>
      </c>
      <c r="Q2283" t="str">
        <f>LEFT(N2283,LEN(N2283)-5)</f>
        <v>music</v>
      </c>
      <c r="R2283" t="str">
        <f t="shared" si="188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8276</v>
      </c>
      <c r="O2284">
        <f t="shared" si="186"/>
        <v>185</v>
      </c>
      <c r="P2284">
        <f t="shared" si="187"/>
        <v>116</v>
      </c>
      <c r="Q2284" t="str">
        <f t="shared" ref="Q2284:Q2347" si="189">LEFT(N2284,LEN(N2284)-5)</f>
        <v>music</v>
      </c>
      <c r="R2284" t="str">
        <f t="shared" si="188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8276</v>
      </c>
      <c r="O2285">
        <f t="shared" si="186"/>
        <v>101</v>
      </c>
      <c r="P2285">
        <f t="shared" si="187"/>
        <v>63</v>
      </c>
      <c r="Q2285" t="str">
        <f t="shared" si="189"/>
        <v>music</v>
      </c>
      <c r="R2285" t="str">
        <f t="shared" si="188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8276</v>
      </c>
      <c r="O2286">
        <f t="shared" si="186"/>
        <v>106</v>
      </c>
      <c r="P2286">
        <f t="shared" si="187"/>
        <v>108</v>
      </c>
      <c r="Q2286" t="str">
        <f t="shared" si="189"/>
        <v>music</v>
      </c>
      <c r="R2286" t="str">
        <f t="shared" si="188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8276</v>
      </c>
      <c r="O2287">
        <f t="shared" si="186"/>
        <v>121</v>
      </c>
      <c r="P2287">
        <f t="shared" si="187"/>
        <v>46</v>
      </c>
      <c r="Q2287" t="str">
        <f t="shared" si="189"/>
        <v>music</v>
      </c>
      <c r="R2287" t="str">
        <f t="shared" si="188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8276</v>
      </c>
      <c r="O2288">
        <f t="shared" si="186"/>
        <v>100</v>
      </c>
      <c r="P2288">
        <f t="shared" si="187"/>
        <v>107</v>
      </c>
      <c r="Q2288" t="str">
        <f t="shared" si="189"/>
        <v>music</v>
      </c>
      <c r="R2288" t="str">
        <f t="shared" si="188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8276</v>
      </c>
      <c r="O2289">
        <f t="shared" si="186"/>
        <v>120</v>
      </c>
      <c r="P2289">
        <f t="shared" si="187"/>
        <v>51</v>
      </c>
      <c r="Q2289" t="str">
        <f t="shared" si="189"/>
        <v>music</v>
      </c>
      <c r="R2289" t="str">
        <f t="shared" si="188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8276</v>
      </c>
      <c r="O2290">
        <f t="shared" si="186"/>
        <v>100</v>
      </c>
      <c r="P2290">
        <f t="shared" si="187"/>
        <v>40</v>
      </c>
      <c r="Q2290" t="str">
        <f t="shared" si="189"/>
        <v>music</v>
      </c>
      <c r="R2290" t="str">
        <f t="shared" si="188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8276</v>
      </c>
      <c r="O2291">
        <f t="shared" si="186"/>
        <v>107</v>
      </c>
      <c r="P2291">
        <f t="shared" si="187"/>
        <v>64</v>
      </c>
      <c r="Q2291" t="str">
        <f t="shared" si="189"/>
        <v>music</v>
      </c>
      <c r="R2291" t="str">
        <f t="shared" si="188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8276</v>
      </c>
      <c r="O2292">
        <f t="shared" si="186"/>
        <v>104</v>
      </c>
      <c r="P2292">
        <f t="shared" si="187"/>
        <v>54</v>
      </c>
      <c r="Q2292" t="str">
        <f t="shared" si="189"/>
        <v>music</v>
      </c>
      <c r="R2292" t="str">
        <f t="shared" si="188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8276</v>
      </c>
      <c r="O2293">
        <f t="shared" si="186"/>
        <v>173</v>
      </c>
      <c r="P2293">
        <f t="shared" si="187"/>
        <v>100</v>
      </c>
      <c r="Q2293" t="str">
        <f t="shared" si="189"/>
        <v>music</v>
      </c>
      <c r="R2293" t="str">
        <f t="shared" si="188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8276</v>
      </c>
      <c r="O2294">
        <f t="shared" si="186"/>
        <v>107</v>
      </c>
      <c r="P2294">
        <f t="shared" si="187"/>
        <v>47</v>
      </c>
      <c r="Q2294" t="str">
        <f t="shared" si="189"/>
        <v>music</v>
      </c>
      <c r="R2294" t="str">
        <f t="shared" si="188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8276</v>
      </c>
      <c r="O2295">
        <f t="shared" si="186"/>
        <v>108</v>
      </c>
      <c r="P2295">
        <f t="shared" si="187"/>
        <v>34</v>
      </c>
      <c r="Q2295" t="str">
        <f t="shared" si="189"/>
        <v>music</v>
      </c>
      <c r="R2295" t="str">
        <f t="shared" si="188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8276</v>
      </c>
      <c r="O2296">
        <f t="shared" si="186"/>
        <v>146</v>
      </c>
      <c r="P2296">
        <f t="shared" si="187"/>
        <v>65</v>
      </c>
      <c r="Q2296" t="str">
        <f t="shared" si="189"/>
        <v>music</v>
      </c>
      <c r="R2296" t="str">
        <f t="shared" si="188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8276</v>
      </c>
      <c r="O2297">
        <f t="shared" si="186"/>
        <v>125</v>
      </c>
      <c r="P2297">
        <f t="shared" si="187"/>
        <v>44</v>
      </c>
      <c r="Q2297" t="str">
        <f t="shared" si="189"/>
        <v>music</v>
      </c>
      <c r="R2297" t="str">
        <f t="shared" si="188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8276</v>
      </c>
      <c r="O2298">
        <f t="shared" si="186"/>
        <v>149</v>
      </c>
      <c r="P2298">
        <f t="shared" si="187"/>
        <v>72</v>
      </c>
      <c r="Q2298" t="str">
        <f t="shared" si="189"/>
        <v>music</v>
      </c>
      <c r="R2298" t="str">
        <f t="shared" si="188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8276</v>
      </c>
      <c r="O2299">
        <f t="shared" si="186"/>
        <v>101</v>
      </c>
      <c r="P2299">
        <f t="shared" si="187"/>
        <v>53</v>
      </c>
      <c r="Q2299" t="str">
        <f t="shared" si="189"/>
        <v>music</v>
      </c>
      <c r="R2299" t="str">
        <f t="shared" si="188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8276</v>
      </c>
      <c r="O2300">
        <f t="shared" si="186"/>
        <v>105</v>
      </c>
      <c r="P2300">
        <f t="shared" si="187"/>
        <v>109</v>
      </c>
      <c r="Q2300" t="str">
        <f t="shared" si="189"/>
        <v>music</v>
      </c>
      <c r="R2300" t="str">
        <f t="shared" si="188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8276</v>
      </c>
      <c r="O2301">
        <f t="shared" si="186"/>
        <v>350</v>
      </c>
      <c r="P2301">
        <f t="shared" si="187"/>
        <v>75</v>
      </c>
      <c r="Q2301" t="str">
        <f t="shared" si="189"/>
        <v>music</v>
      </c>
      <c r="R2301" t="str">
        <f t="shared" si="188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8276</v>
      </c>
      <c r="O2302">
        <f t="shared" si="186"/>
        <v>101</v>
      </c>
      <c r="P2302">
        <f t="shared" si="187"/>
        <v>116</v>
      </c>
      <c r="Q2302" t="str">
        <f t="shared" si="189"/>
        <v>music</v>
      </c>
      <c r="R2302" t="str">
        <f t="shared" si="188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8279</v>
      </c>
      <c r="O2303">
        <f t="shared" si="186"/>
        <v>134</v>
      </c>
      <c r="P2303">
        <f t="shared" si="187"/>
        <v>32</v>
      </c>
      <c r="Q2303" t="str">
        <f>LEFT(N2303,LEN(N2303)-11)</f>
        <v>music</v>
      </c>
      <c r="R2303" t="str">
        <f t="shared" si="188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8279</v>
      </c>
      <c r="O2304">
        <f t="shared" si="186"/>
        <v>171</v>
      </c>
      <c r="P2304">
        <f t="shared" si="187"/>
        <v>46</v>
      </c>
      <c r="Q2304" t="str">
        <f t="shared" ref="Q2304:Q2367" si="190">LEFT(N2304,LEN(N2304)-11)</f>
        <v>music</v>
      </c>
      <c r="R2304" t="str">
        <f t="shared" si="188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8279</v>
      </c>
      <c r="O2305">
        <f t="shared" si="186"/>
        <v>109</v>
      </c>
      <c r="P2305">
        <f t="shared" si="187"/>
        <v>68</v>
      </c>
      <c r="Q2305" t="str">
        <f t="shared" si="190"/>
        <v>music</v>
      </c>
      <c r="R2305" t="str">
        <f t="shared" si="188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8279</v>
      </c>
      <c r="O2306">
        <f t="shared" si="186"/>
        <v>101</v>
      </c>
      <c r="P2306">
        <f t="shared" si="187"/>
        <v>53</v>
      </c>
      <c r="Q2306" t="str">
        <f t="shared" si="190"/>
        <v>music</v>
      </c>
      <c r="R2306" t="str">
        <f t="shared" si="188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8279</v>
      </c>
      <c r="O2307">
        <f t="shared" ref="O2307:O2370" si="191">ROUND((E2307/D2307*100),"0")</f>
        <v>101</v>
      </c>
      <c r="P2307">
        <f t="shared" ref="P2307:P2370" si="192">ROUND((E2307/L2307),0)</f>
        <v>109</v>
      </c>
      <c r="Q2307" t="str">
        <f t="shared" si="190"/>
        <v>music</v>
      </c>
      <c r="R2307" t="str">
        <f t="shared" si="188"/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8279</v>
      </c>
      <c r="O2308">
        <f t="shared" si="191"/>
        <v>107</v>
      </c>
      <c r="P2308">
        <f t="shared" si="192"/>
        <v>51</v>
      </c>
      <c r="Q2308" t="str">
        <f t="shared" si="190"/>
        <v>music</v>
      </c>
      <c r="R2308" t="str">
        <f t="shared" si="188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8279</v>
      </c>
      <c r="O2309">
        <f t="shared" si="191"/>
        <v>107</v>
      </c>
      <c r="P2309">
        <f t="shared" si="192"/>
        <v>28</v>
      </c>
      <c r="Q2309" t="str">
        <f t="shared" si="190"/>
        <v>music</v>
      </c>
      <c r="R2309" t="str">
        <f t="shared" si="188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8279</v>
      </c>
      <c r="O2310">
        <f t="shared" si="191"/>
        <v>101</v>
      </c>
      <c r="P2310">
        <f t="shared" si="192"/>
        <v>82</v>
      </c>
      <c r="Q2310" t="str">
        <f t="shared" si="190"/>
        <v>music</v>
      </c>
      <c r="R2310" t="str">
        <f t="shared" si="188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8279</v>
      </c>
      <c r="O2311">
        <f t="shared" si="191"/>
        <v>107</v>
      </c>
      <c r="P2311">
        <f t="shared" si="192"/>
        <v>60</v>
      </c>
      <c r="Q2311" t="str">
        <f t="shared" si="190"/>
        <v>music</v>
      </c>
      <c r="R2311" t="str">
        <f t="shared" si="188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8279</v>
      </c>
      <c r="O2312">
        <f t="shared" si="191"/>
        <v>429</v>
      </c>
      <c r="P2312">
        <f t="shared" si="192"/>
        <v>65</v>
      </c>
      <c r="Q2312" t="str">
        <f t="shared" si="190"/>
        <v>music</v>
      </c>
      <c r="R2312" t="str">
        <f t="shared" si="188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8279</v>
      </c>
      <c r="O2313">
        <f t="shared" si="191"/>
        <v>104</v>
      </c>
      <c r="P2313">
        <f t="shared" si="192"/>
        <v>90</v>
      </c>
      <c r="Q2313" t="str">
        <f t="shared" si="190"/>
        <v>music</v>
      </c>
      <c r="R2313" t="str">
        <f t="shared" si="188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8279</v>
      </c>
      <c r="O2314">
        <f t="shared" si="191"/>
        <v>108</v>
      </c>
      <c r="P2314">
        <f t="shared" si="192"/>
        <v>41</v>
      </c>
      <c r="Q2314" t="str">
        <f t="shared" si="190"/>
        <v>music</v>
      </c>
      <c r="R2314" t="str">
        <f t="shared" si="188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8279</v>
      </c>
      <c r="O2315">
        <f t="shared" si="191"/>
        <v>176</v>
      </c>
      <c r="P2315">
        <f t="shared" si="192"/>
        <v>56</v>
      </c>
      <c r="Q2315" t="str">
        <f t="shared" si="190"/>
        <v>music</v>
      </c>
      <c r="R2315" t="str">
        <f t="shared" si="188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8279</v>
      </c>
      <c r="O2316">
        <f t="shared" si="191"/>
        <v>157</v>
      </c>
      <c r="P2316">
        <f t="shared" si="192"/>
        <v>38</v>
      </c>
      <c r="Q2316" t="str">
        <f t="shared" si="190"/>
        <v>music</v>
      </c>
      <c r="R2316" t="str">
        <f t="shared" si="188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8279</v>
      </c>
      <c r="O2317">
        <f t="shared" si="191"/>
        <v>103</v>
      </c>
      <c r="P2317">
        <f t="shared" si="192"/>
        <v>40</v>
      </c>
      <c r="Q2317" t="str">
        <f t="shared" si="190"/>
        <v>music</v>
      </c>
      <c r="R2317" t="str">
        <f t="shared" si="188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8279</v>
      </c>
      <c r="O2318">
        <f t="shared" si="191"/>
        <v>104</v>
      </c>
      <c r="P2318">
        <f t="shared" si="192"/>
        <v>78</v>
      </c>
      <c r="Q2318" t="str">
        <f t="shared" si="190"/>
        <v>music</v>
      </c>
      <c r="R2318" t="str">
        <f t="shared" si="188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8279</v>
      </c>
      <c r="O2319">
        <f t="shared" si="191"/>
        <v>104</v>
      </c>
      <c r="P2319">
        <f t="shared" si="192"/>
        <v>19</v>
      </c>
      <c r="Q2319" t="str">
        <f t="shared" si="190"/>
        <v>music</v>
      </c>
      <c r="R2319" t="str">
        <f t="shared" ref="R2319:R2382" si="193">RIGHT(N2319,LEN(N2319)-6)</f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8279</v>
      </c>
      <c r="O2320">
        <f t="shared" si="191"/>
        <v>121</v>
      </c>
      <c r="P2320">
        <f t="shared" si="192"/>
        <v>37</v>
      </c>
      <c r="Q2320" t="str">
        <f t="shared" si="190"/>
        <v>music</v>
      </c>
      <c r="R2320" t="str">
        <f t="shared" si="193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8279</v>
      </c>
      <c r="O2321">
        <f t="shared" si="191"/>
        <v>108</v>
      </c>
      <c r="P2321">
        <f t="shared" si="192"/>
        <v>42</v>
      </c>
      <c r="Q2321" t="str">
        <f t="shared" si="190"/>
        <v>music</v>
      </c>
      <c r="R2321" t="str">
        <f t="shared" si="193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8279</v>
      </c>
      <c r="O2322">
        <f t="shared" si="191"/>
        <v>109</v>
      </c>
      <c r="P2322">
        <f t="shared" si="192"/>
        <v>61</v>
      </c>
      <c r="Q2322" t="str">
        <f t="shared" si="190"/>
        <v>music</v>
      </c>
      <c r="R2322" t="str">
        <f t="shared" si="193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8298</v>
      </c>
      <c r="O2323">
        <f t="shared" si="191"/>
        <v>39</v>
      </c>
      <c r="P2323">
        <f t="shared" si="192"/>
        <v>65</v>
      </c>
      <c r="Q2323" t="str">
        <f>LEFT(N2323,LEN(N2323)-12)</f>
        <v>food</v>
      </c>
      <c r="R2323" t="str">
        <f t="shared" si="193"/>
        <v>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8298</v>
      </c>
      <c r="O2324">
        <f t="shared" si="191"/>
        <v>3</v>
      </c>
      <c r="P2324">
        <f t="shared" si="192"/>
        <v>21</v>
      </c>
      <c r="Q2324" t="str">
        <f t="shared" ref="Q2324:Q2387" si="194">LEFT(N2324,LEN(N2324)-12)</f>
        <v>food</v>
      </c>
      <c r="R2324" t="str">
        <f t="shared" si="193"/>
        <v>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8298</v>
      </c>
      <c r="O2325">
        <f t="shared" si="191"/>
        <v>48</v>
      </c>
      <c r="P2325">
        <f t="shared" si="192"/>
        <v>30</v>
      </c>
      <c r="Q2325" t="str">
        <f t="shared" si="194"/>
        <v>food</v>
      </c>
      <c r="R2325" t="str">
        <f t="shared" si="193"/>
        <v>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8298</v>
      </c>
      <c r="O2326">
        <f t="shared" si="191"/>
        <v>21</v>
      </c>
      <c r="P2326">
        <f t="shared" si="192"/>
        <v>25</v>
      </c>
      <c r="Q2326" t="str">
        <f t="shared" si="194"/>
        <v>food</v>
      </c>
      <c r="R2326" t="str">
        <f t="shared" si="193"/>
        <v>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8298</v>
      </c>
      <c r="O2327">
        <f t="shared" si="191"/>
        <v>8</v>
      </c>
      <c r="P2327">
        <f t="shared" si="192"/>
        <v>11</v>
      </c>
      <c r="Q2327" t="str">
        <f t="shared" si="194"/>
        <v>food</v>
      </c>
      <c r="R2327" t="str">
        <f t="shared" si="193"/>
        <v>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8298</v>
      </c>
      <c r="O2328">
        <f t="shared" si="191"/>
        <v>1</v>
      </c>
      <c r="P2328">
        <f t="shared" si="192"/>
        <v>108</v>
      </c>
      <c r="Q2328" t="str">
        <f t="shared" si="194"/>
        <v>food</v>
      </c>
      <c r="R2328" t="str">
        <f t="shared" si="193"/>
        <v>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8298</v>
      </c>
      <c r="O2329">
        <f t="shared" si="191"/>
        <v>526</v>
      </c>
      <c r="P2329">
        <f t="shared" si="192"/>
        <v>55</v>
      </c>
      <c r="Q2329" t="str">
        <f t="shared" si="194"/>
        <v>food</v>
      </c>
      <c r="R2329" t="str">
        <f t="shared" si="193"/>
        <v>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8298</v>
      </c>
      <c r="O2330">
        <f t="shared" si="191"/>
        <v>254</v>
      </c>
      <c r="P2330">
        <f t="shared" si="192"/>
        <v>47</v>
      </c>
      <c r="Q2330" t="str">
        <f t="shared" si="194"/>
        <v>food</v>
      </c>
      <c r="R2330" t="str">
        <f t="shared" si="193"/>
        <v>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8298</v>
      </c>
      <c r="O2331">
        <f t="shared" si="191"/>
        <v>106</v>
      </c>
      <c r="P2331">
        <f t="shared" si="192"/>
        <v>212</v>
      </c>
      <c r="Q2331" t="str">
        <f t="shared" si="194"/>
        <v>food</v>
      </c>
      <c r="R2331" t="str">
        <f t="shared" si="193"/>
        <v>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8298</v>
      </c>
      <c r="O2332">
        <f t="shared" si="191"/>
        <v>102</v>
      </c>
      <c r="P2332">
        <f t="shared" si="192"/>
        <v>220</v>
      </c>
      <c r="Q2332" t="str">
        <f t="shared" si="194"/>
        <v>food</v>
      </c>
      <c r="R2332" t="str">
        <f t="shared" si="193"/>
        <v>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8298</v>
      </c>
      <c r="O2333">
        <f t="shared" si="191"/>
        <v>144</v>
      </c>
      <c r="P2333">
        <f t="shared" si="192"/>
        <v>41</v>
      </c>
      <c r="Q2333" t="str">
        <f t="shared" si="194"/>
        <v>food</v>
      </c>
      <c r="R2333" t="str">
        <f t="shared" si="193"/>
        <v>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8298</v>
      </c>
      <c r="O2334">
        <f t="shared" si="191"/>
        <v>106</v>
      </c>
      <c r="P2334">
        <f t="shared" si="192"/>
        <v>76</v>
      </c>
      <c r="Q2334" t="str">
        <f t="shared" si="194"/>
        <v>food</v>
      </c>
      <c r="R2334" t="str">
        <f t="shared" si="193"/>
        <v>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8298</v>
      </c>
      <c r="O2335">
        <f t="shared" si="191"/>
        <v>212</v>
      </c>
      <c r="P2335">
        <f t="shared" si="192"/>
        <v>14</v>
      </c>
      <c r="Q2335" t="str">
        <f t="shared" si="194"/>
        <v>food</v>
      </c>
      <c r="R2335" t="str">
        <f t="shared" si="193"/>
        <v>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8298</v>
      </c>
      <c r="O2336">
        <f t="shared" si="191"/>
        <v>102</v>
      </c>
      <c r="P2336">
        <f t="shared" si="192"/>
        <v>61</v>
      </c>
      <c r="Q2336" t="str">
        <f t="shared" si="194"/>
        <v>food</v>
      </c>
      <c r="R2336" t="str">
        <f t="shared" si="193"/>
        <v>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8298</v>
      </c>
      <c r="O2337">
        <f t="shared" si="191"/>
        <v>102</v>
      </c>
      <c r="P2337">
        <f t="shared" si="192"/>
        <v>116</v>
      </c>
      <c r="Q2337" t="str">
        <f t="shared" si="194"/>
        <v>food</v>
      </c>
      <c r="R2337" t="str">
        <f t="shared" si="193"/>
        <v>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8298</v>
      </c>
      <c r="O2338">
        <f t="shared" si="191"/>
        <v>521</v>
      </c>
      <c r="P2338">
        <f t="shared" si="192"/>
        <v>48</v>
      </c>
      <c r="Q2338" t="str">
        <f t="shared" si="194"/>
        <v>food</v>
      </c>
      <c r="R2338" t="str">
        <f t="shared" si="193"/>
        <v>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8298</v>
      </c>
      <c r="O2339">
        <f t="shared" si="191"/>
        <v>111</v>
      </c>
      <c r="P2339">
        <f t="shared" si="192"/>
        <v>74</v>
      </c>
      <c r="Q2339" t="str">
        <f t="shared" si="194"/>
        <v>food</v>
      </c>
      <c r="R2339" t="str">
        <f t="shared" si="193"/>
        <v>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8298</v>
      </c>
      <c r="O2340">
        <f t="shared" si="191"/>
        <v>101</v>
      </c>
      <c r="P2340">
        <f t="shared" si="192"/>
        <v>123</v>
      </c>
      <c r="Q2340" t="str">
        <f t="shared" si="194"/>
        <v>food</v>
      </c>
      <c r="R2340" t="str">
        <f t="shared" si="193"/>
        <v>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8298</v>
      </c>
      <c r="O2341">
        <f t="shared" si="191"/>
        <v>294</v>
      </c>
      <c r="P2341">
        <f t="shared" si="192"/>
        <v>67</v>
      </c>
      <c r="Q2341" t="str">
        <f t="shared" si="194"/>
        <v>food</v>
      </c>
      <c r="R2341" t="str">
        <f t="shared" si="193"/>
        <v>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8298</v>
      </c>
      <c r="O2342">
        <f t="shared" si="191"/>
        <v>106</v>
      </c>
      <c r="P2342">
        <f t="shared" si="192"/>
        <v>105</v>
      </c>
      <c r="Q2342" t="str">
        <f t="shared" si="194"/>
        <v>food</v>
      </c>
      <c r="R2342" t="str">
        <f t="shared" si="193"/>
        <v>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8272</v>
      </c>
      <c r="O2343">
        <f t="shared" si="191"/>
        <v>0</v>
      </c>
      <c r="P2343" t="e">
        <f t="shared" si="192"/>
        <v>#DIV/0!</v>
      </c>
      <c r="Q2343" t="str">
        <f>LEFT(N2343,LEN(N2343)-4)</f>
        <v>technology</v>
      </c>
      <c r="R2343" t="str">
        <f>RIGHT(N2343,LEN(N2343)-11)</f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8272</v>
      </c>
      <c r="O2344">
        <f t="shared" si="191"/>
        <v>0</v>
      </c>
      <c r="P2344" t="e">
        <f t="shared" si="192"/>
        <v>#DIV/0!</v>
      </c>
      <c r="Q2344" t="str">
        <f t="shared" ref="Q2344:Q2407" si="195">LEFT(N2344,LEN(N2344)-4)</f>
        <v>technology</v>
      </c>
      <c r="R2344" t="str">
        <f t="shared" ref="R2344:R2402" si="196">RIGHT(N2344,LEN(N2344)-11)</f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8272</v>
      </c>
      <c r="O2345">
        <f t="shared" si="191"/>
        <v>3</v>
      </c>
      <c r="P2345">
        <f t="shared" si="192"/>
        <v>300</v>
      </c>
      <c r="Q2345" t="str">
        <f t="shared" si="195"/>
        <v>technology</v>
      </c>
      <c r="R2345" t="str">
        <f t="shared" si="196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8272</v>
      </c>
      <c r="O2346">
        <f t="shared" si="191"/>
        <v>0</v>
      </c>
      <c r="P2346">
        <f t="shared" si="192"/>
        <v>1</v>
      </c>
      <c r="Q2346" t="str">
        <f t="shared" si="195"/>
        <v>technology</v>
      </c>
      <c r="R2346" t="str">
        <f t="shared" si="196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8272</v>
      </c>
      <c r="O2347">
        <f t="shared" si="191"/>
        <v>0</v>
      </c>
      <c r="P2347" t="e">
        <f t="shared" si="192"/>
        <v>#DIV/0!</v>
      </c>
      <c r="Q2347" t="str">
        <f t="shared" si="195"/>
        <v>technology</v>
      </c>
      <c r="R2347" t="str">
        <f t="shared" si="196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8272</v>
      </c>
      <c r="O2348">
        <f t="shared" si="191"/>
        <v>0</v>
      </c>
      <c r="P2348">
        <f t="shared" si="192"/>
        <v>13</v>
      </c>
      <c r="Q2348" t="str">
        <f t="shared" si="195"/>
        <v>technology</v>
      </c>
      <c r="R2348" t="str">
        <f t="shared" si="196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8272</v>
      </c>
      <c r="O2349">
        <f t="shared" si="191"/>
        <v>2</v>
      </c>
      <c r="P2349">
        <f t="shared" si="192"/>
        <v>15</v>
      </c>
      <c r="Q2349" t="str">
        <f t="shared" si="195"/>
        <v>technology</v>
      </c>
      <c r="R2349" t="str">
        <f t="shared" si="196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8272</v>
      </c>
      <c r="O2350">
        <f t="shared" si="191"/>
        <v>0</v>
      </c>
      <c r="P2350">
        <f t="shared" si="192"/>
        <v>54</v>
      </c>
      <c r="Q2350" t="str">
        <f t="shared" si="195"/>
        <v>technology</v>
      </c>
      <c r="R2350" t="str">
        <f t="shared" si="196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8272</v>
      </c>
      <c r="O2351">
        <f t="shared" si="191"/>
        <v>0</v>
      </c>
      <c r="P2351" t="e">
        <f t="shared" si="192"/>
        <v>#DIV/0!</v>
      </c>
      <c r="Q2351" t="str">
        <f t="shared" si="195"/>
        <v>technology</v>
      </c>
      <c r="R2351" t="str">
        <f t="shared" si="196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8272</v>
      </c>
      <c r="O2352">
        <f t="shared" si="191"/>
        <v>0</v>
      </c>
      <c r="P2352" t="e">
        <f t="shared" si="192"/>
        <v>#DIV/0!</v>
      </c>
      <c r="Q2352" t="str">
        <f t="shared" si="195"/>
        <v>technology</v>
      </c>
      <c r="R2352" t="str">
        <f t="shared" si="196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8272</v>
      </c>
      <c r="O2353">
        <f t="shared" si="191"/>
        <v>1</v>
      </c>
      <c r="P2353">
        <f t="shared" si="192"/>
        <v>15</v>
      </c>
      <c r="Q2353" t="str">
        <f t="shared" si="195"/>
        <v>technology</v>
      </c>
      <c r="R2353" t="str">
        <f t="shared" si="196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8272</v>
      </c>
      <c r="O2354">
        <f t="shared" si="191"/>
        <v>0</v>
      </c>
      <c r="P2354" t="e">
        <f t="shared" si="192"/>
        <v>#DIV/0!</v>
      </c>
      <c r="Q2354" t="str">
        <f t="shared" si="195"/>
        <v>technology</v>
      </c>
      <c r="R2354" t="str">
        <f t="shared" si="196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8272</v>
      </c>
      <c r="O2355">
        <f t="shared" si="191"/>
        <v>0</v>
      </c>
      <c r="P2355" t="e">
        <f t="shared" si="192"/>
        <v>#DIV/0!</v>
      </c>
      <c r="Q2355" t="str">
        <f t="shared" si="195"/>
        <v>technology</v>
      </c>
      <c r="R2355" t="str">
        <f t="shared" si="196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8272</v>
      </c>
      <c r="O2356">
        <f t="shared" si="191"/>
        <v>0</v>
      </c>
      <c r="P2356">
        <f t="shared" si="192"/>
        <v>25</v>
      </c>
      <c r="Q2356" t="str">
        <f t="shared" si="195"/>
        <v>technology</v>
      </c>
      <c r="R2356" t="str">
        <f t="shared" si="196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8272</v>
      </c>
      <c r="O2357">
        <f t="shared" si="191"/>
        <v>1</v>
      </c>
      <c r="P2357">
        <f t="shared" si="192"/>
        <v>28</v>
      </c>
      <c r="Q2357" t="str">
        <f t="shared" si="195"/>
        <v>technology</v>
      </c>
      <c r="R2357" t="str">
        <f t="shared" si="196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8272</v>
      </c>
      <c r="O2358">
        <f t="shared" si="191"/>
        <v>0</v>
      </c>
      <c r="P2358" t="e">
        <f t="shared" si="192"/>
        <v>#DIV/0!</v>
      </c>
      <c r="Q2358" t="str">
        <f t="shared" si="195"/>
        <v>technology</v>
      </c>
      <c r="R2358" t="str">
        <f t="shared" si="196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8272</v>
      </c>
      <c r="O2359">
        <f t="shared" si="191"/>
        <v>0</v>
      </c>
      <c r="P2359" t="e">
        <f t="shared" si="192"/>
        <v>#DIV/0!</v>
      </c>
      <c r="Q2359" t="str">
        <f t="shared" si="195"/>
        <v>technology</v>
      </c>
      <c r="R2359" t="str">
        <f t="shared" si="196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8272</v>
      </c>
      <c r="O2360">
        <f t="shared" si="191"/>
        <v>0</v>
      </c>
      <c r="P2360" t="e">
        <f t="shared" si="192"/>
        <v>#DIV/0!</v>
      </c>
      <c r="Q2360" t="str">
        <f t="shared" si="195"/>
        <v>technology</v>
      </c>
      <c r="R2360" t="str">
        <f t="shared" si="196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8272</v>
      </c>
      <c r="O2361">
        <f t="shared" si="191"/>
        <v>15</v>
      </c>
      <c r="P2361">
        <f t="shared" si="192"/>
        <v>367</v>
      </c>
      <c r="Q2361" t="str">
        <f t="shared" si="195"/>
        <v>technology</v>
      </c>
      <c r="R2361" t="str">
        <f t="shared" si="196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8272</v>
      </c>
      <c r="O2362">
        <f t="shared" si="191"/>
        <v>0</v>
      </c>
      <c r="P2362">
        <f t="shared" si="192"/>
        <v>2</v>
      </c>
      <c r="Q2362" t="str">
        <f t="shared" si="195"/>
        <v>technology</v>
      </c>
      <c r="R2362" t="str">
        <f t="shared" si="196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8272</v>
      </c>
      <c r="O2363">
        <f t="shared" si="191"/>
        <v>0</v>
      </c>
      <c r="P2363" t="e">
        <f t="shared" si="192"/>
        <v>#DIV/0!</v>
      </c>
      <c r="Q2363" t="str">
        <f t="shared" si="195"/>
        <v>technology</v>
      </c>
      <c r="R2363" t="str">
        <f t="shared" si="196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8272</v>
      </c>
      <c r="O2364">
        <f t="shared" si="191"/>
        <v>29</v>
      </c>
      <c r="P2364">
        <f t="shared" si="192"/>
        <v>60</v>
      </c>
      <c r="Q2364" t="str">
        <f t="shared" si="195"/>
        <v>technology</v>
      </c>
      <c r="R2364" t="str">
        <f t="shared" si="196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8272</v>
      </c>
      <c r="O2365">
        <f t="shared" si="191"/>
        <v>0</v>
      </c>
      <c r="P2365" t="e">
        <f t="shared" si="192"/>
        <v>#DIV/0!</v>
      </c>
      <c r="Q2365" t="str">
        <f t="shared" si="195"/>
        <v>technology</v>
      </c>
      <c r="R2365" t="str">
        <f t="shared" si="196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8272</v>
      </c>
      <c r="O2366">
        <f t="shared" si="191"/>
        <v>0</v>
      </c>
      <c r="P2366" t="e">
        <f t="shared" si="192"/>
        <v>#DIV/0!</v>
      </c>
      <c r="Q2366" t="str">
        <f t="shared" si="195"/>
        <v>technology</v>
      </c>
      <c r="R2366" t="str">
        <f t="shared" si="196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8272</v>
      </c>
      <c r="O2367">
        <f t="shared" si="191"/>
        <v>0</v>
      </c>
      <c r="P2367" t="e">
        <f t="shared" si="192"/>
        <v>#DIV/0!</v>
      </c>
      <c r="Q2367" t="str">
        <f t="shared" si="195"/>
        <v>technology</v>
      </c>
      <c r="R2367" t="str">
        <f t="shared" si="196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8272</v>
      </c>
      <c r="O2368">
        <f t="shared" si="191"/>
        <v>11</v>
      </c>
      <c r="P2368">
        <f t="shared" si="192"/>
        <v>97</v>
      </c>
      <c r="Q2368" t="str">
        <f t="shared" si="195"/>
        <v>technology</v>
      </c>
      <c r="R2368" t="str">
        <f t="shared" si="196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8272</v>
      </c>
      <c r="O2369">
        <f t="shared" si="191"/>
        <v>1</v>
      </c>
      <c r="P2369">
        <f t="shared" si="192"/>
        <v>48</v>
      </c>
      <c r="Q2369" t="str">
        <f t="shared" si="195"/>
        <v>technology</v>
      </c>
      <c r="R2369" t="str">
        <f t="shared" si="196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8272</v>
      </c>
      <c r="O2370">
        <f t="shared" si="191"/>
        <v>0</v>
      </c>
      <c r="P2370">
        <f t="shared" si="192"/>
        <v>50</v>
      </c>
      <c r="Q2370" t="str">
        <f t="shared" si="195"/>
        <v>technology</v>
      </c>
      <c r="R2370" t="str">
        <f t="shared" si="196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8272</v>
      </c>
      <c r="O2371">
        <f t="shared" ref="O2371:O2434" si="197">ROUND((E2371/D2371*100),"0")</f>
        <v>0</v>
      </c>
      <c r="P2371" t="e">
        <f t="shared" ref="P2371:P2434" si="198">ROUND((E2371/L2371),0)</f>
        <v>#DIV/0!</v>
      </c>
      <c r="Q2371" t="str">
        <f t="shared" si="195"/>
        <v>technology</v>
      </c>
      <c r="R2371" t="str">
        <f t="shared" si="196"/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8272</v>
      </c>
      <c r="O2372">
        <f t="shared" si="197"/>
        <v>0</v>
      </c>
      <c r="P2372">
        <f t="shared" si="198"/>
        <v>21</v>
      </c>
      <c r="Q2372" t="str">
        <f t="shared" si="195"/>
        <v>technology</v>
      </c>
      <c r="R2372" t="str">
        <f t="shared" si="196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8272</v>
      </c>
      <c r="O2373">
        <f t="shared" si="197"/>
        <v>0</v>
      </c>
      <c r="P2373" t="e">
        <f t="shared" si="198"/>
        <v>#DIV/0!</v>
      </c>
      <c r="Q2373" t="str">
        <f t="shared" si="195"/>
        <v>technology</v>
      </c>
      <c r="R2373" t="str">
        <f t="shared" si="196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8272</v>
      </c>
      <c r="O2374">
        <f t="shared" si="197"/>
        <v>3</v>
      </c>
      <c r="P2374">
        <f t="shared" si="198"/>
        <v>30</v>
      </c>
      <c r="Q2374" t="str">
        <f t="shared" si="195"/>
        <v>technology</v>
      </c>
      <c r="R2374" t="str">
        <f t="shared" si="196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8272</v>
      </c>
      <c r="O2375">
        <f t="shared" si="197"/>
        <v>0</v>
      </c>
      <c r="P2375">
        <f t="shared" si="198"/>
        <v>50</v>
      </c>
      <c r="Q2375" t="str">
        <f t="shared" si="195"/>
        <v>technology</v>
      </c>
      <c r="R2375" t="str">
        <f t="shared" si="196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8272</v>
      </c>
      <c r="O2376">
        <f t="shared" si="197"/>
        <v>0</v>
      </c>
      <c r="P2376">
        <f t="shared" si="198"/>
        <v>10</v>
      </c>
      <c r="Q2376" t="str">
        <f t="shared" si="195"/>
        <v>technology</v>
      </c>
      <c r="R2376" t="str">
        <f t="shared" si="196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8272</v>
      </c>
      <c r="O2377">
        <f t="shared" si="197"/>
        <v>0</v>
      </c>
      <c r="P2377" t="e">
        <f t="shared" si="198"/>
        <v>#DIV/0!</v>
      </c>
      <c r="Q2377" t="str">
        <f t="shared" si="195"/>
        <v>technology</v>
      </c>
      <c r="R2377" t="str">
        <f t="shared" si="196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8272</v>
      </c>
      <c r="O2378">
        <f t="shared" si="197"/>
        <v>11</v>
      </c>
      <c r="P2378">
        <f t="shared" si="198"/>
        <v>82</v>
      </c>
      <c r="Q2378" t="str">
        <f t="shared" si="195"/>
        <v>technology</v>
      </c>
      <c r="R2378" t="str">
        <f t="shared" si="196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8272</v>
      </c>
      <c r="O2379">
        <f t="shared" si="197"/>
        <v>0</v>
      </c>
      <c r="P2379" t="e">
        <f t="shared" si="198"/>
        <v>#DIV/0!</v>
      </c>
      <c r="Q2379" t="str">
        <f t="shared" si="195"/>
        <v>technology</v>
      </c>
      <c r="R2379" t="str">
        <f t="shared" si="196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8272</v>
      </c>
      <c r="O2380">
        <f t="shared" si="197"/>
        <v>0</v>
      </c>
      <c r="P2380" t="e">
        <f t="shared" si="198"/>
        <v>#DIV/0!</v>
      </c>
      <c r="Q2380" t="str">
        <f t="shared" si="195"/>
        <v>technology</v>
      </c>
      <c r="R2380" t="str">
        <f t="shared" si="196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8272</v>
      </c>
      <c r="O2381">
        <f t="shared" si="197"/>
        <v>0</v>
      </c>
      <c r="P2381" t="e">
        <f t="shared" si="198"/>
        <v>#DIV/0!</v>
      </c>
      <c r="Q2381" t="str">
        <f t="shared" si="195"/>
        <v>technology</v>
      </c>
      <c r="R2381" t="str">
        <f t="shared" si="196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8272</v>
      </c>
      <c r="O2382">
        <f t="shared" si="197"/>
        <v>0</v>
      </c>
      <c r="P2382">
        <f t="shared" si="198"/>
        <v>18</v>
      </c>
      <c r="Q2382" t="str">
        <f t="shared" si="195"/>
        <v>technology</v>
      </c>
      <c r="R2382" t="str">
        <f t="shared" si="196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8272</v>
      </c>
      <c r="O2383">
        <f t="shared" si="197"/>
        <v>2</v>
      </c>
      <c r="P2383">
        <f t="shared" si="198"/>
        <v>224</v>
      </c>
      <c r="Q2383" t="str">
        <f t="shared" si="195"/>
        <v>technology</v>
      </c>
      <c r="R2383" t="str">
        <f t="shared" si="196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8272</v>
      </c>
      <c r="O2384">
        <f t="shared" si="197"/>
        <v>3</v>
      </c>
      <c r="P2384">
        <f t="shared" si="198"/>
        <v>38</v>
      </c>
      <c r="Q2384" t="str">
        <f t="shared" si="195"/>
        <v>technology</v>
      </c>
      <c r="R2384" t="str">
        <f t="shared" si="196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8272</v>
      </c>
      <c r="O2385">
        <f t="shared" si="197"/>
        <v>4</v>
      </c>
      <c r="P2385">
        <f t="shared" si="198"/>
        <v>145</v>
      </c>
      <c r="Q2385" t="str">
        <f t="shared" si="195"/>
        <v>technology</v>
      </c>
      <c r="R2385" t="str">
        <f t="shared" si="196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8272</v>
      </c>
      <c r="O2386">
        <f t="shared" si="197"/>
        <v>1</v>
      </c>
      <c r="P2386">
        <f t="shared" si="198"/>
        <v>1</v>
      </c>
      <c r="Q2386" t="str">
        <f t="shared" si="195"/>
        <v>technology</v>
      </c>
      <c r="R2386" t="str">
        <f t="shared" si="196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8272</v>
      </c>
      <c r="O2387">
        <f t="shared" si="197"/>
        <v>1</v>
      </c>
      <c r="P2387">
        <f t="shared" si="198"/>
        <v>113</v>
      </c>
      <c r="Q2387" t="str">
        <f t="shared" si="195"/>
        <v>technology</v>
      </c>
      <c r="R2387" t="str">
        <f t="shared" si="196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8272</v>
      </c>
      <c r="O2388">
        <f t="shared" si="197"/>
        <v>0</v>
      </c>
      <c r="P2388" t="e">
        <f t="shared" si="198"/>
        <v>#DIV/0!</v>
      </c>
      <c r="Q2388" t="str">
        <f t="shared" si="195"/>
        <v>technology</v>
      </c>
      <c r="R2388" t="str">
        <f t="shared" si="196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8272</v>
      </c>
      <c r="O2389">
        <f t="shared" si="197"/>
        <v>1</v>
      </c>
      <c r="P2389">
        <f t="shared" si="198"/>
        <v>342</v>
      </c>
      <c r="Q2389" t="str">
        <f t="shared" si="195"/>
        <v>technology</v>
      </c>
      <c r="R2389" t="str">
        <f t="shared" si="196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8272</v>
      </c>
      <c r="O2390">
        <f t="shared" si="197"/>
        <v>1</v>
      </c>
      <c r="P2390">
        <f t="shared" si="198"/>
        <v>58</v>
      </c>
      <c r="Q2390" t="str">
        <f t="shared" si="195"/>
        <v>technology</v>
      </c>
      <c r="R2390" t="str">
        <f t="shared" si="196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8272</v>
      </c>
      <c r="O2391">
        <f t="shared" si="197"/>
        <v>0</v>
      </c>
      <c r="P2391">
        <f t="shared" si="198"/>
        <v>30</v>
      </c>
      <c r="Q2391" t="str">
        <f t="shared" si="195"/>
        <v>technology</v>
      </c>
      <c r="R2391" t="str">
        <f t="shared" si="196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8272</v>
      </c>
      <c r="O2392">
        <f t="shared" si="197"/>
        <v>0</v>
      </c>
      <c r="P2392" t="e">
        <f t="shared" si="198"/>
        <v>#DIV/0!</v>
      </c>
      <c r="Q2392" t="str">
        <f t="shared" si="195"/>
        <v>technology</v>
      </c>
      <c r="R2392" t="str">
        <f t="shared" si="196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8272</v>
      </c>
      <c r="O2393">
        <f t="shared" si="197"/>
        <v>0</v>
      </c>
      <c r="P2393">
        <f t="shared" si="198"/>
        <v>25</v>
      </c>
      <c r="Q2393" t="str">
        <f t="shared" si="195"/>
        <v>technology</v>
      </c>
      <c r="R2393" t="str">
        <f t="shared" si="196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8272</v>
      </c>
      <c r="O2394">
        <f t="shared" si="197"/>
        <v>0</v>
      </c>
      <c r="P2394" t="e">
        <f t="shared" si="198"/>
        <v>#DIV/0!</v>
      </c>
      <c r="Q2394" t="str">
        <f t="shared" si="195"/>
        <v>technology</v>
      </c>
      <c r="R2394" t="str">
        <f t="shared" si="196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8272</v>
      </c>
      <c r="O2395">
        <f t="shared" si="197"/>
        <v>0</v>
      </c>
      <c r="P2395">
        <f t="shared" si="198"/>
        <v>50</v>
      </c>
      <c r="Q2395" t="str">
        <f t="shared" si="195"/>
        <v>technology</v>
      </c>
      <c r="R2395" t="str">
        <f t="shared" si="196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8272</v>
      </c>
      <c r="O2396">
        <f t="shared" si="197"/>
        <v>0</v>
      </c>
      <c r="P2396">
        <f t="shared" si="198"/>
        <v>2</v>
      </c>
      <c r="Q2396" t="str">
        <f t="shared" si="195"/>
        <v>technology</v>
      </c>
      <c r="R2396" t="str">
        <f t="shared" si="196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8272</v>
      </c>
      <c r="O2397">
        <f t="shared" si="197"/>
        <v>0</v>
      </c>
      <c r="P2397" t="e">
        <f t="shared" si="198"/>
        <v>#DIV/0!</v>
      </c>
      <c r="Q2397" t="str">
        <f t="shared" si="195"/>
        <v>technology</v>
      </c>
      <c r="R2397" t="str">
        <f t="shared" si="196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8272</v>
      </c>
      <c r="O2398">
        <f t="shared" si="197"/>
        <v>0</v>
      </c>
      <c r="P2398">
        <f t="shared" si="198"/>
        <v>10</v>
      </c>
      <c r="Q2398" t="str">
        <f t="shared" si="195"/>
        <v>technology</v>
      </c>
      <c r="R2398" t="str">
        <f t="shared" si="196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8272</v>
      </c>
      <c r="O2399">
        <f t="shared" si="197"/>
        <v>0</v>
      </c>
      <c r="P2399" t="e">
        <f t="shared" si="198"/>
        <v>#DIV/0!</v>
      </c>
      <c r="Q2399" t="str">
        <f t="shared" si="195"/>
        <v>technology</v>
      </c>
      <c r="R2399" t="str">
        <f t="shared" si="196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8272</v>
      </c>
      <c r="O2400">
        <f t="shared" si="197"/>
        <v>0</v>
      </c>
      <c r="P2400" t="e">
        <f t="shared" si="198"/>
        <v>#DIV/0!</v>
      </c>
      <c r="Q2400" t="str">
        <f t="shared" si="195"/>
        <v>technology</v>
      </c>
      <c r="R2400" t="str">
        <f t="shared" si="196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8272</v>
      </c>
      <c r="O2401">
        <f t="shared" si="197"/>
        <v>0</v>
      </c>
      <c r="P2401" t="e">
        <f t="shared" si="198"/>
        <v>#DIV/0!</v>
      </c>
      <c r="Q2401" t="str">
        <f t="shared" si="195"/>
        <v>technology</v>
      </c>
      <c r="R2401" t="str">
        <f t="shared" si="196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8272</v>
      </c>
      <c r="O2402">
        <f t="shared" si="197"/>
        <v>0</v>
      </c>
      <c r="P2402" t="e">
        <f t="shared" si="198"/>
        <v>#DIV/0!</v>
      </c>
      <c r="Q2402" t="str">
        <f t="shared" si="195"/>
        <v>technology</v>
      </c>
      <c r="R2402" t="str">
        <f t="shared" si="196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8284</v>
      </c>
      <c r="O2403">
        <f t="shared" si="197"/>
        <v>1</v>
      </c>
      <c r="P2403">
        <f t="shared" si="198"/>
        <v>22</v>
      </c>
      <c r="Q2403" t="str">
        <f>LEFT(N2403,LEN(N2403)-12)</f>
        <v>food</v>
      </c>
      <c r="R2403" t="str">
        <f>RIGHT(N2403,LEN(N2403)-5)</f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8284</v>
      </c>
      <c r="O2404">
        <f t="shared" si="197"/>
        <v>0</v>
      </c>
      <c r="P2404">
        <f t="shared" si="198"/>
        <v>52</v>
      </c>
      <c r="Q2404" t="str">
        <f t="shared" ref="Q2404:Q2467" si="199">LEFT(N2404,LEN(N2404)-12)</f>
        <v>food</v>
      </c>
      <c r="R2404" t="str">
        <f t="shared" ref="R2404:R2442" si="200">RIGHT(N2404,LEN(N2404)-5)</f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8284</v>
      </c>
      <c r="O2405">
        <f t="shared" si="197"/>
        <v>17</v>
      </c>
      <c r="P2405">
        <f t="shared" si="198"/>
        <v>17</v>
      </c>
      <c r="Q2405" t="str">
        <f t="shared" si="199"/>
        <v>food</v>
      </c>
      <c r="R2405" t="str">
        <f t="shared" si="200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8284</v>
      </c>
      <c r="O2406">
        <f t="shared" si="197"/>
        <v>0</v>
      </c>
      <c r="P2406" t="e">
        <f t="shared" si="198"/>
        <v>#DIV/0!</v>
      </c>
      <c r="Q2406" t="str">
        <f t="shared" si="199"/>
        <v>food</v>
      </c>
      <c r="R2406" t="str">
        <f t="shared" si="200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8284</v>
      </c>
      <c r="O2407">
        <f t="shared" si="197"/>
        <v>23</v>
      </c>
      <c r="P2407">
        <f t="shared" si="198"/>
        <v>56</v>
      </c>
      <c r="Q2407" t="str">
        <f t="shared" si="199"/>
        <v>food</v>
      </c>
      <c r="R2407" t="str">
        <f t="shared" si="200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8284</v>
      </c>
      <c r="O2408">
        <f t="shared" si="197"/>
        <v>41</v>
      </c>
      <c r="P2408">
        <f t="shared" si="198"/>
        <v>84</v>
      </c>
      <c r="Q2408" t="str">
        <f t="shared" si="199"/>
        <v>food</v>
      </c>
      <c r="R2408" t="str">
        <f t="shared" si="200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8284</v>
      </c>
      <c r="O2409">
        <f t="shared" si="197"/>
        <v>25</v>
      </c>
      <c r="P2409">
        <f t="shared" si="198"/>
        <v>168</v>
      </c>
      <c r="Q2409" t="str">
        <f t="shared" si="199"/>
        <v>food</v>
      </c>
      <c r="R2409" t="str">
        <f t="shared" si="200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8284</v>
      </c>
      <c r="O2410">
        <f t="shared" si="197"/>
        <v>0</v>
      </c>
      <c r="P2410">
        <f t="shared" si="198"/>
        <v>15</v>
      </c>
      <c r="Q2410" t="str">
        <f t="shared" si="199"/>
        <v>food</v>
      </c>
      <c r="R2410" t="str">
        <f t="shared" si="200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8284</v>
      </c>
      <c r="O2411">
        <f t="shared" si="197"/>
        <v>2</v>
      </c>
      <c r="P2411">
        <f t="shared" si="198"/>
        <v>77</v>
      </c>
      <c r="Q2411" t="str">
        <f t="shared" si="199"/>
        <v>food</v>
      </c>
      <c r="R2411" t="str">
        <f t="shared" si="200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8284</v>
      </c>
      <c r="O2412">
        <f t="shared" si="197"/>
        <v>0</v>
      </c>
      <c r="P2412" t="e">
        <f t="shared" si="198"/>
        <v>#DIV/0!</v>
      </c>
      <c r="Q2412" t="str">
        <f t="shared" si="199"/>
        <v>food</v>
      </c>
      <c r="R2412" t="str">
        <f t="shared" si="200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8284</v>
      </c>
      <c r="O2413">
        <f t="shared" si="197"/>
        <v>1</v>
      </c>
      <c r="P2413">
        <f t="shared" si="198"/>
        <v>50</v>
      </c>
      <c r="Q2413" t="str">
        <f t="shared" si="199"/>
        <v>food</v>
      </c>
      <c r="R2413" t="str">
        <f t="shared" si="200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8284</v>
      </c>
      <c r="O2414">
        <f t="shared" si="197"/>
        <v>0</v>
      </c>
      <c r="P2414" t="e">
        <f t="shared" si="198"/>
        <v>#DIV/0!</v>
      </c>
      <c r="Q2414" t="str">
        <f t="shared" si="199"/>
        <v>food</v>
      </c>
      <c r="R2414" t="str">
        <f t="shared" si="200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8284</v>
      </c>
      <c r="O2415">
        <f t="shared" si="197"/>
        <v>1</v>
      </c>
      <c r="P2415">
        <f t="shared" si="198"/>
        <v>8</v>
      </c>
      <c r="Q2415" t="str">
        <f t="shared" si="199"/>
        <v>food</v>
      </c>
      <c r="R2415" t="str">
        <f t="shared" si="200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8284</v>
      </c>
      <c r="O2416">
        <f t="shared" si="197"/>
        <v>3</v>
      </c>
      <c r="P2416">
        <f t="shared" si="198"/>
        <v>35</v>
      </c>
      <c r="Q2416" t="str">
        <f t="shared" si="199"/>
        <v>food</v>
      </c>
      <c r="R2416" t="str">
        <f t="shared" si="200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8284</v>
      </c>
      <c r="O2417">
        <f t="shared" si="197"/>
        <v>1</v>
      </c>
      <c r="P2417">
        <f t="shared" si="198"/>
        <v>56</v>
      </c>
      <c r="Q2417" t="str">
        <f t="shared" si="199"/>
        <v>food</v>
      </c>
      <c r="R2417" t="str">
        <f t="shared" si="200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8284</v>
      </c>
      <c r="O2418">
        <f t="shared" si="197"/>
        <v>0</v>
      </c>
      <c r="P2418">
        <f t="shared" si="198"/>
        <v>5</v>
      </c>
      <c r="Q2418" t="str">
        <f t="shared" si="199"/>
        <v>food</v>
      </c>
      <c r="R2418" t="str">
        <f t="shared" si="200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8284</v>
      </c>
      <c r="O2419">
        <f t="shared" si="197"/>
        <v>0</v>
      </c>
      <c r="P2419" t="e">
        <f t="shared" si="198"/>
        <v>#DIV/0!</v>
      </c>
      <c r="Q2419" t="str">
        <f t="shared" si="199"/>
        <v>food</v>
      </c>
      <c r="R2419" t="str">
        <f t="shared" si="200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8284</v>
      </c>
      <c r="O2420">
        <f t="shared" si="197"/>
        <v>0</v>
      </c>
      <c r="P2420">
        <f t="shared" si="198"/>
        <v>1</v>
      </c>
      <c r="Q2420" t="str">
        <f t="shared" si="199"/>
        <v>food</v>
      </c>
      <c r="R2420" t="str">
        <f t="shared" si="200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8284</v>
      </c>
      <c r="O2421">
        <f t="shared" si="197"/>
        <v>0</v>
      </c>
      <c r="P2421" t="e">
        <f t="shared" si="198"/>
        <v>#DIV/0!</v>
      </c>
      <c r="Q2421" t="str">
        <f t="shared" si="199"/>
        <v>food</v>
      </c>
      <c r="R2421" t="str">
        <f t="shared" si="200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8284</v>
      </c>
      <c r="O2422">
        <f t="shared" si="197"/>
        <v>15</v>
      </c>
      <c r="P2422">
        <f t="shared" si="198"/>
        <v>69</v>
      </c>
      <c r="Q2422" t="str">
        <f t="shared" si="199"/>
        <v>food</v>
      </c>
      <c r="R2422" t="str">
        <f t="shared" si="200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8284</v>
      </c>
      <c r="O2423">
        <f t="shared" si="197"/>
        <v>0</v>
      </c>
      <c r="P2423">
        <f t="shared" si="198"/>
        <v>1</v>
      </c>
      <c r="Q2423" t="str">
        <f t="shared" si="199"/>
        <v>food</v>
      </c>
      <c r="R2423" t="str">
        <f t="shared" si="200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8284</v>
      </c>
      <c r="O2424">
        <f t="shared" si="197"/>
        <v>0</v>
      </c>
      <c r="P2424">
        <f t="shared" si="198"/>
        <v>1</v>
      </c>
      <c r="Q2424" t="str">
        <f t="shared" si="199"/>
        <v>food</v>
      </c>
      <c r="R2424" t="str">
        <f t="shared" si="200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8284</v>
      </c>
      <c r="O2425">
        <f t="shared" si="197"/>
        <v>0</v>
      </c>
      <c r="P2425">
        <f t="shared" si="198"/>
        <v>8</v>
      </c>
      <c r="Q2425" t="str">
        <f t="shared" si="199"/>
        <v>food</v>
      </c>
      <c r="R2425" t="str">
        <f t="shared" si="200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8284</v>
      </c>
      <c r="O2426">
        <f t="shared" si="197"/>
        <v>1</v>
      </c>
      <c r="P2426">
        <f t="shared" si="198"/>
        <v>34</v>
      </c>
      <c r="Q2426" t="str">
        <f t="shared" si="199"/>
        <v>food</v>
      </c>
      <c r="R2426" t="str">
        <f t="shared" si="200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8284</v>
      </c>
      <c r="O2427">
        <f t="shared" si="197"/>
        <v>0</v>
      </c>
      <c r="P2427">
        <f t="shared" si="198"/>
        <v>1</v>
      </c>
      <c r="Q2427" t="str">
        <f t="shared" si="199"/>
        <v>food</v>
      </c>
      <c r="R2427" t="str">
        <f t="shared" si="200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8284</v>
      </c>
      <c r="O2428">
        <f t="shared" si="197"/>
        <v>0</v>
      </c>
      <c r="P2428" t="e">
        <f t="shared" si="198"/>
        <v>#DIV/0!</v>
      </c>
      <c r="Q2428" t="str">
        <f t="shared" si="199"/>
        <v>food</v>
      </c>
      <c r="R2428" t="str">
        <f t="shared" si="200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8284</v>
      </c>
      <c r="O2429">
        <f t="shared" si="197"/>
        <v>0</v>
      </c>
      <c r="P2429">
        <f t="shared" si="198"/>
        <v>1</v>
      </c>
      <c r="Q2429" t="str">
        <f t="shared" si="199"/>
        <v>food</v>
      </c>
      <c r="R2429" t="str">
        <f t="shared" si="200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8284</v>
      </c>
      <c r="O2430">
        <f t="shared" si="197"/>
        <v>0</v>
      </c>
      <c r="P2430">
        <f t="shared" si="198"/>
        <v>1</v>
      </c>
      <c r="Q2430" t="str">
        <f t="shared" si="199"/>
        <v>food</v>
      </c>
      <c r="R2430" t="str">
        <f t="shared" si="200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8284</v>
      </c>
      <c r="O2431">
        <f t="shared" si="197"/>
        <v>1</v>
      </c>
      <c r="P2431">
        <f t="shared" si="198"/>
        <v>501</v>
      </c>
      <c r="Q2431" t="str">
        <f t="shared" si="199"/>
        <v>food</v>
      </c>
      <c r="R2431" t="str">
        <f t="shared" si="200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8284</v>
      </c>
      <c r="O2432">
        <f t="shared" si="197"/>
        <v>1</v>
      </c>
      <c r="P2432">
        <f t="shared" si="198"/>
        <v>11</v>
      </c>
      <c r="Q2432" t="str">
        <f t="shared" si="199"/>
        <v>food</v>
      </c>
      <c r="R2432" t="str">
        <f t="shared" si="200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8284</v>
      </c>
      <c r="O2433">
        <f t="shared" si="197"/>
        <v>0</v>
      </c>
      <c r="P2433">
        <f t="shared" si="198"/>
        <v>1</v>
      </c>
      <c r="Q2433" t="str">
        <f t="shared" si="199"/>
        <v>food</v>
      </c>
      <c r="R2433" t="str">
        <f t="shared" si="200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8284</v>
      </c>
      <c r="O2434">
        <f t="shared" si="197"/>
        <v>0</v>
      </c>
      <c r="P2434">
        <f t="shared" si="198"/>
        <v>1</v>
      </c>
      <c r="Q2434" t="str">
        <f t="shared" si="199"/>
        <v>food</v>
      </c>
      <c r="R2434" t="str">
        <f t="shared" si="200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8284</v>
      </c>
      <c r="O2435">
        <f t="shared" ref="O2435:O2498" si="201">ROUND((E2435/D2435*100),"0")</f>
        <v>0</v>
      </c>
      <c r="P2435" t="e">
        <f t="shared" ref="P2435:P2498" si="202">ROUND((E2435/L2435),0)</f>
        <v>#DIV/0!</v>
      </c>
      <c r="Q2435" t="str">
        <f t="shared" si="199"/>
        <v>food</v>
      </c>
      <c r="R2435" t="str">
        <f t="shared" si="200"/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8284</v>
      </c>
      <c r="O2436">
        <f t="shared" si="201"/>
        <v>0</v>
      </c>
      <c r="P2436">
        <f t="shared" si="202"/>
        <v>13</v>
      </c>
      <c r="Q2436" t="str">
        <f t="shared" si="199"/>
        <v>food</v>
      </c>
      <c r="R2436" t="str">
        <f t="shared" si="200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8284</v>
      </c>
      <c r="O2437">
        <f t="shared" si="201"/>
        <v>0</v>
      </c>
      <c r="P2437">
        <f t="shared" si="202"/>
        <v>306</v>
      </c>
      <c r="Q2437" t="str">
        <f t="shared" si="199"/>
        <v>food</v>
      </c>
      <c r="R2437" t="str">
        <f t="shared" si="200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8284</v>
      </c>
      <c r="O2438">
        <f t="shared" si="201"/>
        <v>0</v>
      </c>
      <c r="P2438">
        <f t="shared" si="202"/>
        <v>23</v>
      </c>
      <c r="Q2438" t="str">
        <f t="shared" si="199"/>
        <v>food</v>
      </c>
      <c r="R2438" t="str">
        <f t="shared" si="200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8284</v>
      </c>
      <c r="O2439">
        <f t="shared" si="201"/>
        <v>0</v>
      </c>
      <c r="P2439" t="e">
        <f t="shared" si="202"/>
        <v>#DIV/0!</v>
      </c>
      <c r="Q2439" t="str">
        <f t="shared" si="199"/>
        <v>food</v>
      </c>
      <c r="R2439" t="str">
        <f t="shared" si="200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8284</v>
      </c>
      <c r="O2440">
        <f t="shared" si="201"/>
        <v>0</v>
      </c>
      <c r="P2440">
        <f t="shared" si="202"/>
        <v>50</v>
      </c>
      <c r="Q2440" t="str">
        <f t="shared" si="199"/>
        <v>food</v>
      </c>
      <c r="R2440" t="str">
        <f t="shared" si="200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8284</v>
      </c>
      <c r="O2441">
        <f t="shared" si="201"/>
        <v>0</v>
      </c>
      <c r="P2441" t="e">
        <f t="shared" si="202"/>
        <v>#DIV/0!</v>
      </c>
      <c r="Q2441" t="str">
        <f t="shared" si="199"/>
        <v>food</v>
      </c>
      <c r="R2441" t="str">
        <f t="shared" si="200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8284</v>
      </c>
      <c r="O2442">
        <f t="shared" si="201"/>
        <v>0</v>
      </c>
      <c r="P2442">
        <f t="shared" si="202"/>
        <v>5</v>
      </c>
      <c r="Q2442" t="str">
        <f t="shared" si="199"/>
        <v>food</v>
      </c>
      <c r="R2442" t="str">
        <f t="shared" si="200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8298</v>
      </c>
      <c r="O2443">
        <f t="shared" si="201"/>
        <v>108</v>
      </c>
      <c r="P2443">
        <f t="shared" si="202"/>
        <v>74</v>
      </c>
      <c r="Q2443" t="str">
        <f t="shared" si="199"/>
        <v>food</v>
      </c>
      <c r="R2443" t="str">
        <f t="shared" ref="R2383:R2446" si="203">RIGHT(N2443,LEN(N2443)-6)</f>
        <v>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8298</v>
      </c>
      <c r="O2444">
        <f t="shared" si="201"/>
        <v>126</v>
      </c>
      <c r="P2444">
        <f t="shared" si="202"/>
        <v>81</v>
      </c>
      <c r="Q2444" t="str">
        <f t="shared" si="199"/>
        <v>food</v>
      </c>
      <c r="R2444" t="str">
        <f t="shared" si="203"/>
        <v>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8298</v>
      </c>
      <c r="O2445">
        <f t="shared" si="201"/>
        <v>203</v>
      </c>
      <c r="P2445">
        <f t="shared" si="202"/>
        <v>130</v>
      </c>
      <c r="Q2445" t="str">
        <f t="shared" si="199"/>
        <v>food</v>
      </c>
      <c r="R2445" t="str">
        <f t="shared" si="203"/>
        <v>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8298</v>
      </c>
      <c r="O2446">
        <f t="shared" si="201"/>
        <v>109</v>
      </c>
      <c r="P2446">
        <f t="shared" si="202"/>
        <v>53</v>
      </c>
      <c r="Q2446" t="str">
        <f t="shared" si="199"/>
        <v>food</v>
      </c>
      <c r="R2446" t="str">
        <f t="shared" si="203"/>
        <v>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8298</v>
      </c>
      <c r="O2447">
        <f t="shared" si="201"/>
        <v>173</v>
      </c>
      <c r="P2447">
        <f t="shared" si="202"/>
        <v>75</v>
      </c>
      <c r="Q2447" t="str">
        <f t="shared" si="199"/>
        <v>food</v>
      </c>
      <c r="R2447" t="str">
        <f t="shared" ref="R2447:R2510" si="204">RIGHT(N2447,LEN(N2447)-6)</f>
        <v>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8298</v>
      </c>
      <c r="O2448">
        <f t="shared" si="201"/>
        <v>168</v>
      </c>
      <c r="P2448">
        <f t="shared" si="202"/>
        <v>76</v>
      </c>
      <c r="Q2448" t="str">
        <f t="shared" si="199"/>
        <v>food</v>
      </c>
      <c r="R2448" t="str">
        <f t="shared" si="204"/>
        <v>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8298</v>
      </c>
      <c r="O2449">
        <f t="shared" si="201"/>
        <v>427</v>
      </c>
      <c r="P2449">
        <f t="shared" si="202"/>
        <v>32</v>
      </c>
      <c r="Q2449" t="str">
        <f t="shared" si="199"/>
        <v>food</v>
      </c>
      <c r="R2449" t="str">
        <f t="shared" si="204"/>
        <v>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8298</v>
      </c>
      <c r="O2450">
        <f t="shared" si="201"/>
        <v>108</v>
      </c>
      <c r="P2450">
        <f t="shared" si="202"/>
        <v>48</v>
      </c>
      <c r="Q2450" t="str">
        <f t="shared" si="199"/>
        <v>food</v>
      </c>
      <c r="R2450" t="str">
        <f t="shared" si="204"/>
        <v>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8298</v>
      </c>
      <c r="O2451">
        <f t="shared" si="201"/>
        <v>108</v>
      </c>
      <c r="P2451">
        <f t="shared" si="202"/>
        <v>90</v>
      </c>
      <c r="Q2451" t="str">
        <f t="shared" si="199"/>
        <v>food</v>
      </c>
      <c r="R2451" t="str">
        <f t="shared" si="204"/>
        <v>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8298</v>
      </c>
      <c r="O2452">
        <f t="shared" si="201"/>
        <v>102</v>
      </c>
      <c r="P2452">
        <f t="shared" si="202"/>
        <v>149</v>
      </c>
      <c r="Q2452" t="str">
        <f t="shared" si="199"/>
        <v>food</v>
      </c>
      <c r="R2452" t="str">
        <f t="shared" si="204"/>
        <v>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8298</v>
      </c>
      <c r="O2453">
        <f t="shared" si="201"/>
        <v>115</v>
      </c>
      <c r="P2453">
        <f t="shared" si="202"/>
        <v>62</v>
      </c>
      <c r="Q2453" t="str">
        <f t="shared" si="199"/>
        <v>food</v>
      </c>
      <c r="R2453" t="str">
        <f t="shared" si="204"/>
        <v>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8298</v>
      </c>
      <c r="O2454">
        <f t="shared" si="201"/>
        <v>134</v>
      </c>
      <c r="P2454">
        <f t="shared" si="202"/>
        <v>53</v>
      </c>
      <c r="Q2454" t="str">
        <f t="shared" si="199"/>
        <v>food</v>
      </c>
      <c r="R2454" t="str">
        <f t="shared" si="204"/>
        <v>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8298</v>
      </c>
      <c r="O2455">
        <f t="shared" si="201"/>
        <v>155</v>
      </c>
      <c r="P2455">
        <f t="shared" si="202"/>
        <v>69</v>
      </c>
      <c r="Q2455" t="str">
        <f t="shared" si="199"/>
        <v>food</v>
      </c>
      <c r="R2455" t="str">
        <f t="shared" si="204"/>
        <v>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8298</v>
      </c>
      <c r="O2456">
        <f t="shared" si="201"/>
        <v>101</v>
      </c>
      <c r="P2456">
        <f t="shared" si="202"/>
        <v>272</v>
      </c>
      <c r="Q2456" t="str">
        <f t="shared" si="199"/>
        <v>food</v>
      </c>
      <c r="R2456" t="str">
        <f t="shared" si="204"/>
        <v>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8298</v>
      </c>
      <c r="O2457">
        <f t="shared" si="201"/>
        <v>182</v>
      </c>
      <c r="P2457">
        <f t="shared" si="202"/>
        <v>34</v>
      </c>
      <c r="Q2457" t="str">
        <f t="shared" si="199"/>
        <v>food</v>
      </c>
      <c r="R2457" t="str">
        <f t="shared" si="204"/>
        <v>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8298</v>
      </c>
      <c r="O2458">
        <f t="shared" si="201"/>
        <v>181</v>
      </c>
      <c r="P2458">
        <f t="shared" si="202"/>
        <v>40</v>
      </c>
      <c r="Q2458" t="str">
        <f t="shared" si="199"/>
        <v>food</v>
      </c>
      <c r="R2458" t="str">
        <f t="shared" si="204"/>
        <v>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8298</v>
      </c>
      <c r="O2459">
        <f t="shared" si="201"/>
        <v>102</v>
      </c>
      <c r="P2459">
        <f t="shared" si="202"/>
        <v>190</v>
      </c>
      <c r="Q2459" t="str">
        <f t="shared" si="199"/>
        <v>food</v>
      </c>
      <c r="R2459" t="str">
        <f t="shared" si="204"/>
        <v>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8298</v>
      </c>
      <c r="O2460">
        <f t="shared" si="201"/>
        <v>110</v>
      </c>
      <c r="P2460">
        <f t="shared" si="202"/>
        <v>69</v>
      </c>
      <c r="Q2460" t="str">
        <f t="shared" si="199"/>
        <v>food</v>
      </c>
      <c r="R2460" t="str">
        <f t="shared" si="204"/>
        <v>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8298</v>
      </c>
      <c r="O2461">
        <f t="shared" si="201"/>
        <v>102</v>
      </c>
      <c r="P2461">
        <f t="shared" si="202"/>
        <v>109</v>
      </c>
      <c r="Q2461" t="str">
        <f t="shared" si="199"/>
        <v>food</v>
      </c>
      <c r="R2461" t="str">
        <f t="shared" si="204"/>
        <v>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8298</v>
      </c>
      <c r="O2462">
        <f t="shared" si="201"/>
        <v>101</v>
      </c>
      <c r="P2462">
        <f t="shared" si="202"/>
        <v>126</v>
      </c>
      <c r="Q2462" t="str">
        <f t="shared" si="199"/>
        <v>food</v>
      </c>
      <c r="R2462" t="str">
        <f t="shared" si="204"/>
        <v>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8279</v>
      </c>
      <c r="O2463">
        <f t="shared" si="201"/>
        <v>104</v>
      </c>
      <c r="P2463">
        <f t="shared" si="202"/>
        <v>91</v>
      </c>
      <c r="Q2463" t="str">
        <f>LEFT(N2463,LEN(N2463)-11)</f>
        <v>music</v>
      </c>
      <c r="R2463" t="str">
        <f t="shared" si="204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8279</v>
      </c>
      <c r="O2464">
        <f t="shared" si="201"/>
        <v>111</v>
      </c>
      <c r="P2464">
        <f t="shared" si="202"/>
        <v>29</v>
      </c>
      <c r="Q2464" t="str">
        <f t="shared" ref="Q2464:Q2527" si="205">LEFT(N2464,LEN(N2464)-11)</f>
        <v>music</v>
      </c>
      <c r="R2464" t="str">
        <f t="shared" si="204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8279</v>
      </c>
      <c r="O2465">
        <f t="shared" si="201"/>
        <v>116</v>
      </c>
      <c r="P2465">
        <f t="shared" si="202"/>
        <v>31</v>
      </c>
      <c r="Q2465" t="str">
        <f t="shared" si="205"/>
        <v>music</v>
      </c>
      <c r="R2465" t="str">
        <f t="shared" si="204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8279</v>
      </c>
      <c r="O2466">
        <f t="shared" si="201"/>
        <v>111</v>
      </c>
      <c r="P2466">
        <f t="shared" si="202"/>
        <v>52</v>
      </c>
      <c r="Q2466" t="str">
        <f t="shared" si="205"/>
        <v>music</v>
      </c>
      <c r="R2466" t="str">
        <f t="shared" si="204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8279</v>
      </c>
      <c r="O2467">
        <f t="shared" si="201"/>
        <v>180</v>
      </c>
      <c r="P2467">
        <f t="shared" si="202"/>
        <v>26</v>
      </c>
      <c r="Q2467" t="str">
        <f t="shared" si="205"/>
        <v>music</v>
      </c>
      <c r="R2467" t="str">
        <f t="shared" si="204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8279</v>
      </c>
      <c r="O2468">
        <f t="shared" si="201"/>
        <v>100</v>
      </c>
      <c r="P2468">
        <f t="shared" si="202"/>
        <v>48</v>
      </c>
      <c r="Q2468" t="str">
        <f t="shared" si="205"/>
        <v>music</v>
      </c>
      <c r="R2468" t="str">
        <f t="shared" si="204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8279</v>
      </c>
      <c r="O2469">
        <f t="shared" si="201"/>
        <v>119</v>
      </c>
      <c r="P2469">
        <f t="shared" si="202"/>
        <v>28</v>
      </c>
      <c r="Q2469" t="str">
        <f t="shared" si="205"/>
        <v>music</v>
      </c>
      <c r="R2469" t="str">
        <f t="shared" si="204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8279</v>
      </c>
      <c r="O2470">
        <f t="shared" si="201"/>
        <v>107</v>
      </c>
      <c r="P2470">
        <f t="shared" si="202"/>
        <v>37</v>
      </c>
      <c r="Q2470" t="str">
        <f t="shared" si="205"/>
        <v>music</v>
      </c>
      <c r="R2470" t="str">
        <f t="shared" si="204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8279</v>
      </c>
      <c r="O2471">
        <f t="shared" si="201"/>
        <v>114</v>
      </c>
      <c r="P2471">
        <f t="shared" si="202"/>
        <v>29</v>
      </c>
      <c r="Q2471" t="str">
        <f t="shared" si="205"/>
        <v>music</v>
      </c>
      <c r="R2471" t="str">
        <f t="shared" si="204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8279</v>
      </c>
      <c r="O2472">
        <f t="shared" si="201"/>
        <v>103</v>
      </c>
      <c r="P2472">
        <f t="shared" si="202"/>
        <v>29</v>
      </c>
      <c r="Q2472" t="str">
        <f t="shared" si="205"/>
        <v>music</v>
      </c>
      <c r="R2472" t="str">
        <f t="shared" si="204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8279</v>
      </c>
      <c r="O2473">
        <f t="shared" si="201"/>
        <v>128</v>
      </c>
      <c r="P2473">
        <f t="shared" si="202"/>
        <v>38</v>
      </c>
      <c r="Q2473" t="str">
        <f t="shared" si="205"/>
        <v>music</v>
      </c>
      <c r="R2473" t="str">
        <f t="shared" si="204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8279</v>
      </c>
      <c r="O2474">
        <f t="shared" si="201"/>
        <v>136</v>
      </c>
      <c r="P2474">
        <f t="shared" si="202"/>
        <v>98</v>
      </c>
      <c r="Q2474" t="str">
        <f t="shared" si="205"/>
        <v>music</v>
      </c>
      <c r="R2474" t="str">
        <f t="shared" si="204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8279</v>
      </c>
      <c r="O2475">
        <f t="shared" si="201"/>
        <v>100</v>
      </c>
      <c r="P2475">
        <f t="shared" si="202"/>
        <v>43</v>
      </c>
      <c r="Q2475" t="str">
        <f t="shared" si="205"/>
        <v>music</v>
      </c>
      <c r="R2475" t="str">
        <f t="shared" si="204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8279</v>
      </c>
      <c r="O2476">
        <f t="shared" si="201"/>
        <v>100</v>
      </c>
      <c r="P2476">
        <f t="shared" si="202"/>
        <v>132</v>
      </c>
      <c r="Q2476" t="str">
        <f t="shared" si="205"/>
        <v>music</v>
      </c>
      <c r="R2476" t="str">
        <f t="shared" si="204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8279</v>
      </c>
      <c r="O2477">
        <f t="shared" si="201"/>
        <v>105</v>
      </c>
      <c r="P2477">
        <f t="shared" si="202"/>
        <v>32</v>
      </c>
      <c r="Q2477" t="str">
        <f t="shared" si="205"/>
        <v>music</v>
      </c>
      <c r="R2477" t="str">
        <f t="shared" si="204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8279</v>
      </c>
      <c r="O2478">
        <f t="shared" si="201"/>
        <v>105</v>
      </c>
      <c r="P2478">
        <f t="shared" si="202"/>
        <v>61</v>
      </c>
      <c r="Q2478" t="str">
        <f t="shared" si="205"/>
        <v>music</v>
      </c>
      <c r="R2478" t="str">
        <f t="shared" si="204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8279</v>
      </c>
      <c r="O2479">
        <f t="shared" si="201"/>
        <v>171</v>
      </c>
      <c r="P2479">
        <f t="shared" si="202"/>
        <v>31</v>
      </c>
      <c r="Q2479" t="str">
        <f t="shared" si="205"/>
        <v>music</v>
      </c>
      <c r="R2479" t="str">
        <f t="shared" si="204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8279</v>
      </c>
      <c r="O2480">
        <f t="shared" si="201"/>
        <v>128</v>
      </c>
      <c r="P2480">
        <f t="shared" si="202"/>
        <v>129</v>
      </c>
      <c r="Q2480" t="str">
        <f t="shared" si="205"/>
        <v>music</v>
      </c>
      <c r="R2480" t="str">
        <f t="shared" si="204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8279</v>
      </c>
      <c r="O2481">
        <f t="shared" si="201"/>
        <v>133</v>
      </c>
      <c r="P2481">
        <f t="shared" si="202"/>
        <v>25</v>
      </c>
      <c r="Q2481" t="str">
        <f t="shared" si="205"/>
        <v>music</v>
      </c>
      <c r="R2481" t="str">
        <f t="shared" si="204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8279</v>
      </c>
      <c r="O2482">
        <f t="shared" si="201"/>
        <v>100</v>
      </c>
      <c r="P2482">
        <f t="shared" si="202"/>
        <v>250</v>
      </c>
      <c r="Q2482" t="str">
        <f t="shared" si="205"/>
        <v>music</v>
      </c>
      <c r="R2482" t="str">
        <f t="shared" si="204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8279</v>
      </c>
      <c r="O2483">
        <f t="shared" si="201"/>
        <v>113</v>
      </c>
      <c r="P2483">
        <f t="shared" si="202"/>
        <v>48</v>
      </c>
      <c r="Q2483" t="str">
        <f t="shared" si="205"/>
        <v>music</v>
      </c>
      <c r="R2483" t="str">
        <f t="shared" si="204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8279</v>
      </c>
      <c r="O2484">
        <f t="shared" si="201"/>
        <v>100</v>
      </c>
      <c r="P2484">
        <f t="shared" si="202"/>
        <v>40</v>
      </c>
      <c r="Q2484" t="str">
        <f t="shared" si="205"/>
        <v>music</v>
      </c>
      <c r="R2484" t="str">
        <f t="shared" si="204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8279</v>
      </c>
      <c r="O2485">
        <f t="shared" si="201"/>
        <v>114</v>
      </c>
      <c r="P2485">
        <f t="shared" si="202"/>
        <v>66</v>
      </c>
      <c r="Q2485" t="str">
        <f t="shared" si="205"/>
        <v>music</v>
      </c>
      <c r="R2485" t="str">
        <f t="shared" si="204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8279</v>
      </c>
      <c r="O2486">
        <f t="shared" si="201"/>
        <v>119</v>
      </c>
      <c r="P2486">
        <f t="shared" si="202"/>
        <v>46</v>
      </c>
      <c r="Q2486" t="str">
        <f t="shared" si="205"/>
        <v>music</v>
      </c>
      <c r="R2486" t="str">
        <f t="shared" si="204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8279</v>
      </c>
      <c r="O2487">
        <f t="shared" si="201"/>
        <v>103</v>
      </c>
      <c r="P2487">
        <f t="shared" si="202"/>
        <v>50</v>
      </c>
      <c r="Q2487" t="str">
        <f t="shared" si="205"/>
        <v>music</v>
      </c>
      <c r="R2487" t="str">
        <f t="shared" si="204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8279</v>
      </c>
      <c r="O2488">
        <f t="shared" si="201"/>
        <v>266</v>
      </c>
      <c r="P2488">
        <f t="shared" si="202"/>
        <v>27</v>
      </c>
      <c r="Q2488" t="str">
        <f t="shared" si="205"/>
        <v>music</v>
      </c>
      <c r="R2488" t="str">
        <f t="shared" si="204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8279</v>
      </c>
      <c r="O2489">
        <f t="shared" si="201"/>
        <v>100</v>
      </c>
      <c r="P2489">
        <f t="shared" si="202"/>
        <v>39</v>
      </c>
      <c r="Q2489" t="str">
        <f t="shared" si="205"/>
        <v>music</v>
      </c>
      <c r="R2489" t="str">
        <f t="shared" si="204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8279</v>
      </c>
      <c r="O2490">
        <f t="shared" si="201"/>
        <v>107</v>
      </c>
      <c r="P2490">
        <f t="shared" si="202"/>
        <v>49</v>
      </c>
      <c r="Q2490" t="str">
        <f t="shared" si="205"/>
        <v>music</v>
      </c>
      <c r="R2490" t="str">
        <f t="shared" si="204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8279</v>
      </c>
      <c r="O2491">
        <f t="shared" si="201"/>
        <v>134</v>
      </c>
      <c r="P2491">
        <f t="shared" si="202"/>
        <v>62</v>
      </c>
      <c r="Q2491" t="str">
        <f t="shared" si="205"/>
        <v>music</v>
      </c>
      <c r="R2491" t="str">
        <f t="shared" si="204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8279</v>
      </c>
      <c r="O2492">
        <f t="shared" si="201"/>
        <v>121</v>
      </c>
      <c r="P2492">
        <f t="shared" si="202"/>
        <v>38</v>
      </c>
      <c r="Q2492" t="str">
        <f t="shared" si="205"/>
        <v>music</v>
      </c>
      <c r="R2492" t="str">
        <f t="shared" si="204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8279</v>
      </c>
      <c r="O2493">
        <f t="shared" si="201"/>
        <v>103</v>
      </c>
      <c r="P2493">
        <f t="shared" si="202"/>
        <v>52</v>
      </c>
      <c r="Q2493" t="str">
        <f t="shared" si="205"/>
        <v>music</v>
      </c>
      <c r="R2493" t="str">
        <f t="shared" si="204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8279</v>
      </c>
      <c r="O2494">
        <f t="shared" si="201"/>
        <v>125</v>
      </c>
      <c r="P2494">
        <f t="shared" si="202"/>
        <v>28</v>
      </c>
      <c r="Q2494" t="str">
        <f t="shared" si="205"/>
        <v>music</v>
      </c>
      <c r="R2494" t="str">
        <f t="shared" si="204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8279</v>
      </c>
      <c r="O2495">
        <f t="shared" si="201"/>
        <v>129</v>
      </c>
      <c r="P2495">
        <f t="shared" si="202"/>
        <v>99</v>
      </c>
      <c r="Q2495" t="str">
        <f t="shared" si="205"/>
        <v>music</v>
      </c>
      <c r="R2495" t="str">
        <f t="shared" si="204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8279</v>
      </c>
      <c r="O2496">
        <f t="shared" si="201"/>
        <v>101</v>
      </c>
      <c r="P2496">
        <f t="shared" si="202"/>
        <v>39</v>
      </c>
      <c r="Q2496" t="str">
        <f t="shared" si="205"/>
        <v>music</v>
      </c>
      <c r="R2496" t="str">
        <f t="shared" si="204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8279</v>
      </c>
      <c r="O2497">
        <f t="shared" si="201"/>
        <v>128</v>
      </c>
      <c r="P2497">
        <f t="shared" si="202"/>
        <v>46</v>
      </c>
      <c r="Q2497" t="str">
        <f t="shared" si="205"/>
        <v>music</v>
      </c>
      <c r="R2497" t="str">
        <f t="shared" si="204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8279</v>
      </c>
      <c r="O2498">
        <f t="shared" si="201"/>
        <v>100</v>
      </c>
      <c r="P2498">
        <f t="shared" si="202"/>
        <v>600</v>
      </c>
      <c r="Q2498" t="str">
        <f t="shared" si="205"/>
        <v>music</v>
      </c>
      <c r="R2498" t="str">
        <f t="shared" si="204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8279</v>
      </c>
      <c r="O2499">
        <f t="shared" ref="O2499:O2562" si="206">ROUND((E2499/D2499*100),"0")</f>
        <v>113</v>
      </c>
      <c r="P2499">
        <f t="shared" ref="P2499:P2562" si="207">ROUND((E2499/L2499),0)</f>
        <v>81</v>
      </c>
      <c r="Q2499" t="str">
        <f t="shared" si="205"/>
        <v>music</v>
      </c>
      <c r="R2499" t="str">
        <f t="shared" si="204"/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8279</v>
      </c>
      <c r="O2500">
        <f t="shared" si="206"/>
        <v>106</v>
      </c>
      <c r="P2500">
        <f t="shared" si="207"/>
        <v>53</v>
      </c>
      <c r="Q2500" t="str">
        <f t="shared" si="205"/>
        <v>music</v>
      </c>
      <c r="R2500" t="str">
        <f t="shared" si="204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8279</v>
      </c>
      <c r="O2501">
        <f t="shared" si="206"/>
        <v>203</v>
      </c>
      <c r="P2501">
        <f t="shared" si="207"/>
        <v>48</v>
      </c>
      <c r="Q2501" t="str">
        <f t="shared" si="205"/>
        <v>music</v>
      </c>
      <c r="R2501" t="str">
        <f t="shared" si="204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8279</v>
      </c>
      <c r="O2502">
        <f t="shared" si="206"/>
        <v>113</v>
      </c>
      <c r="P2502">
        <f t="shared" si="207"/>
        <v>23</v>
      </c>
      <c r="Q2502" t="str">
        <f t="shared" si="205"/>
        <v>music</v>
      </c>
      <c r="R2502" t="str">
        <f t="shared" si="204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8299</v>
      </c>
      <c r="O2503">
        <f t="shared" si="206"/>
        <v>3</v>
      </c>
      <c r="P2503">
        <f t="shared" si="207"/>
        <v>40</v>
      </c>
      <c r="Q2503" t="str">
        <f>LEFT(N2503,LEN(N2503)-12)</f>
        <v>food</v>
      </c>
      <c r="R2503" t="str">
        <f>RIGHT(N2503,LEN(N2503)-5)</f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8299</v>
      </c>
      <c r="O2504">
        <f t="shared" si="206"/>
        <v>0</v>
      </c>
      <c r="P2504">
        <f t="shared" si="207"/>
        <v>17</v>
      </c>
      <c r="Q2504" t="str">
        <f t="shared" ref="Q2504:Q2567" si="208">LEFT(N2504,LEN(N2504)-12)</f>
        <v>food</v>
      </c>
      <c r="R2504" t="str">
        <f t="shared" ref="R2504:R2522" si="209">RIGHT(N2504,LEN(N2504)-5)</f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8299</v>
      </c>
      <c r="O2505">
        <f t="shared" si="206"/>
        <v>0</v>
      </c>
      <c r="P2505" t="e">
        <f t="shared" si="207"/>
        <v>#DIV/0!</v>
      </c>
      <c r="Q2505" t="str">
        <f t="shared" si="208"/>
        <v>food</v>
      </c>
      <c r="R2505" t="str">
        <f t="shared" si="20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8299</v>
      </c>
      <c r="O2506">
        <f t="shared" si="206"/>
        <v>0</v>
      </c>
      <c r="P2506" t="e">
        <f t="shared" si="207"/>
        <v>#DIV/0!</v>
      </c>
      <c r="Q2506" t="str">
        <f t="shared" si="208"/>
        <v>food</v>
      </c>
      <c r="R2506" t="str">
        <f t="shared" si="20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8299</v>
      </c>
      <c r="O2507">
        <f t="shared" si="206"/>
        <v>0</v>
      </c>
      <c r="P2507" t="e">
        <f t="shared" si="207"/>
        <v>#DIV/0!</v>
      </c>
      <c r="Q2507" t="str">
        <f t="shared" si="208"/>
        <v>food</v>
      </c>
      <c r="R2507" t="str">
        <f t="shared" si="20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8299</v>
      </c>
      <c r="O2508">
        <f t="shared" si="206"/>
        <v>1</v>
      </c>
      <c r="P2508">
        <f t="shared" si="207"/>
        <v>15</v>
      </c>
      <c r="Q2508" t="str">
        <f t="shared" si="208"/>
        <v>food</v>
      </c>
      <c r="R2508" t="str">
        <f t="shared" si="20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8299</v>
      </c>
      <c r="O2509">
        <f t="shared" si="206"/>
        <v>0</v>
      </c>
      <c r="P2509" t="e">
        <f t="shared" si="207"/>
        <v>#DIV/0!</v>
      </c>
      <c r="Q2509" t="str">
        <f t="shared" si="208"/>
        <v>food</v>
      </c>
      <c r="R2509" t="str">
        <f t="shared" si="20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8299</v>
      </c>
      <c r="O2510">
        <f t="shared" si="206"/>
        <v>0</v>
      </c>
      <c r="P2510" t="e">
        <f t="shared" si="207"/>
        <v>#DIV/0!</v>
      </c>
      <c r="Q2510" t="str">
        <f t="shared" si="208"/>
        <v>food</v>
      </c>
      <c r="R2510" t="str">
        <f t="shared" si="20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8299</v>
      </c>
      <c r="O2511">
        <f t="shared" si="206"/>
        <v>1</v>
      </c>
      <c r="P2511">
        <f t="shared" si="207"/>
        <v>36</v>
      </c>
      <c r="Q2511" t="str">
        <f t="shared" si="208"/>
        <v>food</v>
      </c>
      <c r="R2511" t="str">
        <f t="shared" si="20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8299</v>
      </c>
      <c r="O2512">
        <f t="shared" si="206"/>
        <v>0</v>
      </c>
      <c r="P2512">
        <f t="shared" si="207"/>
        <v>38</v>
      </c>
      <c r="Q2512" t="str">
        <f t="shared" si="208"/>
        <v>food</v>
      </c>
      <c r="R2512" t="str">
        <f t="shared" si="20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8299</v>
      </c>
      <c r="O2513">
        <f t="shared" si="206"/>
        <v>0</v>
      </c>
      <c r="P2513" t="e">
        <f t="shared" si="207"/>
        <v>#DIV/0!</v>
      </c>
      <c r="Q2513" t="str">
        <f t="shared" si="208"/>
        <v>food</v>
      </c>
      <c r="R2513" t="str">
        <f t="shared" si="20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8299</v>
      </c>
      <c r="O2514">
        <f t="shared" si="206"/>
        <v>0</v>
      </c>
      <c r="P2514" t="e">
        <f t="shared" si="207"/>
        <v>#DIV/0!</v>
      </c>
      <c r="Q2514" t="str">
        <f t="shared" si="208"/>
        <v>food</v>
      </c>
      <c r="R2514" t="str">
        <f t="shared" si="20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8299</v>
      </c>
      <c r="O2515">
        <f t="shared" si="206"/>
        <v>0</v>
      </c>
      <c r="P2515" t="e">
        <f t="shared" si="207"/>
        <v>#DIV/0!</v>
      </c>
      <c r="Q2515" t="str">
        <f t="shared" si="208"/>
        <v>food</v>
      </c>
      <c r="R2515" t="str">
        <f t="shared" si="20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8299</v>
      </c>
      <c r="O2516">
        <f t="shared" si="206"/>
        <v>2</v>
      </c>
      <c r="P2516">
        <f t="shared" si="207"/>
        <v>53</v>
      </c>
      <c r="Q2516" t="str">
        <f t="shared" si="208"/>
        <v>food</v>
      </c>
      <c r="R2516" t="str">
        <f t="shared" si="20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8299</v>
      </c>
      <c r="O2517">
        <f t="shared" si="206"/>
        <v>19</v>
      </c>
      <c r="P2517">
        <f t="shared" si="207"/>
        <v>78</v>
      </c>
      <c r="Q2517" t="str">
        <f t="shared" si="208"/>
        <v>food</v>
      </c>
      <c r="R2517" t="str">
        <f t="shared" si="20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8299</v>
      </c>
      <c r="O2518">
        <f t="shared" si="206"/>
        <v>0</v>
      </c>
      <c r="P2518" t="e">
        <f t="shared" si="207"/>
        <v>#DIV/0!</v>
      </c>
      <c r="Q2518" t="str">
        <f t="shared" si="208"/>
        <v>food</v>
      </c>
      <c r="R2518" t="str">
        <f t="shared" si="20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8299</v>
      </c>
      <c r="O2519">
        <f t="shared" si="206"/>
        <v>10</v>
      </c>
      <c r="P2519">
        <f t="shared" si="207"/>
        <v>54</v>
      </c>
      <c r="Q2519" t="str">
        <f t="shared" si="208"/>
        <v>food</v>
      </c>
      <c r="R2519" t="str">
        <f t="shared" si="20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8299</v>
      </c>
      <c r="O2520">
        <f t="shared" si="206"/>
        <v>0</v>
      </c>
      <c r="P2520" t="e">
        <f t="shared" si="207"/>
        <v>#DIV/0!</v>
      </c>
      <c r="Q2520" t="str">
        <f t="shared" si="208"/>
        <v>food</v>
      </c>
      <c r="R2520" t="str">
        <f t="shared" si="20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8299</v>
      </c>
      <c r="O2521">
        <f t="shared" si="206"/>
        <v>0</v>
      </c>
      <c r="P2521">
        <f t="shared" si="207"/>
        <v>16</v>
      </c>
      <c r="Q2521" t="str">
        <f t="shared" si="208"/>
        <v>food</v>
      </c>
      <c r="R2521" t="str">
        <f t="shared" si="20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8299</v>
      </c>
      <c r="O2522">
        <f t="shared" si="206"/>
        <v>0</v>
      </c>
      <c r="P2522" t="e">
        <f t="shared" si="207"/>
        <v>#DIV/0!</v>
      </c>
      <c r="Q2522" t="str">
        <f t="shared" si="208"/>
        <v>food</v>
      </c>
      <c r="R2522" t="str">
        <f t="shared" si="20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8300</v>
      </c>
      <c r="O2523">
        <f t="shared" si="206"/>
        <v>109</v>
      </c>
      <c r="P2523">
        <f t="shared" si="207"/>
        <v>104</v>
      </c>
      <c r="Q2523" t="str">
        <f>LEFT(N2523,LEN(N2523)-16)</f>
        <v>music</v>
      </c>
      <c r="R2523" t="str">
        <f t="shared" ref="R2511:R2574" si="210">RIGHT(N2523,LEN(N2523)-6)</f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8300</v>
      </c>
      <c r="O2524">
        <f t="shared" si="206"/>
        <v>100</v>
      </c>
      <c r="P2524">
        <f t="shared" si="207"/>
        <v>185</v>
      </c>
      <c r="Q2524" t="str">
        <f t="shared" ref="Q2524:Q2587" si="211">LEFT(N2524,LEN(N2524)-16)</f>
        <v>music</v>
      </c>
      <c r="R2524" t="str">
        <f t="shared" si="210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8300</v>
      </c>
      <c r="O2525">
        <f t="shared" si="206"/>
        <v>156</v>
      </c>
      <c r="P2525">
        <f t="shared" si="207"/>
        <v>54</v>
      </c>
      <c r="Q2525" t="str">
        <f t="shared" si="211"/>
        <v>music</v>
      </c>
      <c r="R2525" t="str">
        <f t="shared" si="210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8300</v>
      </c>
      <c r="O2526">
        <f t="shared" si="206"/>
        <v>102</v>
      </c>
      <c r="P2526">
        <f t="shared" si="207"/>
        <v>177</v>
      </c>
      <c r="Q2526" t="str">
        <f t="shared" si="211"/>
        <v>music</v>
      </c>
      <c r="R2526" t="str">
        <f t="shared" si="210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8300</v>
      </c>
      <c r="O2527">
        <f t="shared" si="206"/>
        <v>100</v>
      </c>
      <c r="P2527">
        <f t="shared" si="207"/>
        <v>100</v>
      </c>
      <c r="Q2527" t="str">
        <f t="shared" si="211"/>
        <v>music</v>
      </c>
      <c r="R2527" t="str">
        <f t="shared" si="210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8300</v>
      </c>
      <c r="O2528">
        <f t="shared" si="206"/>
        <v>113</v>
      </c>
      <c r="P2528">
        <f t="shared" si="207"/>
        <v>137</v>
      </c>
      <c r="Q2528" t="str">
        <f t="shared" si="211"/>
        <v>music</v>
      </c>
      <c r="R2528" t="str">
        <f t="shared" si="210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8300</v>
      </c>
      <c r="O2529">
        <f t="shared" si="206"/>
        <v>102</v>
      </c>
      <c r="P2529">
        <f t="shared" si="207"/>
        <v>58</v>
      </c>
      <c r="Q2529" t="str">
        <f t="shared" si="211"/>
        <v>music</v>
      </c>
      <c r="R2529" t="str">
        <f t="shared" si="210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8300</v>
      </c>
      <c r="O2530">
        <f t="shared" si="206"/>
        <v>107</v>
      </c>
      <c r="P2530">
        <f t="shared" si="207"/>
        <v>53</v>
      </c>
      <c r="Q2530" t="str">
        <f t="shared" si="211"/>
        <v>music</v>
      </c>
      <c r="R2530" t="str">
        <f t="shared" si="210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8300</v>
      </c>
      <c r="O2531">
        <f t="shared" si="206"/>
        <v>104</v>
      </c>
      <c r="P2531">
        <f t="shared" si="207"/>
        <v>82</v>
      </c>
      <c r="Q2531" t="str">
        <f t="shared" si="211"/>
        <v>music</v>
      </c>
      <c r="R2531" t="str">
        <f t="shared" si="210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8300</v>
      </c>
      <c r="O2532">
        <f t="shared" si="206"/>
        <v>100</v>
      </c>
      <c r="P2532">
        <f t="shared" si="207"/>
        <v>135</v>
      </c>
      <c r="Q2532" t="str">
        <f t="shared" si="211"/>
        <v>music</v>
      </c>
      <c r="R2532" t="str">
        <f t="shared" si="210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8300</v>
      </c>
      <c r="O2533">
        <f t="shared" si="206"/>
        <v>100</v>
      </c>
      <c r="P2533">
        <f t="shared" si="207"/>
        <v>74</v>
      </c>
      <c r="Q2533" t="str">
        <f t="shared" si="211"/>
        <v>music</v>
      </c>
      <c r="R2533" t="str">
        <f t="shared" si="210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8300</v>
      </c>
      <c r="O2534">
        <f t="shared" si="206"/>
        <v>126</v>
      </c>
      <c r="P2534">
        <f t="shared" si="207"/>
        <v>84</v>
      </c>
      <c r="Q2534" t="str">
        <f t="shared" si="211"/>
        <v>music</v>
      </c>
      <c r="R2534" t="str">
        <f t="shared" si="210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8300</v>
      </c>
      <c r="O2535">
        <f t="shared" si="206"/>
        <v>111</v>
      </c>
      <c r="P2535">
        <f t="shared" si="207"/>
        <v>61</v>
      </c>
      <c r="Q2535" t="str">
        <f t="shared" si="211"/>
        <v>music</v>
      </c>
      <c r="R2535" t="str">
        <f t="shared" si="210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8300</v>
      </c>
      <c r="O2536">
        <f t="shared" si="206"/>
        <v>105</v>
      </c>
      <c r="P2536">
        <f t="shared" si="207"/>
        <v>150</v>
      </c>
      <c r="Q2536" t="str">
        <f t="shared" si="211"/>
        <v>music</v>
      </c>
      <c r="R2536" t="str">
        <f t="shared" si="210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8300</v>
      </c>
      <c r="O2537">
        <f t="shared" si="206"/>
        <v>104</v>
      </c>
      <c r="P2537">
        <f t="shared" si="207"/>
        <v>266</v>
      </c>
      <c r="Q2537" t="str">
        <f t="shared" si="211"/>
        <v>music</v>
      </c>
      <c r="R2537" t="str">
        <f t="shared" si="210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8300</v>
      </c>
      <c r="O2538">
        <f t="shared" si="206"/>
        <v>116</v>
      </c>
      <c r="P2538">
        <f t="shared" si="207"/>
        <v>7</v>
      </c>
      <c r="Q2538" t="str">
        <f t="shared" si="211"/>
        <v>music</v>
      </c>
      <c r="R2538" t="str">
        <f t="shared" si="210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8300</v>
      </c>
      <c r="O2539">
        <f t="shared" si="206"/>
        <v>110</v>
      </c>
      <c r="P2539">
        <f t="shared" si="207"/>
        <v>100</v>
      </c>
      <c r="Q2539" t="str">
        <f t="shared" si="211"/>
        <v>music</v>
      </c>
      <c r="R2539" t="str">
        <f t="shared" si="210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8300</v>
      </c>
      <c r="O2540">
        <f t="shared" si="206"/>
        <v>113</v>
      </c>
      <c r="P2540">
        <f t="shared" si="207"/>
        <v>110</v>
      </c>
      <c r="Q2540" t="str">
        <f t="shared" si="211"/>
        <v>music</v>
      </c>
      <c r="R2540" t="str">
        <f t="shared" si="210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8300</v>
      </c>
      <c r="O2541">
        <f t="shared" si="206"/>
        <v>100</v>
      </c>
      <c r="P2541">
        <f t="shared" si="207"/>
        <v>170</v>
      </c>
      <c r="Q2541" t="str">
        <f t="shared" si="211"/>
        <v>music</v>
      </c>
      <c r="R2541" t="str">
        <f t="shared" si="210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8300</v>
      </c>
      <c r="O2542">
        <f t="shared" si="206"/>
        <v>103</v>
      </c>
      <c r="P2542">
        <f t="shared" si="207"/>
        <v>96</v>
      </c>
      <c r="Q2542" t="str">
        <f t="shared" si="211"/>
        <v>music</v>
      </c>
      <c r="R2542" t="str">
        <f t="shared" si="210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8300</v>
      </c>
      <c r="O2543">
        <f t="shared" si="206"/>
        <v>107</v>
      </c>
      <c r="P2543">
        <f t="shared" si="207"/>
        <v>59</v>
      </c>
      <c r="Q2543" t="str">
        <f t="shared" si="211"/>
        <v>music</v>
      </c>
      <c r="R2543" t="str">
        <f t="shared" si="210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8300</v>
      </c>
      <c r="O2544">
        <f t="shared" si="206"/>
        <v>104</v>
      </c>
      <c r="P2544">
        <f t="shared" si="207"/>
        <v>56</v>
      </c>
      <c r="Q2544" t="str">
        <f t="shared" si="211"/>
        <v>music</v>
      </c>
      <c r="R2544" t="str">
        <f t="shared" si="210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8300</v>
      </c>
      <c r="O2545">
        <f t="shared" si="206"/>
        <v>156</v>
      </c>
      <c r="P2545">
        <f t="shared" si="207"/>
        <v>30</v>
      </c>
      <c r="Q2545" t="str">
        <f t="shared" si="211"/>
        <v>music</v>
      </c>
      <c r="R2545" t="str">
        <f t="shared" si="210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8300</v>
      </c>
      <c r="O2546">
        <f t="shared" si="206"/>
        <v>101</v>
      </c>
      <c r="P2546">
        <f t="shared" si="207"/>
        <v>88</v>
      </c>
      <c r="Q2546" t="str">
        <f t="shared" si="211"/>
        <v>music</v>
      </c>
      <c r="R2546" t="str">
        <f t="shared" si="210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8300</v>
      </c>
      <c r="O2547">
        <f t="shared" si="206"/>
        <v>195</v>
      </c>
      <c r="P2547">
        <f t="shared" si="207"/>
        <v>64</v>
      </c>
      <c r="Q2547" t="str">
        <f t="shared" si="211"/>
        <v>music</v>
      </c>
      <c r="R2547" t="str">
        <f t="shared" si="210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8300</v>
      </c>
      <c r="O2548">
        <f t="shared" si="206"/>
        <v>112</v>
      </c>
      <c r="P2548">
        <f t="shared" si="207"/>
        <v>60</v>
      </c>
      <c r="Q2548" t="str">
        <f t="shared" si="211"/>
        <v>music</v>
      </c>
      <c r="R2548" t="str">
        <f t="shared" si="210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8300</v>
      </c>
      <c r="O2549">
        <f t="shared" si="206"/>
        <v>120</v>
      </c>
      <c r="P2549">
        <f t="shared" si="207"/>
        <v>49</v>
      </c>
      <c r="Q2549" t="str">
        <f t="shared" si="211"/>
        <v>music</v>
      </c>
      <c r="R2549" t="str">
        <f t="shared" si="210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8300</v>
      </c>
      <c r="O2550">
        <f t="shared" si="206"/>
        <v>102</v>
      </c>
      <c r="P2550">
        <f t="shared" si="207"/>
        <v>165</v>
      </c>
      <c r="Q2550" t="str">
        <f t="shared" si="211"/>
        <v>music</v>
      </c>
      <c r="R2550" t="str">
        <f t="shared" si="210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8300</v>
      </c>
      <c r="O2551">
        <f t="shared" si="206"/>
        <v>103</v>
      </c>
      <c r="P2551">
        <f t="shared" si="207"/>
        <v>44</v>
      </c>
      <c r="Q2551" t="str">
        <f t="shared" si="211"/>
        <v>music</v>
      </c>
      <c r="R2551" t="str">
        <f t="shared" si="210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8300</v>
      </c>
      <c r="O2552">
        <f t="shared" si="206"/>
        <v>101</v>
      </c>
      <c r="P2552">
        <f t="shared" si="207"/>
        <v>44</v>
      </c>
      <c r="Q2552" t="str">
        <f t="shared" si="211"/>
        <v>music</v>
      </c>
      <c r="R2552" t="str">
        <f t="shared" si="210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8300</v>
      </c>
      <c r="O2553">
        <f t="shared" si="206"/>
        <v>103</v>
      </c>
      <c r="P2553">
        <f t="shared" si="207"/>
        <v>67</v>
      </c>
      <c r="Q2553" t="str">
        <f t="shared" si="211"/>
        <v>music</v>
      </c>
      <c r="R2553" t="str">
        <f t="shared" si="210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8300</v>
      </c>
      <c r="O2554">
        <f t="shared" si="206"/>
        <v>107</v>
      </c>
      <c r="P2554">
        <f t="shared" si="207"/>
        <v>178</v>
      </c>
      <c r="Q2554" t="str">
        <f t="shared" si="211"/>
        <v>music</v>
      </c>
      <c r="R2554" t="str">
        <f t="shared" si="210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8300</v>
      </c>
      <c r="O2555">
        <f t="shared" si="206"/>
        <v>156</v>
      </c>
      <c r="P2555">
        <f t="shared" si="207"/>
        <v>39</v>
      </c>
      <c r="Q2555" t="str">
        <f t="shared" si="211"/>
        <v>music</v>
      </c>
      <c r="R2555" t="str">
        <f t="shared" si="210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8300</v>
      </c>
      <c r="O2556">
        <f t="shared" si="206"/>
        <v>123</v>
      </c>
      <c r="P2556">
        <f t="shared" si="207"/>
        <v>55</v>
      </c>
      <c r="Q2556" t="str">
        <f t="shared" si="211"/>
        <v>music</v>
      </c>
      <c r="R2556" t="str">
        <f t="shared" si="210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8300</v>
      </c>
      <c r="O2557">
        <f t="shared" si="206"/>
        <v>107</v>
      </c>
      <c r="P2557">
        <f t="shared" si="207"/>
        <v>61</v>
      </c>
      <c r="Q2557" t="str">
        <f t="shared" si="211"/>
        <v>music</v>
      </c>
      <c r="R2557" t="str">
        <f t="shared" si="210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8300</v>
      </c>
      <c r="O2558">
        <f t="shared" si="206"/>
        <v>106</v>
      </c>
      <c r="P2558">
        <f t="shared" si="207"/>
        <v>23</v>
      </c>
      <c r="Q2558" t="str">
        <f t="shared" si="211"/>
        <v>music</v>
      </c>
      <c r="R2558" t="str">
        <f t="shared" si="210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8300</v>
      </c>
      <c r="O2559">
        <f t="shared" si="206"/>
        <v>118</v>
      </c>
      <c r="P2559">
        <f t="shared" si="207"/>
        <v>30</v>
      </c>
      <c r="Q2559" t="str">
        <f t="shared" si="211"/>
        <v>music</v>
      </c>
      <c r="R2559" t="str">
        <f t="shared" si="210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8300</v>
      </c>
      <c r="O2560">
        <f t="shared" si="206"/>
        <v>109</v>
      </c>
      <c r="P2560">
        <f t="shared" si="207"/>
        <v>76</v>
      </c>
      <c r="Q2560" t="str">
        <f t="shared" si="211"/>
        <v>music</v>
      </c>
      <c r="R2560" t="str">
        <f t="shared" si="210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8300</v>
      </c>
      <c r="O2561">
        <f t="shared" si="206"/>
        <v>111</v>
      </c>
      <c r="P2561">
        <f t="shared" si="207"/>
        <v>36</v>
      </c>
      <c r="Q2561" t="str">
        <f t="shared" si="211"/>
        <v>music</v>
      </c>
      <c r="R2561" t="str">
        <f t="shared" si="210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8300</v>
      </c>
      <c r="O2562">
        <f t="shared" si="206"/>
        <v>100</v>
      </c>
      <c r="P2562">
        <f t="shared" si="207"/>
        <v>143</v>
      </c>
      <c r="Q2562" t="str">
        <f t="shared" si="211"/>
        <v>music</v>
      </c>
      <c r="R2562" t="str">
        <f t="shared" si="210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8284</v>
      </c>
      <c r="O2563">
        <f t="shared" ref="O2563:O2626" si="212">ROUND((E2563/D2563*100),"0")</f>
        <v>0</v>
      </c>
      <c r="P2563" t="e">
        <f t="shared" ref="P2563:P2626" si="213">ROUND((E2563/L2563),0)</f>
        <v>#DIV/0!</v>
      </c>
      <c r="Q2563" t="str">
        <f>LEFT(N2563,LEN(N2563)-12)</f>
        <v>food</v>
      </c>
      <c r="R2563" t="str">
        <f>RIGHT(N2563,LEN(N2563)-5)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8284</v>
      </c>
      <c r="O2564">
        <f t="shared" si="212"/>
        <v>1</v>
      </c>
      <c r="P2564">
        <f t="shared" si="213"/>
        <v>25</v>
      </c>
      <c r="Q2564" t="str">
        <f t="shared" ref="Q2564:Q2627" si="214">LEFT(N2564,LEN(N2564)-12)</f>
        <v>food</v>
      </c>
      <c r="R2564" t="str">
        <f t="shared" ref="R2564:R2602" si="215">RIGHT(N2564,LEN(N2564)-5)</f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8284</v>
      </c>
      <c r="O2565">
        <f t="shared" si="212"/>
        <v>0</v>
      </c>
      <c r="P2565" t="e">
        <f t="shared" si="213"/>
        <v>#DIV/0!</v>
      </c>
      <c r="Q2565" t="str">
        <f t="shared" si="214"/>
        <v>food</v>
      </c>
      <c r="R2565" t="str">
        <f t="shared" si="215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8284</v>
      </c>
      <c r="O2566">
        <f t="shared" si="212"/>
        <v>0</v>
      </c>
      <c r="P2566" t="e">
        <f t="shared" si="213"/>
        <v>#DIV/0!</v>
      </c>
      <c r="Q2566" t="str">
        <f t="shared" si="214"/>
        <v>food</v>
      </c>
      <c r="R2566" t="str">
        <f t="shared" si="215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8284</v>
      </c>
      <c r="O2567">
        <f t="shared" si="212"/>
        <v>1</v>
      </c>
      <c r="P2567">
        <f t="shared" si="213"/>
        <v>100</v>
      </c>
      <c r="Q2567" t="str">
        <f t="shared" si="214"/>
        <v>food</v>
      </c>
      <c r="R2567" t="str">
        <f t="shared" si="215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8284</v>
      </c>
      <c r="O2568">
        <f t="shared" si="212"/>
        <v>0</v>
      </c>
      <c r="P2568" t="e">
        <f t="shared" si="213"/>
        <v>#DIV/0!</v>
      </c>
      <c r="Q2568" t="str">
        <f t="shared" si="214"/>
        <v>food</v>
      </c>
      <c r="R2568" t="str">
        <f t="shared" si="215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8284</v>
      </c>
      <c r="O2569">
        <f t="shared" si="212"/>
        <v>0</v>
      </c>
      <c r="P2569">
        <f t="shared" si="213"/>
        <v>60</v>
      </c>
      <c r="Q2569" t="str">
        <f t="shared" si="214"/>
        <v>food</v>
      </c>
      <c r="R2569" t="str">
        <f t="shared" si="215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8284</v>
      </c>
      <c r="O2570">
        <f t="shared" si="212"/>
        <v>1</v>
      </c>
      <c r="P2570">
        <f t="shared" si="213"/>
        <v>50</v>
      </c>
      <c r="Q2570" t="str">
        <f t="shared" si="214"/>
        <v>food</v>
      </c>
      <c r="R2570" t="str">
        <f t="shared" si="215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8284</v>
      </c>
      <c r="O2571">
        <f t="shared" si="212"/>
        <v>2</v>
      </c>
      <c r="P2571">
        <f t="shared" si="213"/>
        <v>73</v>
      </c>
      <c r="Q2571" t="str">
        <f t="shared" si="214"/>
        <v>food</v>
      </c>
      <c r="R2571" t="str">
        <f t="shared" si="215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8284</v>
      </c>
      <c r="O2572">
        <f t="shared" si="212"/>
        <v>1</v>
      </c>
      <c r="P2572">
        <f t="shared" si="213"/>
        <v>30</v>
      </c>
      <c r="Q2572" t="str">
        <f t="shared" si="214"/>
        <v>food</v>
      </c>
      <c r="R2572" t="str">
        <f t="shared" si="215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8284</v>
      </c>
      <c r="O2573">
        <f t="shared" si="212"/>
        <v>0</v>
      </c>
      <c r="P2573">
        <f t="shared" si="213"/>
        <v>63</v>
      </c>
      <c r="Q2573" t="str">
        <f t="shared" si="214"/>
        <v>food</v>
      </c>
      <c r="R2573" t="str">
        <f t="shared" si="215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8284</v>
      </c>
      <c r="O2574">
        <f t="shared" si="212"/>
        <v>0</v>
      </c>
      <c r="P2574" t="e">
        <f t="shared" si="213"/>
        <v>#DIV/0!</v>
      </c>
      <c r="Q2574" t="str">
        <f t="shared" si="214"/>
        <v>food</v>
      </c>
      <c r="R2574" t="str">
        <f t="shared" si="215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8284</v>
      </c>
      <c r="O2575">
        <f t="shared" si="212"/>
        <v>0</v>
      </c>
      <c r="P2575" t="e">
        <f t="shared" si="213"/>
        <v>#DIV/0!</v>
      </c>
      <c r="Q2575" t="str">
        <f t="shared" si="214"/>
        <v>food</v>
      </c>
      <c r="R2575" t="str">
        <f t="shared" si="215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8284</v>
      </c>
      <c r="O2576">
        <f t="shared" si="212"/>
        <v>0</v>
      </c>
      <c r="P2576" t="e">
        <f t="shared" si="213"/>
        <v>#DIV/0!</v>
      </c>
      <c r="Q2576" t="str">
        <f t="shared" si="214"/>
        <v>food</v>
      </c>
      <c r="R2576" t="str">
        <f t="shared" si="215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8284</v>
      </c>
      <c r="O2577">
        <f t="shared" si="212"/>
        <v>0</v>
      </c>
      <c r="P2577" t="e">
        <f t="shared" si="213"/>
        <v>#DIV/0!</v>
      </c>
      <c r="Q2577" t="str">
        <f t="shared" si="214"/>
        <v>food</v>
      </c>
      <c r="R2577" t="str">
        <f t="shared" si="215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8284</v>
      </c>
      <c r="O2578">
        <f t="shared" si="212"/>
        <v>0</v>
      </c>
      <c r="P2578" t="e">
        <f t="shared" si="213"/>
        <v>#DIV/0!</v>
      </c>
      <c r="Q2578" t="str">
        <f t="shared" si="214"/>
        <v>food</v>
      </c>
      <c r="R2578" t="str">
        <f t="shared" si="215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8284</v>
      </c>
      <c r="O2579">
        <f t="shared" si="212"/>
        <v>0</v>
      </c>
      <c r="P2579" t="e">
        <f t="shared" si="213"/>
        <v>#DIV/0!</v>
      </c>
      <c r="Q2579" t="str">
        <f t="shared" si="214"/>
        <v>food</v>
      </c>
      <c r="R2579" t="str">
        <f t="shared" si="215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8284</v>
      </c>
      <c r="O2580">
        <f t="shared" si="212"/>
        <v>0</v>
      </c>
      <c r="P2580" t="e">
        <f t="shared" si="213"/>
        <v>#DIV/0!</v>
      </c>
      <c r="Q2580" t="str">
        <f t="shared" si="214"/>
        <v>food</v>
      </c>
      <c r="R2580" t="str">
        <f t="shared" si="215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8284</v>
      </c>
      <c r="O2581">
        <f t="shared" si="212"/>
        <v>0</v>
      </c>
      <c r="P2581">
        <f t="shared" si="213"/>
        <v>23</v>
      </c>
      <c r="Q2581" t="str">
        <f t="shared" si="214"/>
        <v>food</v>
      </c>
      <c r="R2581" t="str">
        <f t="shared" si="215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8284</v>
      </c>
      <c r="O2582">
        <f t="shared" si="212"/>
        <v>1</v>
      </c>
      <c r="P2582">
        <f t="shared" si="213"/>
        <v>26</v>
      </c>
      <c r="Q2582" t="str">
        <f t="shared" si="214"/>
        <v>food</v>
      </c>
      <c r="R2582" t="str">
        <f t="shared" si="215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8284</v>
      </c>
      <c r="O2583">
        <f t="shared" si="212"/>
        <v>11</v>
      </c>
      <c r="P2583">
        <f t="shared" si="213"/>
        <v>48</v>
      </c>
      <c r="Q2583" t="str">
        <f t="shared" si="214"/>
        <v>food</v>
      </c>
      <c r="R2583" t="str">
        <f t="shared" si="215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8284</v>
      </c>
      <c r="O2584">
        <f t="shared" si="212"/>
        <v>0</v>
      </c>
      <c r="P2584">
        <f t="shared" si="213"/>
        <v>1</v>
      </c>
      <c r="Q2584" t="str">
        <f t="shared" si="214"/>
        <v>food</v>
      </c>
      <c r="R2584" t="str">
        <f t="shared" si="215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8284</v>
      </c>
      <c r="O2585">
        <f t="shared" si="212"/>
        <v>1</v>
      </c>
      <c r="P2585">
        <f t="shared" si="213"/>
        <v>1</v>
      </c>
      <c r="Q2585" t="str">
        <f t="shared" si="214"/>
        <v>food</v>
      </c>
      <c r="R2585" t="str">
        <f t="shared" si="215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8284</v>
      </c>
      <c r="O2586">
        <f t="shared" si="212"/>
        <v>0</v>
      </c>
      <c r="P2586" t="e">
        <f t="shared" si="213"/>
        <v>#DIV/0!</v>
      </c>
      <c r="Q2586" t="str">
        <f t="shared" si="214"/>
        <v>food</v>
      </c>
      <c r="R2586" t="str">
        <f t="shared" si="215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8284</v>
      </c>
      <c r="O2587">
        <f t="shared" si="212"/>
        <v>0</v>
      </c>
      <c r="P2587">
        <f t="shared" si="213"/>
        <v>50</v>
      </c>
      <c r="Q2587" t="str">
        <f t="shared" si="214"/>
        <v>food</v>
      </c>
      <c r="R2587" t="str">
        <f t="shared" si="215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8284</v>
      </c>
      <c r="O2588">
        <f t="shared" si="212"/>
        <v>0</v>
      </c>
      <c r="P2588">
        <f t="shared" si="213"/>
        <v>5</v>
      </c>
      <c r="Q2588" t="str">
        <f t="shared" si="214"/>
        <v>food</v>
      </c>
      <c r="R2588" t="str">
        <f t="shared" si="215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8284</v>
      </c>
      <c r="O2589">
        <f t="shared" si="212"/>
        <v>2</v>
      </c>
      <c r="P2589">
        <f t="shared" si="213"/>
        <v>203</v>
      </c>
      <c r="Q2589" t="str">
        <f t="shared" si="214"/>
        <v>food</v>
      </c>
      <c r="R2589" t="str">
        <f t="shared" si="215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8284</v>
      </c>
      <c r="O2590">
        <f t="shared" si="212"/>
        <v>4</v>
      </c>
      <c r="P2590">
        <f t="shared" si="213"/>
        <v>29</v>
      </c>
      <c r="Q2590" t="str">
        <f t="shared" si="214"/>
        <v>food</v>
      </c>
      <c r="R2590" t="str">
        <f t="shared" si="215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8284</v>
      </c>
      <c r="O2591">
        <f t="shared" si="212"/>
        <v>0</v>
      </c>
      <c r="P2591">
        <f t="shared" si="213"/>
        <v>5</v>
      </c>
      <c r="Q2591" t="str">
        <f t="shared" si="214"/>
        <v>food</v>
      </c>
      <c r="R2591" t="str">
        <f t="shared" si="215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8284</v>
      </c>
      <c r="O2592">
        <f t="shared" si="212"/>
        <v>0</v>
      </c>
      <c r="P2592" t="e">
        <f t="shared" si="213"/>
        <v>#DIV/0!</v>
      </c>
      <c r="Q2592" t="str">
        <f t="shared" si="214"/>
        <v>food</v>
      </c>
      <c r="R2592" t="str">
        <f t="shared" si="215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8284</v>
      </c>
      <c r="O2593">
        <f t="shared" si="212"/>
        <v>2</v>
      </c>
      <c r="P2593">
        <f t="shared" si="213"/>
        <v>13</v>
      </c>
      <c r="Q2593" t="str">
        <f t="shared" si="214"/>
        <v>food</v>
      </c>
      <c r="R2593" t="str">
        <f t="shared" si="215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8284</v>
      </c>
      <c r="O2594">
        <f t="shared" si="212"/>
        <v>0</v>
      </c>
      <c r="P2594">
        <f t="shared" si="213"/>
        <v>50</v>
      </c>
      <c r="Q2594" t="str">
        <f t="shared" si="214"/>
        <v>food</v>
      </c>
      <c r="R2594" t="str">
        <f t="shared" si="215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8284</v>
      </c>
      <c r="O2595">
        <f t="shared" si="212"/>
        <v>0</v>
      </c>
      <c r="P2595" t="e">
        <f t="shared" si="213"/>
        <v>#DIV/0!</v>
      </c>
      <c r="Q2595" t="str">
        <f t="shared" si="214"/>
        <v>food</v>
      </c>
      <c r="R2595" t="str">
        <f t="shared" si="215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8284</v>
      </c>
      <c r="O2596">
        <f t="shared" si="212"/>
        <v>0</v>
      </c>
      <c r="P2596">
        <f t="shared" si="213"/>
        <v>1</v>
      </c>
      <c r="Q2596" t="str">
        <f t="shared" si="214"/>
        <v>food</v>
      </c>
      <c r="R2596" t="str">
        <f t="shared" si="215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8284</v>
      </c>
      <c r="O2597">
        <f t="shared" si="212"/>
        <v>12</v>
      </c>
      <c r="P2597">
        <f t="shared" si="213"/>
        <v>96</v>
      </c>
      <c r="Q2597" t="str">
        <f t="shared" si="214"/>
        <v>food</v>
      </c>
      <c r="R2597" t="str">
        <f t="shared" si="215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8284</v>
      </c>
      <c r="O2598">
        <f t="shared" si="212"/>
        <v>24</v>
      </c>
      <c r="P2598">
        <f t="shared" si="213"/>
        <v>306</v>
      </c>
      <c r="Q2598" t="str">
        <f t="shared" si="214"/>
        <v>food</v>
      </c>
      <c r="R2598" t="str">
        <f t="shared" si="215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8284</v>
      </c>
      <c r="O2599">
        <f t="shared" si="212"/>
        <v>6</v>
      </c>
      <c r="P2599">
        <f t="shared" si="213"/>
        <v>12</v>
      </c>
      <c r="Q2599" t="str">
        <f t="shared" si="214"/>
        <v>food</v>
      </c>
      <c r="R2599" t="str">
        <f t="shared" si="215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8284</v>
      </c>
      <c r="O2600">
        <f t="shared" si="212"/>
        <v>39</v>
      </c>
      <c r="P2600">
        <f t="shared" si="213"/>
        <v>84</v>
      </c>
      <c r="Q2600" t="str">
        <f t="shared" si="214"/>
        <v>food</v>
      </c>
      <c r="R2600" t="str">
        <f t="shared" si="215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8284</v>
      </c>
      <c r="O2601">
        <f t="shared" si="212"/>
        <v>1</v>
      </c>
      <c r="P2601">
        <f t="shared" si="213"/>
        <v>18</v>
      </c>
      <c r="Q2601" t="str">
        <f t="shared" si="214"/>
        <v>food</v>
      </c>
      <c r="R2601" t="str">
        <f t="shared" si="215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8284</v>
      </c>
      <c r="O2602">
        <f t="shared" si="212"/>
        <v>7</v>
      </c>
      <c r="P2602">
        <f t="shared" si="213"/>
        <v>116</v>
      </c>
      <c r="Q2602" t="str">
        <f t="shared" si="214"/>
        <v>food</v>
      </c>
      <c r="R2602" t="str">
        <f t="shared" si="215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8301</v>
      </c>
      <c r="O2603">
        <f t="shared" si="212"/>
        <v>661</v>
      </c>
      <c r="P2603">
        <f t="shared" si="213"/>
        <v>22</v>
      </c>
      <c r="Q2603" t="str">
        <f>LEFT(N2603,LEN(N2603)-18)</f>
        <v>technology</v>
      </c>
      <c r="R2603" t="str">
        <f>RIGHT(N2603,LEN(N2603)-11)</f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8301</v>
      </c>
      <c r="O2604">
        <f t="shared" si="212"/>
        <v>326</v>
      </c>
      <c r="P2604">
        <f t="shared" si="213"/>
        <v>80</v>
      </c>
      <c r="Q2604" t="str">
        <f t="shared" ref="Q2604:Q2667" si="216">LEFT(N2604,LEN(N2604)-18)</f>
        <v>technology</v>
      </c>
      <c r="R2604" t="str">
        <f t="shared" ref="R2604:R2667" si="217">RIGHT(N2604,LEN(N2604)-11)</f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8301</v>
      </c>
      <c r="O2605">
        <f t="shared" si="212"/>
        <v>101</v>
      </c>
      <c r="P2605">
        <f t="shared" si="213"/>
        <v>36</v>
      </c>
      <c r="Q2605" t="str">
        <f t="shared" si="216"/>
        <v>technology</v>
      </c>
      <c r="R2605" t="str">
        <f t="shared" si="217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8301</v>
      </c>
      <c r="O2606">
        <f t="shared" si="212"/>
        <v>104</v>
      </c>
      <c r="P2606">
        <f t="shared" si="213"/>
        <v>65</v>
      </c>
      <c r="Q2606" t="str">
        <f t="shared" si="216"/>
        <v>technology</v>
      </c>
      <c r="R2606" t="str">
        <f t="shared" si="217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8301</v>
      </c>
      <c r="O2607">
        <f t="shared" si="212"/>
        <v>107</v>
      </c>
      <c r="P2607">
        <f t="shared" si="213"/>
        <v>61</v>
      </c>
      <c r="Q2607" t="str">
        <f t="shared" si="216"/>
        <v>technology</v>
      </c>
      <c r="R2607" t="str">
        <f t="shared" si="217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8301</v>
      </c>
      <c r="O2608">
        <f t="shared" si="212"/>
        <v>110</v>
      </c>
      <c r="P2608">
        <f t="shared" si="213"/>
        <v>31</v>
      </c>
      <c r="Q2608" t="str">
        <f t="shared" si="216"/>
        <v>technology</v>
      </c>
      <c r="R2608" t="str">
        <f t="shared" si="217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8301</v>
      </c>
      <c r="O2609">
        <f t="shared" si="212"/>
        <v>408</v>
      </c>
      <c r="P2609">
        <f t="shared" si="213"/>
        <v>82</v>
      </c>
      <c r="Q2609" t="str">
        <f t="shared" si="216"/>
        <v>technology</v>
      </c>
      <c r="R2609" t="str">
        <f t="shared" si="217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8301</v>
      </c>
      <c r="O2610">
        <f t="shared" si="212"/>
        <v>224</v>
      </c>
      <c r="P2610">
        <f t="shared" si="213"/>
        <v>59</v>
      </c>
      <c r="Q2610" t="str">
        <f t="shared" si="216"/>
        <v>technology</v>
      </c>
      <c r="R2610" t="str">
        <f t="shared" si="217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8301</v>
      </c>
      <c r="O2611">
        <f t="shared" si="212"/>
        <v>304</v>
      </c>
      <c r="P2611">
        <f t="shared" si="213"/>
        <v>157</v>
      </c>
      <c r="Q2611" t="str">
        <f t="shared" si="216"/>
        <v>technology</v>
      </c>
      <c r="R2611" t="str">
        <f t="shared" si="217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8301</v>
      </c>
      <c r="O2612">
        <f t="shared" si="212"/>
        <v>141</v>
      </c>
      <c r="P2612">
        <f t="shared" si="213"/>
        <v>56</v>
      </c>
      <c r="Q2612" t="str">
        <f t="shared" si="216"/>
        <v>technology</v>
      </c>
      <c r="R2612" t="str">
        <f t="shared" si="217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8301</v>
      </c>
      <c r="O2613">
        <f t="shared" si="212"/>
        <v>2791</v>
      </c>
      <c r="P2613">
        <f t="shared" si="213"/>
        <v>84</v>
      </c>
      <c r="Q2613" t="str">
        <f t="shared" si="216"/>
        <v>technology</v>
      </c>
      <c r="R2613" t="str">
        <f t="shared" si="217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8301</v>
      </c>
      <c r="O2614">
        <f t="shared" si="212"/>
        <v>172</v>
      </c>
      <c r="P2614">
        <f t="shared" si="213"/>
        <v>58</v>
      </c>
      <c r="Q2614" t="str">
        <f t="shared" si="216"/>
        <v>technology</v>
      </c>
      <c r="R2614" t="str">
        <f t="shared" si="217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8301</v>
      </c>
      <c r="O2615">
        <f t="shared" si="212"/>
        <v>101</v>
      </c>
      <c r="P2615">
        <f t="shared" si="213"/>
        <v>271</v>
      </c>
      <c r="Q2615" t="str">
        <f t="shared" si="216"/>
        <v>technology</v>
      </c>
      <c r="R2615" t="str">
        <f t="shared" si="217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8301</v>
      </c>
      <c r="O2616">
        <f t="shared" si="212"/>
        <v>102</v>
      </c>
      <c r="P2616">
        <f t="shared" si="213"/>
        <v>107</v>
      </c>
      <c r="Q2616" t="str">
        <f t="shared" si="216"/>
        <v>technology</v>
      </c>
      <c r="R2616" t="str">
        <f t="shared" si="217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8301</v>
      </c>
      <c r="O2617">
        <f t="shared" si="212"/>
        <v>170</v>
      </c>
      <c r="P2617">
        <f t="shared" si="213"/>
        <v>47</v>
      </c>
      <c r="Q2617" t="str">
        <f t="shared" si="216"/>
        <v>technology</v>
      </c>
      <c r="R2617" t="str">
        <f t="shared" si="217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8301</v>
      </c>
      <c r="O2618">
        <f t="shared" si="212"/>
        <v>115</v>
      </c>
      <c r="P2618">
        <f t="shared" si="213"/>
        <v>120</v>
      </c>
      <c r="Q2618" t="str">
        <f t="shared" si="216"/>
        <v>technology</v>
      </c>
      <c r="R2618" t="str">
        <f t="shared" si="217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8301</v>
      </c>
      <c r="O2619">
        <f t="shared" si="212"/>
        <v>878</v>
      </c>
      <c r="P2619">
        <f t="shared" si="213"/>
        <v>28</v>
      </c>
      <c r="Q2619" t="str">
        <f t="shared" si="216"/>
        <v>technology</v>
      </c>
      <c r="R2619" t="str">
        <f t="shared" si="217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8301</v>
      </c>
      <c r="O2620">
        <f t="shared" si="212"/>
        <v>105</v>
      </c>
      <c r="P2620">
        <f t="shared" si="213"/>
        <v>205</v>
      </c>
      <c r="Q2620" t="str">
        <f t="shared" si="216"/>
        <v>technology</v>
      </c>
      <c r="R2620" t="str">
        <f t="shared" si="217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8301</v>
      </c>
      <c r="O2621">
        <f t="shared" si="212"/>
        <v>188</v>
      </c>
      <c r="P2621">
        <f t="shared" si="213"/>
        <v>36</v>
      </c>
      <c r="Q2621" t="str">
        <f t="shared" si="216"/>
        <v>technology</v>
      </c>
      <c r="R2621" t="str">
        <f t="shared" si="217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8301</v>
      </c>
      <c r="O2622">
        <f t="shared" si="212"/>
        <v>144</v>
      </c>
      <c r="P2622">
        <f t="shared" si="213"/>
        <v>75</v>
      </c>
      <c r="Q2622" t="str">
        <f t="shared" si="216"/>
        <v>technology</v>
      </c>
      <c r="R2622" t="str">
        <f t="shared" si="217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8301</v>
      </c>
      <c r="O2623">
        <f t="shared" si="212"/>
        <v>146</v>
      </c>
      <c r="P2623">
        <f t="shared" si="213"/>
        <v>47</v>
      </c>
      <c r="Q2623" t="str">
        <f t="shared" si="216"/>
        <v>technology</v>
      </c>
      <c r="R2623" t="str">
        <f t="shared" si="217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8301</v>
      </c>
      <c r="O2624">
        <f t="shared" si="212"/>
        <v>131</v>
      </c>
      <c r="P2624">
        <f t="shared" si="213"/>
        <v>27</v>
      </c>
      <c r="Q2624" t="str">
        <f t="shared" si="216"/>
        <v>technology</v>
      </c>
      <c r="R2624" t="str">
        <f t="shared" si="217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8301</v>
      </c>
      <c r="O2625">
        <f t="shared" si="212"/>
        <v>114</v>
      </c>
      <c r="P2625">
        <f t="shared" si="213"/>
        <v>37</v>
      </c>
      <c r="Q2625" t="str">
        <f t="shared" si="216"/>
        <v>technology</v>
      </c>
      <c r="R2625" t="str">
        <f t="shared" si="217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8301</v>
      </c>
      <c r="O2626">
        <f t="shared" si="212"/>
        <v>1379</v>
      </c>
      <c r="P2626">
        <f t="shared" si="213"/>
        <v>32</v>
      </c>
      <c r="Q2626" t="str">
        <f t="shared" si="216"/>
        <v>technology</v>
      </c>
      <c r="R2626" t="str">
        <f t="shared" si="217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8301</v>
      </c>
      <c r="O2627">
        <f t="shared" ref="O2627:O2690" si="218">ROUND((E2627/D2627*100),"0")</f>
        <v>956</v>
      </c>
      <c r="P2627">
        <f t="shared" ref="P2627:P2690" si="219">ROUND((E2627/L2627),0)</f>
        <v>28</v>
      </c>
      <c r="Q2627" t="str">
        <f t="shared" si="216"/>
        <v>technology</v>
      </c>
      <c r="R2627" t="str">
        <f t="shared" si="217"/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8301</v>
      </c>
      <c r="O2628">
        <f t="shared" si="218"/>
        <v>112</v>
      </c>
      <c r="P2628">
        <f t="shared" si="219"/>
        <v>56</v>
      </c>
      <c r="Q2628" t="str">
        <f t="shared" si="216"/>
        <v>technology</v>
      </c>
      <c r="R2628" t="str">
        <f t="shared" si="21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8301</v>
      </c>
      <c r="O2629">
        <f t="shared" si="218"/>
        <v>647</v>
      </c>
      <c r="P2629">
        <f t="shared" si="219"/>
        <v>22</v>
      </c>
      <c r="Q2629" t="str">
        <f t="shared" si="216"/>
        <v>technology</v>
      </c>
      <c r="R2629" t="str">
        <f t="shared" si="21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8301</v>
      </c>
      <c r="O2630">
        <f t="shared" si="218"/>
        <v>110</v>
      </c>
      <c r="P2630">
        <f t="shared" si="219"/>
        <v>44</v>
      </c>
      <c r="Q2630" t="str">
        <f t="shared" si="216"/>
        <v>technology</v>
      </c>
      <c r="R2630" t="str">
        <f t="shared" si="21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8301</v>
      </c>
      <c r="O2631">
        <f t="shared" si="218"/>
        <v>128</v>
      </c>
      <c r="P2631">
        <f t="shared" si="219"/>
        <v>64</v>
      </c>
      <c r="Q2631" t="str">
        <f t="shared" si="216"/>
        <v>technology</v>
      </c>
      <c r="R2631" t="str">
        <f t="shared" si="21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8301</v>
      </c>
      <c r="O2632">
        <f t="shared" si="218"/>
        <v>158</v>
      </c>
      <c r="P2632">
        <f t="shared" si="219"/>
        <v>39</v>
      </c>
      <c r="Q2632" t="str">
        <f t="shared" si="216"/>
        <v>technology</v>
      </c>
      <c r="R2632" t="str">
        <f t="shared" si="21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8301</v>
      </c>
      <c r="O2633">
        <f t="shared" si="218"/>
        <v>115</v>
      </c>
      <c r="P2633">
        <f t="shared" si="219"/>
        <v>80</v>
      </c>
      <c r="Q2633" t="str">
        <f t="shared" si="216"/>
        <v>technology</v>
      </c>
      <c r="R2633" t="str">
        <f t="shared" si="21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8301</v>
      </c>
      <c r="O2634">
        <f t="shared" si="218"/>
        <v>137</v>
      </c>
      <c r="P2634">
        <f t="shared" si="219"/>
        <v>35</v>
      </c>
      <c r="Q2634" t="str">
        <f t="shared" si="216"/>
        <v>technology</v>
      </c>
      <c r="R2634" t="str">
        <f t="shared" si="21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8301</v>
      </c>
      <c r="O2635">
        <f t="shared" si="218"/>
        <v>355</v>
      </c>
      <c r="P2635">
        <f t="shared" si="219"/>
        <v>89</v>
      </c>
      <c r="Q2635" t="str">
        <f t="shared" si="216"/>
        <v>technology</v>
      </c>
      <c r="R2635" t="str">
        <f t="shared" si="21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8301</v>
      </c>
      <c r="O2636">
        <f t="shared" si="218"/>
        <v>106</v>
      </c>
      <c r="P2636">
        <f t="shared" si="219"/>
        <v>39</v>
      </c>
      <c r="Q2636" t="str">
        <f t="shared" si="216"/>
        <v>technology</v>
      </c>
      <c r="R2636" t="str">
        <f t="shared" si="21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8301</v>
      </c>
      <c r="O2637">
        <f t="shared" si="218"/>
        <v>100</v>
      </c>
      <c r="P2637">
        <f t="shared" si="219"/>
        <v>137</v>
      </c>
      <c r="Q2637" t="str">
        <f t="shared" si="216"/>
        <v>technology</v>
      </c>
      <c r="R2637" t="str">
        <f t="shared" si="21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8301</v>
      </c>
      <c r="O2638">
        <f t="shared" si="218"/>
        <v>187</v>
      </c>
      <c r="P2638">
        <f t="shared" si="219"/>
        <v>37</v>
      </c>
      <c r="Q2638" t="str">
        <f t="shared" si="216"/>
        <v>technology</v>
      </c>
      <c r="R2638" t="str">
        <f t="shared" si="21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8301</v>
      </c>
      <c r="O2639">
        <f t="shared" si="218"/>
        <v>166</v>
      </c>
      <c r="P2639">
        <f t="shared" si="219"/>
        <v>32</v>
      </c>
      <c r="Q2639" t="str">
        <f t="shared" si="216"/>
        <v>technology</v>
      </c>
      <c r="R2639" t="str">
        <f t="shared" si="21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8301</v>
      </c>
      <c r="O2640">
        <f t="shared" si="218"/>
        <v>102</v>
      </c>
      <c r="P2640">
        <f t="shared" si="219"/>
        <v>25</v>
      </c>
      <c r="Q2640" t="str">
        <f t="shared" si="216"/>
        <v>technology</v>
      </c>
      <c r="R2640" t="str">
        <f t="shared" si="21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8301</v>
      </c>
      <c r="O2641">
        <f t="shared" si="218"/>
        <v>164</v>
      </c>
      <c r="P2641">
        <f t="shared" si="219"/>
        <v>10</v>
      </c>
      <c r="Q2641" t="str">
        <f t="shared" si="216"/>
        <v>technology</v>
      </c>
      <c r="R2641" t="str">
        <f t="shared" si="21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8301</v>
      </c>
      <c r="O2642">
        <f t="shared" si="218"/>
        <v>106</v>
      </c>
      <c r="P2642">
        <f t="shared" si="219"/>
        <v>46</v>
      </c>
      <c r="Q2642" t="str">
        <f t="shared" si="216"/>
        <v>technology</v>
      </c>
      <c r="R2642" t="str">
        <f t="shared" si="21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8301</v>
      </c>
      <c r="O2643">
        <f t="shared" si="218"/>
        <v>1</v>
      </c>
      <c r="P2643">
        <f t="shared" si="219"/>
        <v>15</v>
      </c>
      <c r="Q2643" t="str">
        <f t="shared" si="216"/>
        <v>technology</v>
      </c>
      <c r="R2643" t="str">
        <f t="shared" si="21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8301</v>
      </c>
      <c r="O2644">
        <f t="shared" si="218"/>
        <v>0</v>
      </c>
      <c r="P2644" t="e">
        <f t="shared" si="219"/>
        <v>#DIV/0!</v>
      </c>
      <c r="Q2644" t="str">
        <f t="shared" si="216"/>
        <v>technology</v>
      </c>
      <c r="R2644" t="str">
        <f t="shared" si="21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8301</v>
      </c>
      <c r="O2645">
        <f t="shared" si="218"/>
        <v>34</v>
      </c>
      <c r="P2645">
        <f t="shared" si="219"/>
        <v>224</v>
      </c>
      <c r="Q2645" t="str">
        <f t="shared" si="216"/>
        <v>technology</v>
      </c>
      <c r="R2645" t="str">
        <f t="shared" si="21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8301</v>
      </c>
      <c r="O2646">
        <f t="shared" si="218"/>
        <v>2</v>
      </c>
      <c r="P2646">
        <f t="shared" si="219"/>
        <v>39</v>
      </c>
      <c r="Q2646" t="str">
        <f t="shared" si="216"/>
        <v>technology</v>
      </c>
      <c r="R2646" t="str">
        <f t="shared" si="21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8301</v>
      </c>
      <c r="O2647">
        <f t="shared" si="218"/>
        <v>11</v>
      </c>
      <c r="P2647">
        <f t="shared" si="219"/>
        <v>91</v>
      </c>
      <c r="Q2647" t="str">
        <f t="shared" si="216"/>
        <v>technology</v>
      </c>
      <c r="R2647" t="str">
        <f t="shared" si="21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8301</v>
      </c>
      <c r="O2648">
        <f t="shared" si="218"/>
        <v>8</v>
      </c>
      <c r="P2648">
        <f t="shared" si="219"/>
        <v>79</v>
      </c>
      <c r="Q2648" t="str">
        <f t="shared" si="216"/>
        <v>technology</v>
      </c>
      <c r="R2648" t="str">
        <f t="shared" si="21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8301</v>
      </c>
      <c r="O2649">
        <f t="shared" si="218"/>
        <v>1</v>
      </c>
      <c r="P2649">
        <f t="shared" si="219"/>
        <v>12</v>
      </c>
      <c r="Q2649" t="str">
        <f t="shared" si="216"/>
        <v>technology</v>
      </c>
      <c r="R2649" t="str">
        <f t="shared" si="21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8301</v>
      </c>
      <c r="O2650">
        <f t="shared" si="218"/>
        <v>1</v>
      </c>
      <c r="P2650">
        <f t="shared" si="219"/>
        <v>18</v>
      </c>
      <c r="Q2650" t="str">
        <f t="shared" si="216"/>
        <v>technology</v>
      </c>
      <c r="R2650" t="str">
        <f t="shared" si="21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8301</v>
      </c>
      <c r="O2651">
        <f t="shared" si="218"/>
        <v>0</v>
      </c>
      <c r="P2651">
        <f t="shared" si="219"/>
        <v>41</v>
      </c>
      <c r="Q2651" t="str">
        <f t="shared" si="216"/>
        <v>technology</v>
      </c>
      <c r="R2651" t="str">
        <f t="shared" si="21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8301</v>
      </c>
      <c r="O2652">
        <f t="shared" si="218"/>
        <v>1</v>
      </c>
      <c r="P2652">
        <f t="shared" si="219"/>
        <v>72</v>
      </c>
      <c r="Q2652" t="str">
        <f t="shared" si="216"/>
        <v>technology</v>
      </c>
      <c r="R2652" t="str">
        <f t="shared" si="21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8301</v>
      </c>
      <c r="O2653">
        <f t="shared" si="218"/>
        <v>2</v>
      </c>
      <c r="P2653">
        <f t="shared" si="219"/>
        <v>308</v>
      </c>
      <c r="Q2653" t="str">
        <f t="shared" si="216"/>
        <v>technology</v>
      </c>
      <c r="R2653" t="str">
        <f t="shared" si="21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8301</v>
      </c>
      <c r="O2654">
        <f t="shared" si="218"/>
        <v>1</v>
      </c>
      <c r="P2654">
        <f t="shared" si="219"/>
        <v>80</v>
      </c>
      <c r="Q2654" t="str">
        <f t="shared" si="216"/>
        <v>technology</v>
      </c>
      <c r="R2654" t="str">
        <f t="shared" si="21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8301</v>
      </c>
      <c r="O2655">
        <f t="shared" si="218"/>
        <v>12</v>
      </c>
      <c r="P2655">
        <f t="shared" si="219"/>
        <v>84</v>
      </c>
      <c r="Q2655" t="str">
        <f t="shared" si="216"/>
        <v>technology</v>
      </c>
      <c r="R2655" t="str">
        <f t="shared" si="21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8301</v>
      </c>
      <c r="O2656">
        <f t="shared" si="218"/>
        <v>0</v>
      </c>
      <c r="P2656">
        <f t="shared" si="219"/>
        <v>9</v>
      </c>
      <c r="Q2656" t="str">
        <f t="shared" si="216"/>
        <v>technology</v>
      </c>
      <c r="R2656" t="str">
        <f t="shared" si="21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8301</v>
      </c>
      <c r="O2657">
        <f t="shared" si="218"/>
        <v>21</v>
      </c>
      <c r="P2657">
        <f t="shared" si="219"/>
        <v>73</v>
      </c>
      <c r="Q2657" t="str">
        <f t="shared" si="216"/>
        <v>technology</v>
      </c>
      <c r="R2657" t="str">
        <f t="shared" si="21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8301</v>
      </c>
      <c r="O2658">
        <f t="shared" si="218"/>
        <v>11</v>
      </c>
      <c r="P2658">
        <f t="shared" si="219"/>
        <v>113</v>
      </c>
      <c r="Q2658" t="str">
        <f t="shared" si="216"/>
        <v>technology</v>
      </c>
      <c r="R2658" t="str">
        <f t="shared" si="21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8301</v>
      </c>
      <c r="O2659">
        <f t="shared" si="218"/>
        <v>19</v>
      </c>
      <c r="P2659">
        <f t="shared" si="219"/>
        <v>95</v>
      </c>
      <c r="Q2659" t="str">
        <f t="shared" si="216"/>
        <v>technology</v>
      </c>
      <c r="R2659" t="str">
        <f t="shared" si="21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8301</v>
      </c>
      <c r="O2660">
        <f t="shared" si="218"/>
        <v>0</v>
      </c>
      <c r="P2660">
        <f t="shared" si="219"/>
        <v>23</v>
      </c>
      <c r="Q2660" t="str">
        <f t="shared" si="216"/>
        <v>technology</v>
      </c>
      <c r="R2660" t="str">
        <f t="shared" si="21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8301</v>
      </c>
      <c r="O2661">
        <f t="shared" si="218"/>
        <v>3</v>
      </c>
      <c r="P2661">
        <f t="shared" si="219"/>
        <v>133</v>
      </c>
      <c r="Q2661" t="str">
        <f t="shared" si="216"/>
        <v>technology</v>
      </c>
      <c r="R2661" t="str">
        <f t="shared" si="21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8301</v>
      </c>
      <c r="O2662">
        <f t="shared" si="218"/>
        <v>0</v>
      </c>
      <c r="P2662">
        <f t="shared" si="219"/>
        <v>4</v>
      </c>
      <c r="Q2662" t="str">
        <f t="shared" si="216"/>
        <v>technology</v>
      </c>
      <c r="R2662" t="str">
        <f t="shared" si="21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8302</v>
      </c>
      <c r="O2663">
        <f t="shared" si="218"/>
        <v>103</v>
      </c>
      <c r="P2663">
        <f t="shared" si="219"/>
        <v>86</v>
      </c>
      <c r="Q2663" t="str">
        <f>LEFT(N2663,LEN(N2663)-12)</f>
        <v>technology</v>
      </c>
      <c r="R2663" t="str">
        <f t="shared" si="21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8302</v>
      </c>
      <c r="O2664">
        <f t="shared" si="218"/>
        <v>107</v>
      </c>
      <c r="P2664">
        <f t="shared" si="219"/>
        <v>267</v>
      </c>
      <c r="Q2664" t="str">
        <f t="shared" ref="Q2664:Q2727" si="220">LEFT(N2664,LEN(N2664)-12)</f>
        <v>technology</v>
      </c>
      <c r="R2664" t="str">
        <f t="shared" si="21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8302</v>
      </c>
      <c r="O2665">
        <f t="shared" si="218"/>
        <v>105</v>
      </c>
      <c r="P2665">
        <f t="shared" si="219"/>
        <v>374</v>
      </c>
      <c r="Q2665" t="str">
        <f t="shared" si="220"/>
        <v>technology</v>
      </c>
      <c r="R2665" t="str">
        <f t="shared" si="21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8302</v>
      </c>
      <c r="O2666">
        <f t="shared" si="218"/>
        <v>103</v>
      </c>
      <c r="P2666">
        <f t="shared" si="219"/>
        <v>174</v>
      </c>
      <c r="Q2666" t="str">
        <f t="shared" si="220"/>
        <v>technology</v>
      </c>
      <c r="R2666" t="str">
        <f t="shared" si="21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8302</v>
      </c>
      <c r="O2667">
        <f t="shared" si="218"/>
        <v>123</v>
      </c>
      <c r="P2667">
        <f t="shared" si="219"/>
        <v>94</v>
      </c>
      <c r="Q2667" t="str">
        <f t="shared" si="220"/>
        <v>technology</v>
      </c>
      <c r="R2667" t="str">
        <f t="shared" si="21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8302</v>
      </c>
      <c r="O2668">
        <f t="shared" si="218"/>
        <v>159</v>
      </c>
      <c r="P2668">
        <f t="shared" si="219"/>
        <v>77</v>
      </c>
      <c r="Q2668" t="str">
        <f t="shared" si="220"/>
        <v>technology</v>
      </c>
      <c r="R2668" t="str">
        <f t="shared" ref="R2668:R2682" si="221">RIGHT(N2668,LEN(N2668)-11)</f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8302</v>
      </c>
      <c r="O2669">
        <f t="shared" si="218"/>
        <v>111</v>
      </c>
      <c r="P2669">
        <f t="shared" si="219"/>
        <v>92</v>
      </c>
      <c r="Q2669" t="str">
        <f t="shared" si="220"/>
        <v>technology</v>
      </c>
      <c r="R2669" t="str">
        <f t="shared" si="221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8302</v>
      </c>
      <c r="O2670">
        <f t="shared" si="218"/>
        <v>171</v>
      </c>
      <c r="P2670">
        <f t="shared" si="219"/>
        <v>61</v>
      </c>
      <c r="Q2670" t="str">
        <f t="shared" si="220"/>
        <v>technology</v>
      </c>
      <c r="R2670" t="str">
        <f t="shared" si="221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8302</v>
      </c>
      <c r="O2671">
        <f t="shared" si="218"/>
        <v>125</v>
      </c>
      <c r="P2671">
        <f t="shared" si="219"/>
        <v>91</v>
      </c>
      <c r="Q2671" t="str">
        <f t="shared" si="220"/>
        <v>technology</v>
      </c>
      <c r="R2671" t="str">
        <f t="shared" si="221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8302</v>
      </c>
      <c r="O2672">
        <f t="shared" si="218"/>
        <v>6</v>
      </c>
      <c r="P2672">
        <f t="shared" si="219"/>
        <v>42</v>
      </c>
      <c r="Q2672" t="str">
        <f t="shared" si="220"/>
        <v>technology</v>
      </c>
      <c r="R2672" t="str">
        <f t="shared" si="221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8302</v>
      </c>
      <c r="O2673">
        <f t="shared" si="218"/>
        <v>11</v>
      </c>
      <c r="P2673">
        <f t="shared" si="219"/>
        <v>34</v>
      </c>
      <c r="Q2673" t="str">
        <f t="shared" si="220"/>
        <v>technology</v>
      </c>
      <c r="R2673" t="str">
        <f t="shared" si="221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8302</v>
      </c>
      <c r="O2674">
        <f t="shared" si="218"/>
        <v>33</v>
      </c>
      <c r="P2674">
        <f t="shared" si="219"/>
        <v>71</v>
      </c>
      <c r="Q2674" t="str">
        <f t="shared" si="220"/>
        <v>technology</v>
      </c>
      <c r="R2674" t="str">
        <f t="shared" si="221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8302</v>
      </c>
      <c r="O2675">
        <f t="shared" si="218"/>
        <v>28</v>
      </c>
      <c r="P2675">
        <f t="shared" si="219"/>
        <v>167</v>
      </c>
      <c r="Q2675" t="str">
        <f t="shared" si="220"/>
        <v>technology</v>
      </c>
      <c r="R2675" t="str">
        <f t="shared" si="221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8302</v>
      </c>
      <c r="O2676">
        <f t="shared" si="218"/>
        <v>63</v>
      </c>
      <c r="P2676">
        <f t="shared" si="219"/>
        <v>129</v>
      </c>
      <c r="Q2676" t="str">
        <f t="shared" si="220"/>
        <v>technology</v>
      </c>
      <c r="R2676" t="str">
        <f t="shared" si="221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8302</v>
      </c>
      <c r="O2677">
        <f t="shared" si="218"/>
        <v>8</v>
      </c>
      <c r="P2677">
        <f t="shared" si="219"/>
        <v>65</v>
      </c>
      <c r="Q2677" t="str">
        <f t="shared" si="220"/>
        <v>technology</v>
      </c>
      <c r="R2677" t="str">
        <f t="shared" si="221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8302</v>
      </c>
      <c r="O2678">
        <f t="shared" si="218"/>
        <v>50</v>
      </c>
      <c r="P2678">
        <f t="shared" si="219"/>
        <v>118</v>
      </c>
      <c r="Q2678" t="str">
        <f t="shared" si="220"/>
        <v>technology</v>
      </c>
      <c r="R2678" t="str">
        <f t="shared" si="221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8302</v>
      </c>
      <c r="O2679">
        <f t="shared" si="218"/>
        <v>18</v>
      </c>
      <c r="P2679">
        <f t="shared" si="219"/>
        <v>126</v>
      </c>
      <c r="Q2679" t="str">
        <f t="shared" si="220"/>
        <v>technology</v>
      </c>
      <c r="R2679" t="str">
        <f t="shared" si="221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8302</v>
      </c>
      <c r="O2680">
        <f t="shared" si="218"/>
        <v>0</v>
      </c>
      <c r="P2680">
        <f t="shared" si="219"/>
        <v>550</v>
      </c>
      <c r="Q2680" t="str">
        <f t="shared" si="220"/>
        <v>technology</v>
      </c>
      <c r="R2680" t="str">
        <f t="shared" si="221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8302</v>
      </c>
      <c r="O2681">
        <f t="shared" si="218"/>
        <v>0</v>
      </c>
      <c r="P2681">
        <f t="shared" si="219"/>
        <v>44</v>
      </c>
      <c r="Q2681" t="str">
        <f t="shared" si="220"/>
        <v>technology</v>
      </c>
      <c r="R2681" t="str">
        <f t="shared" si="221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8302</v>
      </c>
      <c r="O2682">
        <f t="shared" si="218"/>
        <v>1</v>
      </c>
      <c r="P2682">
        <f t="shared" si="219"/>
        <v>69</v>
      </c>
      <c r="Q2682" t="str">
        <f t="shared" si="220"/>
        <v>technology</v>
      </c>
      <c r="R2682" t="str">
        <f t="shared" si="221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8284</v>
      </c>
      <c r="O2683">
        <f t="shared" si="218"/>
        <v>1</v>
      </c>
      <c r="P2683">
        <f t="shared" si="219"/>
        <v>28</v>
      </c>
      <c r="Q2683" t="str">
        <f t="shared" si="220"/>
        <v>food</v>
      </c>
      <c r="R2683" t="str">
        <f>RIGHT(N2683,LEN(N2683)-5)</f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8284</v>
      </c>
      <c r="O2684">
        <f t="shared" si="218"/>
        <v>28</v>
      </c>
      <c r="P2684">
        <f t="shared" si="219"/>
        <v>85</v>
      </c>
      <c r="Q2684" t="str">
        <f t="shared" si="220"/>
        <v>food</v>
      </c>
      <c r="R2684" t="str">
        <f t="shared" ref="R2684:R2713" si="222">RIGHT(N2684,LEN(N2684)-5)</f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8284</v>
      </c>
      <c r="O2685">
        <f t="shared" si="218"/>
        <v>0</v>
      </c>
      <c r="P2685">
        <f t="shared" si="219"/>
        <v>12</v>
      </c>
      <c r="Q2685" t="str">
        <f t="shared" si="220"/>
        <v>food</v>
      </c>
      <c r="R2685" t="str">
        <f t="shared" si="222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8284</v>
      </c>
      <c r="O2686">
        <f t="shared" si="218"/>
        <v>1</v>
      </c>
      <c r="P2686">
        <f t="shared" si="219"/>
        <v>200</v>
      </c>
      <c r="Q2686" t="str">
        <f t="shared" si="220"/>
        <v>food</v>
      </c>
      <c r="R2686" t="str">
        <f t="shared" si="222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8284</v>
      </c>
      <c r="O2687">
        <f t="shared" si="218"/>
        <v>0</v>
      </c>
      <c r="P2687">
        <f t="shared" si="219"/>
        <v>10</v>
      </c>
      <c r="Q2687" t="str">
        <f t="shared" si="220"/>
        <v>food</v>
      </c>
      <c r="R2687" t="str">
        <f t="shared" si="222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8284</v>
      </c>
      <c r="O2688">
        <f t="shared" si="218"/>
        <v>0</v>
      </c>
      <c r="P2688" t="e">
        <f t="shared" si="219"/>
        <v>#DIV/0!</v>
      </c>
      <c r="Q2688" t="str">
        <f t="shared" si="220"/>
        <v>food</v>
      </c>
      <c r="R2688" t="str">
        <f t="shared" si="222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8284</v>
      </c>
      <c r="O2689">
        <f t="shared" si="218"/>
        <v>0</v>
      </c>
      <c r="P2689" t="e">
        <f t="shared" si="219"/>
        <v>#DIV/0!</v>
      </c>
      <c r="Q2689" t="str">
        <f t="shared" si="220"/>
        <v>food</v>
      </c>
      <c r="R2689" t="str">
        <f t="shared" si="222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8284</v>
      </c>
      <c r="O2690">
        <f t="shared" si="218"/>
        <v>0</v>
      </c>
      <c r="P2690">
        <f t="shared" si="219"/>
        <v>5</v>
      </c>
      <c r="Q2690" t="str">
        <f t="shared" si="220"/>
        <v>food</v>
      </c>
      <c r="R2690" t="str">
        <f t="shared" si="222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8284</v>
      </c>
      <c r="O2691">
        <f t="shared" ref="O2691:O2754" si="223">ROUND((E2691/D2691*100),"0")</f>
        <v>0</v>
      </c>
      <c r="P2691">
        <f t="shared" ref="P2691:P2754" si="224">ROUND((E2691/L2691),0)</f>
        <v>1</v>
      </c>
      <c r="Q2691" t="str">
        <f t="shared" si="220"/>
        <v>food</v>
      </c>
      <c r="R2691" t="str">
        <f t="shared" si="222"/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8284</v>
      </c>
      <c r="O2692">
        <f t="shared" si="223"/>
        <v>11</v>
      </c>
      <c r="P2692">
        <f t="shared" si="224"/>
        <v>73</v>
      </c>
      <c r="Q2692" t="str">
        <f t="shared" si="220"/>
        <v>food</v>
      </c>
      <c r="R2692" t="str">
        <f t="shared" si="222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8284</v>
      </c>
      <c r="O2693">
        <f t="shared" si="223"/>
        <v>0</v>
      </c>
      <c r="P2693">
        <f t="shared" si="224"/>
        <v>18</v>
      </c>
      <c r="Q2693" t="str">
        <f t="shared" si="220"/>
        <v>food</v>
      </c>
      <c r="R2693" t="str">
        <f t="shared" si="222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8284</v>
      </c>
      <c r="O2694">
        <f t="shared" si="223"/>
        <v>1</v>
      </c>
      <c r="P2694">
        <f t="shared" si="224"/>
        <v>25</v>
      </c>
      <c r="Q2694" t="str">
        <f t="shared" si="220"/>
        <v>food</v>
      </c>
      <c r="R2694" t="str">
        <f t="shared" si="222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8284</v>
      </c>
      <c r="O2695">
        <f t="shared" si="223"/>
        <v>1</v>
      </c>
      <c r="P2695">
        <f t="shared" si="224"/>
        <v>13</v>
      </c>
      <c r="Q2695" t="str">
        <f t="shared" si="220"/>
        <v>food</v>
      </c>
      <c r="R2695" t="str">
        <f t="shared" si="222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8284</v>
      </c>
      <c r="O2696">
        <f t="shared" si="223"/>
        <v>0</v>
      </c>
      <c r="P2696">
        <f t="shared" si="224"/>
        <v>1</v>
      </c>
      <c r="Q2696" t="str">
        <f t="shared" si="220"/>
        <v>food</v>
      </c>
      <c r="R2696" t="str">
        <f t="shared" si="222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8284</v>
      </c>
      <c r="O2697">
        <f t="shared" si="223"/>
        <v>0</v>
      </c>
      <c r="P2697">
        <f t="shared" si="224"/>
        <v>24</v>
      </c>
      <c r="Q2697" t="str">
        <f t="shared" si="220"/>
        <v>food</v>
      </c>
      <c r="R2697" t="str">
        <f t="shared" si="222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8284</v>
      </c>
      <c r="O2698">
        <f t="shared" si="223"/>
        <v>6</v>
      </c>
      <c r="P2698">
        <f t="shared" si="224"/>
        <v>89</v>
      </c>
      <c r="Q2698" t="str">
        <f t="shared" si="220"/>
        <v>food</v>
      </c>
      <c r="R2698" t="str">
        <f t="shared" si="222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8284</v>
      </c>
      <c r="O2699">
        <f t="shared" si="223"/>
        <v>26</v>
      </c>
      <c r="P2699">
        <f t="shared" si="224"/>
        <v>117</v>
      </c>
      <c r="Q2699" t="str">
        <f t="shared" si="220"/>
        <v>food</v>
      </c>
      <c r="R2699" t="str">
        <f t="shared" si="222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8284</v>
      </c>
      <c r="O2700">
        <f t="shared" si="223"/>
        <v>0</v>
      </c>
      <c r="P2700">
        <f t="shared" si="224"/>
        <v>13</v>
      </c>
      <c r="Q2700" t="str">
        <f t="shared" si="220"/>
        <v>food</v>
      </c>
      <c r="R2700" t="str">
        <f t="shared" si="222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8284</v>
      </c>
      <c r="O2701">
        <f t="shared" si="223"/>
        <v>0</v>
      </c>
      <c r="P2701" t="e">
        <f t="shared" si="224"/>
        <v>#DIV/0!</v>
      </c>
      <c r="Q2701" t="str">
        <f t="shared" si="220"/>
        <v>food</v>
      </c>
      <c r="R2701" t="str">
        <f t="shared" si="222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8284</v>
      </c>
      <c r="O2702">
        <f t="shared" si="223"/>
        <v>1</v>
      </c>
      <c r="P2702">
        <f t="shared" si="224"/>
        <v>18</v>
      </c>
      <c r="Q2702" t="str">
        <f t="shared" si="220"/>
        <v>food</v>
      </c>
      <c r="R2702" t="str">
        <f t="shared" si="222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8303</v>
      </c>
      <c r="O2703">
        <f t="shared" si="223"/>
        <v>46</v>
      </c>
      <c r="P2703">
        <f t="shared" si="224"/>
        <v>34</v>
      </c>
      <c r="Q2703" t="str">
        <f>LEFT(N2703,LEN(N2703)-7)</f>
        <v>theater</v>
      </c>
      <c r="R2703" t="str">
        <f>RIGHT(N2703,LEN(N2703)-8)</f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8303</v>
      </c>
      <c r="O2704">
        <f t="shared" si="223"/>
        <v>34</v>
      </c>
      <c r="P2704">
        <f t="shared" si="224"/>
        <v>132</v>
      </c>
      <c r="Q2704" t="str">
        <f t="shared" ref="Q2704:Q2767" si="225">LEFT(N2704,LEN(N2704)-7)</f>
        <v>theater</v>
      </c>
      <c r="R2704" t="str">
        <f t="shared" ref="R2704:R2722" si="226">RIGHT(N2704,LEN(N2704)-8)</f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8303</v>
      </c>
      <c r="O2705">
        <f t="shared" si="223"/>
        <v>104</v>
      </c>
      <c r="P2705">
        <f t="shared" si="224"/>
        <v>922</v>
      </c>
      <c r="Q2705" t="str">
        <f t="shared" si="225"/>
        <v>theater</v>
      </c>
      <c r="R2705" t="str">
        <f t="shared" si="226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8303</v>
      </c>
      <c r="O2706">
        <f t="shared" si="223"/>
        <v>6</v>
      </c>
      <c r="P2706">
        <f t="shared" si="224"/>
        <v>164</v>
      </c>
      <c r="Q2706" t="str">
        <f t="shared" si="225"/>
        <v>theater</v>
      </c>
      <c r="R2706" t="str">
        <f t="shared" si="226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8303</v>
      </c>
      <c r="O2707">
        <f t="shared" si="223"/>
        <v>11</v>
      </c>
      <c r="P2707">
        <f t="shared" si="224"/>
        <v>217</v>
      </c>
      <c r="Q2707" t="str">
        <f t="shared" si="225"/>
        <v>theater</v>
      </c>
      <c r="R2707" t="str">
        <f t="shared" si="226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8303</v>
      </c>
      <c r="O2708">
        <f t="shared" si="223"/>
        <v>112</v>
      </c>
      <c r="P2708">
        <f t="shared" si="224"/>
        <v>149</v>
      </c>
      <c r="Q2708" t="str">
        <f t="shared" si="225"/>
        <v>theater</v>
      </c>
      <c r="R2708" t="str">
        <f t="shared" si="226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8303</v>
      </c>
      <c r="O2709">
        <f t="shared" si="223"/>
        <v>351</v>
      </c>
      <c r="P2709">
        <f t="shared" si="224"/>
        <v>71</v>
      </c>
      <c r="Q2709" t="str">
        <f t="shared" si="225"/>
        <v>theater</v>
      </c>
      <c r="R2709" t="str">
        <f t="shared" si="226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8303</v>
      </c>
      <c r="O2710">
        <f t="shared" si="223"/>
        <v>233</v>
      </c>
      <c r="P2710">
        <f t="shared" si="224"/>
        <v>44</v>
      </c>
      <c r="Q2710" t="str">
        <f t="shared" si="225"/>
        <v>theater</v>
      </c>
      <c r="R2710" t="str">
        <f t="shared" si="226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8303</v>
      </c>
      <c r="O2711">
        <f t="shared" si="223"/>
        <v>102</v>
      </c>
      <c r="P2711">
        <f t="shared" si="224"/>
        <v>165</v>
      </c>
      <c r="Q2711" t="str">
        <f t="shared" si="225"/>
        <v>theater</v>
      </c>
      <c r="R2711" t="str">
        <f t="shared" si="226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8303</v>
      </c>
      <c r="O2712">
        <f t="shared" si="223"/>
        <v>154</v>
      </c>
      <c r="P2712">
        <f t="shared" si="224"/>
        <v>85</v>
      </c>
      <c r="Q2712" t="str">
        <f t="shared" si="225"/>
        <v>theater</v>
      </c>
      <c r="R2712" t="str">
        <f t="shared" si="226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8303</v>
      </c>
      <c r="O2713">
        <f t="shared" si="223"/>
        <v>101</v>
      </c>
      <c r="P2713">
        <f t="shared" si="224"/>
        <v>54</v>
      </c>
      <c r="Q2713" t="str">
        <f t="shared" si="225"/>
        <v>theater</v>
      </c>
      <c r="R2713" t="str">
        <f t="shared" si="226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8303</v>
      </c>
      <c r="O2714">
        <f t="shared" si="223"/>
        <v>131</v>
      </c>
      <c r="P2714">
        <f t="shared" si="224"/>
        <v>51</v>
      </c>
      <c r="Q2714" t="str">
        <f t="shared" si="225"/>
        <v>theater</v>
      </c>
      <c r="R2714" t="str">
        <f t="shared" si="226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8303</v>
      </c>
      <c r="O2715">
        <f t="shared" si="223"/>
        <v>102</v>
      </c>
      <c r="P2715">
        <f t="shared" si="224"/>
        <v>108</v>
      </c>
      <c r="Q2715" t="str">
        <f t="shared" si="225"/>
        <v>theater</v>
      </c>
      <c r="R2715" t="str">
        <f t="shared" si="226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8303</v>
      </c>
      <c r="O2716">
        <f t="shared" si="223"/>
        <v>116</v>
      </c>
      <c r="P2716">
        <f t="shared" si="224"/>
        <v>95</v>
      </c>
      <c r="Q2716" t="str">
        <f t="shared" si="225"/>
        <v>theater</v>
      </c>
      <c r="R2716" t="str">
        <f t="shared" si="226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8303</v>
      </c>
      <c r="O2717">
        <f t="shared" si="223"/>
        <v>265</v>
      </c>
      <c r="P2717">
        <f t="shared" si="224"/>
        <v>58</v>
      </c>
      <c r="Q2717" t="str">
        <f t="shared" si="225"/>
        <v>theater</v>
      </c>
      <c r="R2717" t="str">
        <f t="shared" si="226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8303</v>
      </c>
      <c r="O2718">
        <f t="shared" si="223"/>
        <v>120</v>
      </c>
      <c r="P2718">
        <f t="shared" si="224"/>
        <v>64</v>
      </c>
      <c r="Q2718" t="str">
        <f t="shared" si="225"/>
        <v>theater</v>
      </c>
      <c r="R2718" t="str">
        <f t="shared" si="226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8303</v>
      </c>
      <c r="O2719">
        <f t="shared" si="223"/>
        <v>120</v>
      </c>
      <c r="P2719">
        <f t="shared" si="224"/>
        <v>92</v>
      </c>
      <c r="Q2719" t="str">
        <f t="shared" si="225"/>
        <v>theater</v>
      </c>
      <c r="R2719" t="str">
        <f t="shared" si="226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8303</v>
      </c>
      <c r="O2720">
        <f t="shared" si="223"/>
        <v>104</v>
      </c>
      <c r="P2720">
        <f t="shared" si="224"/>
        <v>126</v>
      </c>
      <c r="Q2720" t="str">
        <f t="shared" si="225"/>
        <v>theater</v>
      </c>
      <c r="R2720" t="str">
        <f t="shared" si="226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8303</v>
      </c>
      <c r="O2721">
        <f t="shared" si="223"/>
        <v>109</v>
      </c>
      <c r="P2721">
        <f t="shared" si="224"/>
        <v>95</v>
      </c>
      <c r="Q2721" t="str">
        <f t="shared" si="225"/>
        <v>theater</v>
      </c>
      <c r="R2721" t="str">
        <f t="shared" si="226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8303</v>
      </c>
      <c r="O2722">
        <f t="shared" si="223"/>
        <v>118</v>
      </c>
      <c r="P2722">
        <f t="shared" si="224"/>
        <v>171</v>
      </c>
      <c r="Q2722" t="str">
        <f t="shared" si="225"/>
        <v>theater</v>
      </c>
      <c r="R2722" t="str">
        <f t="shared" si="226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8295</v>
      </c>
      <c r="O2723">
        <f t="shared" si="223"/>
        <v>1462</v>
      </c>
      <c r="P2723">
        <f t="shared" si="224"/>
        <v>41</v>
      </c>
      <c r="Q2723" t="str">
        <f>LEFT(N2723,LEN(N2723)-9)</f>
        <v>technology</v>
      </c>
      <c r="R2723" t="str">
        <f>RIGHT(N2723,LEN(N2723)-11)</f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8295</v>
      </c>
      <c r="O2724">
        <f t="shared" si="223"/>
        <v>253</v>
      </c>
      <c r="P2724">
        <f t="shared" si="224"/>
        <v>68</v>
      </c>
      <c r="Q2724" t="str">
        <f t="shared" ref="Q2724:Q2787" si="227">LEFT(N2724,LEN(N2724)-9)</f>
        <v>technology</v>
      </c>
      <c r="R2724" t="str">
        <f t="shared" ref="R2724:R2742" si="228">RIGHT(N2724,LEN(N2724)-11)</f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8295</v>
      </c>
      <c r="O2725">
        <f t="shared" si="223"/>
        <v>140</v>
      </c>
      <c r="P2725">
        <f t="shared" si="224"/>
        <v>95</v>
      </c>
      <c r="Q2725" t="str">
        <f t="shared" si="227"/>
        <v>technology</v>
      </c>
      <c r="R2725" t="str">
        <f t="shared" si="228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8295</v>
      </c>
      <c r="O2726">
        <f t="shared" si="223"/>
        <v>297</v>
      </c>
      <c r="P2726">
        <f t="shared" si="224"/>
        <v>7</v>
      </c>
      <c r="Q2726" t="str">
        <f t="shared" si="227"/>
        <v>technology</v>
      </c>
      <c r="R2726" t="str">
        <f t="shared" si="228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8295</v>
      </c>
      <c r="O2727">
        <f t="shared" si="223"/>
        <v>145</v>
      </c>
      <c r="P2727">
        <f t="shared" si="224"/>
        <v>512</v>
      </c>
      <c r="Q2727" t="str">
        <f t="shared" si="227"/>
        <v>technology</v>
      </c>
      <c r="R2727" t="str">
        <f t="shared" si="228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8295</v>
      </c>
      <c r="O2728">
        <f t="shared" si="223"/>
        <v>106</v>
      </c>
      <c r="P2728">
        <f t="shared" si="224"/>
        <v>262</v>
      </c>
      <c r="Q2728" t="str">
        <f t="shared" si="227"/>
        <v>technology</v>
      </c>
      <c r="R2728" t="str">
        <f t="shared" si="228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8295</v>
      </c>
      <c r="O2729">
        <f t="shared" si="223"/>
        <v>493</v>
      </c>
      <c r="P2729">
        <f t="shared" si="224"/>
        <v>70</v>
      </c>
      <c r="Q2729" t="str">
        <f t="shared" si="227"/>
        <v>technology</v>
      </c>
      <c r="R2729" t="str">
        <f t="shared" si="228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8295</v>
      </c>
      <c r="O2730">
        <f t="shared" si="223"/>
        <v>202</v>
      </c>
      <c r="P2730">
        <f t="shared" si="224"/>
        <v>77</v>
      </c>
      <c r="Q2730" t="str">
        <f t="shared" si="227"/>
        <v>technology</v>
      </c>
      <c r="R2730" t="str">
        <f t="shared" si="228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8295</v>
      </c>
      <c r="O2731">
        <f t="shared" si="223"/>
        <v>104</v>
      </c>
      <c r="P2731">
        <f t="shared" si="224"/>
        <v>341</v>
      </c>
      <c r="Q2731" t="str">
        <f t="shared" si="227"/>
        <v>technology</v>
      </c>
      <c r="R2731" t="str">
        <f t="shared" si="228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8295</v>
      </c>
      <c r="O2732">
        <f t="shared" si="223"/>
        <v>170</v>
      </c>
      <c r="P2732">
        <f t="shared" si="224"/>
        <v>67</v>
      </c>
      <c r="Q2732" t="str">
        <f t="shared" si="227"/>
        <v>technology</v>
      </c>
      <c r="R2732" t="str">
        <f t="shared" si="228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8295</v>
      </c>
      <c r="O2733">
        <f t="shared" si="223"/>
        <v>104</v>
      </c>
      <c r="P2733">
        <f t="shared" si="224"/>
        <v>846</v>
      </c>
      <c r="Q2733" t="str">
        <f t="shared" si="227"/>
        <v>technology</v>
      </c>
      <c r="R2733" t="str">
        <f t="shared" si="228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8295</v>
      </c>
      <c r="O2734">
        <f t="shared" si="223"/>
        <v>118</v>
      </c>
      <c r="P2734">
        <f t="shared" si="224"/>
        <v>97</v>
      </c>
      <c r="Q2734" t="str">
        <f t="shared" si="227"/>
        <v>technology</v>
      </c>
      <c r="R2734" t="str">
        <f t="shared" si="228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8295</v>
      </c>
      <c r="O2735">
        <f t="shared" si="223"/>
        <v>108</v>
      </c>
      <c r="P2735">
        <f t="shared" si="224"/>
        <v>452</v>
      </c>
      <c r="Q2735" t="str">
        <f t="shared" si="227"/>
        <v>technology</v>
      </c>
      <c r="R2735" t="str">
        <f t="shared" si="228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8295</v>
      </c>
      <c r="O2736">
        <f t="shared" si="223"/>
        <v>2260300</v>
      </c>
      <c r="P2736">
        <f t="shared" si="224"/>
        <v>139</v>
      </c>
      <c r="Q2736" t="str">
        <f t="shared" si="227"/>
        <v>technology</v>
      </c>
      <c r="R2736" t="str">
        <f t="shared" si="228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8295</v>
      </c>
      <c r="O2737">
        <f t="shared" si="223"/>
        <v>978</v>
      </c>
      <c r="P2737">
        <f t="shared" si="224"/>
        <v>22</v>
      </c>
      <c r="Q2737" t="str">
        <f t="shared" si="227"/>
        <v>technology</v>
      </c>
      <c r="R2737" t="str">
        <f t="shared" si="228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8295</v>
      </c>
      <c r="O2738">
        <f t="shared" si="223"/>
        <v>123</v>
      </c>
      <c r="P2738">
        <f t="shared" si="224"/>
        <v>170</v>
      </c>
      <c r="Q2738" t="str">
        <f t="shared" si="227"/>
        <v>technology</v>
      </c>
      <c r="R2738" t="str">
        <f t="shared" si="228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8295</v>
      </c>
      <c r="O2739">
        <f t="shared" si="223"/>
        <v>246</v>
      </c>
      <c r="P2739">
        <f t="shared" si="224"/>
        <v>162</v>
      </c>
      <c r="Q2739" t="str">
        <f t="shared" si="227"/>
        <v>technology</v>
      </c>
      <c r="R2739" t="str">
        <f t="shared" si="228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8295</v>
      </c>
      <c r="O2740">
        <f t="shared" si="223"/>
        <v>148</v>
      </c>
      <c r="P2740">
        <f t="shared" si="224"/>
        <v>493</v>
      </c>
      <c r="Q2740" t="str">
        <f t="shared" si="227"/>
        <v>technology</v>
      </c>
      <c r="R2740" t="str">
        <f t="shared" si="228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8295</v>
      </c>
      <c r="O2741">
        <f t="shared" si="223"/>
        <v>384</v>
      </c>
      <c r="P2741">
        <f t="shared" si="224"/>
        <v>22</v>
      </c>
      <c r="Q2741" t="str">
        <f t="shared" si="227"/>
        <v>technology</v>
      </c>
      <c r="R2741" t="str">
        <f t="shared" si="228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8295</v>
      </c>
      <c r="O2742">
        <f t="shared" si="223"/>
        <v>103</v>
      </c>
      <c r="P2742">
        <f t="shared" si="224"/>
        <v>18</v>
      </c>
      <c r="Q2742" t="str">
        <f t="shared" si="227"/>
        <v>technology</v>
      </c>
      <c r="R2742" t="str">
        <f t="shared" si="228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8304</v>
      </c>
      <c r="O2743">
        <f t="shared" si="223"/>
        <v>0</v>
      </c>
      <c r="P2743">
        <f t="shared" si="224"/>
        <v>9</v>
      </c>
      <c r="Q2743" t="str">
        <f>LEFT(N2743,LEN(N2743)-17)</f>
        <v>publishing</v>
      </c>
      <c r="R2743" t="str">
        <f>RIGHT(N2743,LEN(N2743)-11)</f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8304</v>
      </c>
      <c r="O2744">
        <f t="shared" si="223"/>
        <v>29</v>
      </c>
      <c r="P2744">
        <f t="shared" si="224"/>
        <v>41</v>
      </c>
      <c r="Q2744" t="str">
        <f t="shared" ref="Q2744:Q2782" si="229">LEFT(N2744,LEN(N2744)-17)</f>
        <v>publishing</v>
      </c>
      <c r="R2744" t="str">
        <f t="shared" ref="R2744:R2782" si="230">RIGHT(N2744,LEN(N2744)-11)</f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8304</v>
      </c>
      <c r="O2745">
        <f t="shared" si="223"/>
        <v>0</v>
      </c>
      <c r="P2745" t="e">
        <f t="shared" si="224"/>
        <v>#DIV/0!</v>
      </c>
      <c r="Q2745" t="str">
        <f t="shared" si="229"/>
        <v>publishing</v>
      </c>
      <c r="R2745" t="str">
        <f t="shared" si="230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8304</v>
      </c>
      <c r="O2746">
        <f t="shared" si="223"/>
        <v>5</v>
      </c>
      <c r="P2746">
        <f t="shared" si="224"/>
        <v>38</v>
      </c>
      <c r="Q2746" t="str">
        <f t="shared" si="229"/>
        <v>publishing</v>
      </c>
      <c r="R2746" t="str">
        <f t="shared" si="230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8304</v>
      </c>
      <c r="O2747">
        <f t="shared" si="223"/>
        <v>22</v>
      </c>
      <c r="P2747">
        <f t="shared" si="224"/>
        <v>36</v>
      </c>
      <c r="Q2747" t="str">
        <f t="shared" si="229"/>
        <v>publishing</v>
      </c>
      <c r="R2747" t="str">
        <f t="shared" si="230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8304</v>
      </c>
      <c r="O2748">
        <f t="shared" si="223"/>
        <v>27</v>
      </c>
      <c r="P2748">
        <f t="shared" si="224"/>
        <v>42</v>
      </c>
      <c r="Q2748" t="str">
        <f t="shared" si="229"/>
        <v>publishing</v>
      </c>
      <c r="R2748" t="str">
        <f t="shared" si="230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8304</v>
      </c>
      <c r="O2749">
        <f t="shared" si="223"/>
        <v>28</v>
      </c>
      <c r="P2749">
        <f t="shared" si="224"/>
        <v>35</v>
      </c>
      <c r="Q2749" t="str">
        <f t="shared" si="229"/>
        <v>publishing</v>
      </c>
      <c r="R2749" t="str">
        <f t="shared" si="230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8304</v>
      </c>
      <c r="O2750">
        <f t="shared" si="223"/>
        <v>1</v>
      </c>
      <c r="P2750">
        <f t="shared" si="224"/>
        <v>13</v>
      </c>
      <c r="Q2750" t="str">
        <f t="shared" si="229"/>
        <v>publishing</v>
      </c>
      <c r="R2750" t="str">
        <f t="shared" si="230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8304</v>
      </c>
      <c r="O2751">
        <f t="shared" si="223"/>
        <v>1</v>
      </c>
      <c r="P2751">
        <f t="shared" si="224"/>
        <v>55</v>
      </c>
      <c r="Q2751" t="str">
        <f t="shared" si="229"/>
        <v>publishing</v>
      </c>
      <c r="R2751" t="str">
        <f t="shared" si="230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8304</v>
      </c>
      <c r="O2752">
        <f t="shared" si="223"/>
        <v>0</v>
      </c>
      <c r="P2752" t="e">
        <f t="shared" si="224"/>
        <v>#DIV/0!</v>
      </c>
      <c r="Q2752" t="str">
        <f>LEFT(N2752,LEN(N2752)-17)</f>
        <v>publishing</v>
      </c>
      <c r="R2752" t="str">
        <f t="shared" si="230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8304</v>
      </c>
      <c r="O2753">
        <f t="shared" si="223"/>
        <v>0</v>
      </c>
      <c r="P2753" t="e">
        <f t="shared" si="224"/>
        <v>#DIV/0!</v>
      </c>
      <c r="Q2753" t="str">
        <f t="shared" si="229"/>
        <v>publishing</v>
      </c>
      <c r="R2753" t="str">
        <f t="shared" si="230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8304</v>
      </c>
      <c r="O2754">
        <f t="shared" si="223"/>
        <v>11</v>
      </c>
      <c r="P2754">
        <f t="shared" si="224"/>
        <v>39</v>
      </c>
      <c r="Q2754" t="str">
        <f t="shared" si="229"/>
        <v>publishing</v>
      </c>
      <c r="R2754" t="str">
        <f t="shared" si="230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8304</v>
      </c>
      <c r="O2755">
        <f t="shared" ref="O2755:O2818" si="231">ROUND((E2755/D2755*100),"0")</f>
        <v>19</v>
      </c>
      <c r="P2755">
        <f t="shared" ref="P2755:P2818" si="232">ROUND((E2755/L2755),0)</f>
        <v>48</v>
      </c>
      <c r="Q2755" t="str">
        <f t="shared" si="229"/>
        <v>publishing</v>
      </c>
      <c r="R2755" t="str">
        <f t="shared" si="230"/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8304</v>
      </c>
      <c r="O2756">
        <f t="shared" si="231"/>
        <v>0</v>
      </c>
      <c r="P2756" t="e">
        <f t="shared" si="232"/>
        <v>#DIV/0!</v>
      </c>
      <c r="Q2756" t="str">
        <f t="shared" si="229"/>
        <v>publishing</v>
      </c>
      <c r="R2756" t="str">
        <f t="shared" si="230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8304</v>
      </c>
      <c r="O2757">
        <f t="shared" si="231"/>
        <v>52</v>
      </c>
      <c r="P2757">
        <f t="shared" si="232"/>
        <v>17</v>
      </c>
      <c r="Q2757" t="str">
        <f t="shared" si="229"/>
        <v>publishing</v>
      </c>
      <c r="R2757" t="str">
        <f t="shared" si="230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8304</v>
      </c>
      <c r="O2758">
        <f t="shared" si="231"/>
        <v>10</v>
      </c>
      <c r="P2758">
        <f t="shared" si="232"/>
        <v>32</v>
      </c>
      <c r="Q2758" t="str">
        <f t="shared" si="229"/>
        <v>publishing</v>
      </c>
      <c r="R2758" t="str">
        <f t="shared" si="230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8304</v>
      </c>
      <c r="O2759">
        <f t="shared" si="231"/>
        <v>1</v>
      </c>
      <c r="P2759">
        <f t="shared" si="232"/>
        <v>5</v>
      </c>
      <c r="Q2759" t="str">
        <f t="shared" si="229"/>
        <v>publishing</v>
      </c>
      <c r="R2759" t="str">
        <f t="shared" si="230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8304</v>
      </c>
      <c r="O2760">
        <f t="shared" si="231"/>
        <v>12</v>
      </c>
      <c r="P2760">
        <f t="shared" si="232"/>
        <v>39</v>
      </c>
      <c r="Q2760" t="str">
        <f t="shared" si="229"/>
        <v>publishing</v>
      </c>
      <c r="R2760" t="str">
        <f t="shared" si="230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8304</v>
      </c>
      <c r="O2761">
        <f t="shared" si="231"/>
        <v>11</v>
      </c>
      <c r="P2761">
        <f t="shared" si="232"/>
        <v>53</v>
      </c>
      <c r="Q2761" t="str">
        <f t="shared" si="229"/>
        <v>publishing</v>
      </c>
      <c r="R2761" t="str">
        <f t="shared" si="230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8304</v>
      </c>
      <c r="O2762">
        <f t="shared" si="231"/>
        <v>0</v>
      </c>
      <c r="P2762" t="e">
        <f t="shared" si="232"/>
        <v>#DIV/0!</v>
      </c>
      <c r="Q2762" t="str">
        <f t="shared" si="229"/>
        <v>publishing</v>
      </c>
      <c r="R2762" t="str">
        <f t="shared" si="230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8304</v>
      </c>
      <c r="O2763">
        <f t="shared" si="231"/>
        <v>1</v>
      </c>
      <c r="P2763">
        <f t="shared" si="232"/>
        <v>9</v>
      </c>
      <c r="Q2763" t="str">
        <f t="shared" si="229"/>
        <v>publishing</v>
      </c>
      <c r="R2763" t="str">
        <f t="shared" si="230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8304</v>
      </c>
      <c r="O2764">
        <f t="shared" si="231"/>
        <v>1</v>
      </c>
      <c r="P2764">
        <f t="shared" si="232"/>
        <v>25</v>
      </c>
      <c r="Q2764" t="str">
        <f t="shared" si="229"/>
        <v>publishing</v>
      </c>
      <c r="R2764" t="str">
        <f t="shared" si="230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8304</v>
      </c>
      <c r="O2765">
        <f t="shared" si="231"/>
        <v>0</v>
      </c>
      <c r="P2765">
        <f t="shared" si="232"/>
        <v>30</v>
      </c>
      <c r="Q2765" t="str">
        <f t="shared" si="229"/>
        <v>publishing</v>
      </c>
      <c r="R2765" t="str">
        <f t="shared" si="230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8304</v>
      </c>
      <c r="O2766">
        <f t="shared" si="231"/>
        <v>1</v>
      </c>
      <c r="P2766">
        <f t="shared" si="232"/>
        <v>11</v>
      </c>
      <c r="Q2766" t="str">
        <f t="shared" si="229"/>
        <v>publishing</v>
      </c>
      <c r="R2766" t="str">
        <f t="shared" si="230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8304</v>
      </c>
      <c r="O2767">
        <f t="shared" si="231"/>
        <v>0</v>
      </c>
      <c r="P2767" t="e">
        <f t="shared" si="232"/>
        <v>#DIV/0!</v>
      </c>
      <c r="Q2767" t="str">
        <f t="shared" si="229"/>
        <v>publishing</v>
      </c>
      <c r="R2767" t="str">
        <f t="shared" si="230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8304</v>
      </c>
      <c r="O2768">
        <f t="shared" si="231"/>
        <v>2</v>
      </c>
      <c r="P2768">
        <f t="shared" si="232"/>
        <v>25</v>
      </c>
      <c r="Q2768" t="str">
        <f t="shared" si="229"/>
        <v>publishing</v>
      </c>
      <c r="R2768" t="str">
        <f t="shared" si="230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8304</v>
      </c>
      <c r="O2769">
        <f t="shared" si="231"/>
        <v>1</v>
      </c>
      <c r="P2769">
        <f t="shared" si="232"/>
        <v>11</v>
      </c>
      <c r="Q2769" t="str">
        <f t="shared" si="229"/>
        <v>publishing</v>
      </c>
      <c r="R2769" t="str">
        <f t="shared" si="230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8304</v>
      </c>
      <c r="O2770">
        <f t="shared" si="231"/>
        <v>14</v>
      </c>
      <c r="P2770">
        <f t="shared" si="232"/>
        <v>29</v>
      </c>
      <c r="Q2770" t="str">
        <f t="shared" si="229"/>
        <v>publishing</v>
      </c>
      <c r="R2770" t="str">
        <f t="shared" si="230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8304</v>
      </c>
      <c r="O2771">
        <f t="shared" si="231"/>
        <v>0</v>
      </c>
      <c r="P2771">
        <f t="shared" si="232"/>
        <v>1</v>
      </c>
      <c r="Q2771" t="str">
        <f t="shared" si="229"/>
        <v>publishing</v>
      </c>
      <c r="R2771" t="str">
        <f t="shared" si="230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8304</v>
      </c>
      <c r="O2772">
        <f t="shared" si="231"/>
        <v>10</v>
      </c>
      <c r="P2772">
        <f t="shared" si="232"/>
        <v>63</v>
      </c>
      <c r="Q2772" t="str">
        <f t="shared" si="229"/>
        <v>publishing</v>
      </c>
      <c r="R2772" t="str">
        <f t="shared" si="230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8304</v>
      </c>
      <c r="O2773">
        <f t="shared" si="231"/>
        <v>0</v>
      </c>
      <c r="P2773" t="e">
        <f t="shared" si="232"/>
        <v>#DIV/0!</v>
      </c>
      <c r="Q2773" t="str">
        <f t="shared" si="229"/>
        <v>publishing</v>
      </c>
      <c r="R2773" t="str">
        <f t="shared" si="230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8304</v>
      </c>
      <c r="O2774">
        <f t="shared" si="231"/>
        <v>0</v>
      </c>
      <c r="P2774" t="e">
        <f t="shared" si="232"/>
        <v>#DIV/0!</v>
      </c>
      <c r="Q2774" t="str">
        <f t="shared" si="229"/>
        <v>publishing</v>
      </c>
      <c r="R2774" t="str">
        <f t="shared" si="230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8304</v>
      </c>
      <c r="O2775">
        <f t="shared" si="231"/>
        <v>0</v>
      </c>
      <c r="P2775">
        <f t="shared" si="232"/>
        <v>1</v>
      </c>
      <c r="Q2775" t="str">
        <f t="shared" si="229"/>
        <v>publishing</v>
      </c>
      <c r="R2775" t="str">
        <f t="shared" si="230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8304</v>
      </c>
      <c r="O2776">
        <f t="shared" si="231"/>
        <v>14</v>
      </c>
      <c r="P2776">
        <f t="shared" si="232"/>
        <v>44</v>
      </c>
      <c r="Q2776" t="str">
        <f t="shared" si="229"/>
        <v>publishing</v>
      </c>
      <c r="R2776" t="str">
        <f t="shared" si="230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8304</v>
      </c>
      <c r="O2777">
        <f t="shared" si="231"/>
        <v>3</v>
      </c>
      <c r="P2777">
        <f t="shared" si="232"/>
        <v>75</v>
      </c>
      <c r="Q2777" t="str">
        <f t="shared" si="229"/>
        <v>publishing</v>
      </c>
      <c r="R2777" t="str">
        <f t="shared" si="230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8304</v>
      </c>
      <c r="O2778">
        <f t="shared" si="231"/>
        <v>8</v>
      </c>
      <c r="P2778">
        <f t="shared" si="232"/>
        <v>46</v>
      </c>
      <c r="Q2778" t="str">
        <f t="shared" si="229"/>
        <v>publishing</v>
      </c>
      <c r="R2778" t="str">
        <f t="shared" si="230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8304</v>
      </c>
      <c r="O2779">
        <f t="shared" si="231"/>
        <v>0</v>
      </c>
      <c r="P2779">
        <f t="shared" si="232"/>
        <v>10</v>
      </c>
      <c r="Q2779" t="str">
        <f t="shared" si="229"/>
        <v>publishing</v>
      </c>
      <c r="R2779" t="str">
        <f t="shared" si="230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8304</v>
      </c>
      <c r="O2780">
        <f t="shared" si="231"/>
        <v>26</v>
      </c>
      <c r="P2780">
        <f t="shared" si="232"/>
        <v>94</v>
      </c>
      <c r="Q2780" t="str">
        <f t="shared" si="229"/>
        <v>publishing</v>
      </c>
      <c r="R2780" t="str">
        <f t="shared" si="230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8304</v>
      </c>
      <c r="O2781">
        <f t="shared" si="231"/>
        <v>2</v>
      </c>
      <c r="P2781">
        <f t="shared" si="232"/>
        <v>53</v>
      </c>
      <c r="Q2781" t="str">
        <f>LEFT(N2781,LEN(N2781)-17)</f>
        <v>publishing</v>
      </c>
      <c r="R2781" t="str">
        <f t="shared" si="230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8304</v>
      </c>
      <c r="O2782">
        <f t="shared" si="231"/>
        <v>0</v>
      </c>
      <c r="P2782" t="e">
        <f t="shared" si="232"/>
        <v>#DIV/0!</v>
      </c>
      <c r="Q2782" t="str">
        <f t="shared" si="229"/>
        <v>publishing</v>
      </c>
      <c r="R2782" t="str">
        <f t="shared" si="230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8271</v>
      </c>
      <c r="O2783">
        <f t="shared" si="231"/>
        <v>105</v>
      </c>
      <c r="P2783">
        <f t="shared" si="232"/>
        <v>47</v>
      </c>
      <c r="Q2783" t="str">
        <f>LEFT(N2783,LEN(N2783)-6)</f>
        <v>theater</v>
      </c>
      <c r="R2783" t="str">
        <f>RIGHT(N2783,LEN(N2783)-8)</f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8271</v>
      </c>
      <c r="O2784">
        <f t="shared" si="231"/>
        <v>120</v>
      </c>
      <c r="P2784">
        <f t="shared" si="232"/>
        <v>67</v>
      </c>
      <c r="Q2784" t="str">
        <f t="shared" ref="Q2784:Q2847" si="233">LEFT(N2784,LEN(N2784)-6)</f>
        <v>theater</v>
      </c>
      <c r="R2784" t="str">
        <f t="shared" ref="R2784:R2847" si="234">RIGHT(N2784,LEN(N2784)-8)</f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8271</v>
      </c>
      <c r="O2785">
        <f t="shared" si="231"/>
        <v>115</v>
      </c>
      <c r="P2785">
        <f t="shared" si="232"/>
        <v>19</v>
      </c>
      <c r="Q2785" t="str">
        <f t="shared" si="233"/>
        <v>theater</v>
      </c>
      <c r="R2785" t="str">
        <f t="shared" si="234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8271</v>
      </c>
      <c r="O2786">
        <f t="shared" si="231"/>
        <v>119</v>
      </c>
      <c r="P2786">
        <f t="shared" si="232"/>
        <v>66</v>
      </c>
      <c r="Q2786" t="str">
        <f t="shared" si="233"/>
        <v>theater</v>
      </c>
      <c r="R2786" t="str">
        <f t="shared" si="234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8271</v>
      </c>
      <c r="O2787">
        <f t="shared" si="231"/>
        <v>105</v>
      </c>
      <c r="P2787">
        <f t="shared" si="232"/>
        <v>37</v>
      </c>
      <c r="Q2787" t="str">
        <f t="shared" si="233"/>
        <v>theater</v>
      </c>
      <c r="R2787" t="str">
        <f t="shared" si="234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8271</v>
      </c>
      <c r="O2788">
        <f t="shared" si="231"/>
        <v>118</v>
      </c>
      <c r="P2788">
        <f t="shared" si="232"/>
        <v>40</v>
      </c>
      <c r="Q2788" t="str">
        <f t="shared" si="233"/>
        <v>theater</v>
      </c>
      <c r="R2788" t="str">
        <f t="shared" si="234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8271</v>
      </c>
      <c r="O2789">
        <f t="shared" si="231"/>
        <v>120</v>
      </c>
      <c r="P2789">
        <f t="shared" si="232"/>
        <v>32</v>
      </c>
      <c r="Q2789" t="str">
        <f t="shared" si="233"/>
        <v>theater</v>
      </c>
      <c r="R2789" t="str">
        <f t="shared" si="234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8271</v>
      </c>
      <c r="O2790">
        <f t="shared" si="231"/>
        <v>103</v>
      </c>
      <c r="P2790">
        <f t="shared" si="232"/>
        <v>103</v>
      </c>
      <c r="Q2790" t="str">
        <f t="shared" si="233"/>
        <v>theater</v>
      </c>
      <c r="R2790" t="str">
        <f t="shared" si="234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8271</v>
      </c>
      <c r="O2791">
        <f t="shared" si="231"/>
        <v>101</v>
      </c>
      <c r="P2791">
        <f t="shared" si="232"/>
        <v>126</v>
      </c>
      <c r="Q2791" t="str">
        <f t="shared" si="233"/>
        <v>theater</v>
      </c>
      <c r="R2791" t="str">
        <f t="shared" si="234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8271</v>
      </c>
      <c r="O2792">
        <f t="shared" si="231"/>
        <v>105</v>
      </c>
      <c r="P2792">
        <f t="shared" si="232"/>
        <v>48</v>
      </c>
      <c r="Q2792" t="str">
        <f t="shared" si="233"/>
        <v>theater</v>
      </c>
      <c r="R2792" t="str">
        <f t="shared" si="234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8271</v>
      </c>
      <c r="O2793">
        <f t="shared" si="231"/>
        <v>103</v>
      </c>
      <c r="P2793">
        <f t="shared" si="232"/>
        <v>73</v>
      </c>
      <c r="Q2793" t="str">
        <f t="shared" si="233"/>
        <v>theater</v>
      </c>
      <c r="R2793" t="str">
        <f t="shared" si="234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8271</v>
      </c>
      <c r="O2794">
        <f t="shared" si="231"/>
        <v>108</v>
      </c>
      <c r="P2794">
        <f t="shared" si="232"/>
        <v>90</v>
      </c>
      <c r="Q2794" t="str">
        <f t="shared" si="233"/>
        <v>theater</v>
      </c>
      <c r="R2794" t="str">
        <f t="shared" si="234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8271</v>
      </c>
      <c r="O2795">
        <f t="shared" si="231"/>
        <v>111</v>
      </c>
      <c r="P2795">
        <f t="shared" si="232"/>
        <v>151</v>
      </c>
      <c r="Q2795" t="str">
        <f t="shared" si="233"/>
        <v>theater</v>
      </c>
      <c r="R2795" t="str">
        <f t="shared" si="234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8271</v>
      </c>
      <c r="O2796">
        <f t="shared" si="231"/>
        <v>150</v>
      </c>
      <c r="P2796">
        <f t="shared" si="232"/>
        <v>25</v>
      </c>
      <c r="Q2796" t="str">
        <f t="shared" si="233"/>
        <v>theater</v>
      </c>
      <c r="R2796" t="str">
        <f t="shared" si="234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8271</v>
      </c>
      <c r="O2797">
        <f t="shared" si="231"/>
        <v>104</v>
      </c>
      <c r="P2797">
        <f t="shared" si="232"/>
        <v>37</v>
      </c>
      <c r="Q2797" t="str">
        <f t="shared" si="233"/>
        <v>theater</v>
      </c>
      <c r="R2797" t="str">
        <f t="shared" si="234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8271</v>
      </c>
      <c r="O2798">
        <f t="shared" si="231"/>
        <v>116</v>
      </c>
      <c r="P2798">
        <f t="shared" si="232"/>
        <v>44</v>
      </c>
      <c r="Q2798" t="str">
        <f t="shared" si="233"/>
        <v>theater</v>
      </c>
      <c r="R2798" t="str">
        <f t="shared" si="234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8271</v>
      </c>
      <c r="O2799">
        <f t="shared" si="231"/>
        <v>103</v>
      </c>
      <c r="P2799">
        <f t="shared" si="232"/>
        <v>87</v>
      </c>
      <c r="Q2799" t="str">
        <f t="shared" si="233"/>
        <v>theater</v>
      </c>
      <c r="R2799" t="str">
        <f t="shared" si="234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8271</v>
      </c>
      <c r="O2800">
        <f t="shared" si="231"/>
        <v>101</v>
      </c>
      <c r="P2800">
        <f t="shared" si="232"/>
        <v>36</v>
      </c>
      <c r="Q2800" t="str">
        <f t="shared" si="233"/>
        <v>theater</v>
      </c>
      <c r="R2800" t="str">
        <f t="shared" si="234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8271</v>
      </c>
      <c r="O2801">
        <f t="shared" si="231"/>
        <v>117</v>
      </c>
      <c r="P2801">
        <f t="shared" si="232"/>
        <v>45</v>
      </c>
      <c r="Q2801" t="str">
        <f t="shared" si="233"/>
        <v>theater</v>
      </c>
      <c r="R2801" t="str">
        <f t="shared" si="234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8271</v>
      </c>
      <c r="O2802">
        <f t="shared" si="231"/>
        <v>133</v>
      </c>
      <c r="P2802">
        <f t="shared" si="232"/>
        <v>43</v>
      </c>
      <c r="Q2802" t="str">
        <f t="shared" si="233"/>
        <v>theater</v>
      </c>
      <c r="R2802" t="str">
        <f t="shared" si="234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8271</v>
      </c>
      <c r="O2803">
        <f t="shared" si="231"/>
        <v>133</v>
      </c>
      <c r="P2803">
        <f t="shared" si="232"/>
        <v>51</v>
      </c>
      <c r="Q2803" t="str">
        <f t="shared" si="233"/>
        <v>theater</v>
      </c>
      <c r="R2803" t="str">
        <f t="shared" si="234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8271</v>
      </c>
      <c r="O2804">
        <f t="shared" si="231"/>
        <v>102</v>
      </c>
      <c r="P2804">
        <f t="shared" si="232"/>
        <v>34</v>
      </c>
      <c r="Q2804" t="str">
        <f t="shared" si="233"/>
        <v>theater</v>
      </c>
      <c r="R2804" t="str">
        <f t="shared" si="234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8271</v>
      </c>
      <c r="O2805">
        <f t="shared" si="231"/>
        <v>128</v>
      </c>
      <c r="P2805">
        <f t="shared" si="232"/>
        <v>91</v>
      </c>
      <c r="Q2805" t="str">
        <f t="shared" si="233"/>
        <v>theater</v>
      </c>
      <c r="R2805" t="str">
        <f t="shared" si="234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8271</v>
      </c>
      <c r="O2806">
        <f t="shared" si="231"/>
        <v>115</v>
      </c>
      <c r="P2806">
        <f t="shared" si="232"/>
        <v>50</v>
      </c>
      <c r="Q2806" t="str">
        <f t="shared" si="233"/>
        <v>theater</v>
      </c>
      <c r="R2806" t="str">
        <f t="shared" si="234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8271</v>
      </c>
      <c r="O2807">
        <f t="shared" si="231"/>
        <v>110</v>
      </c>
      <c r="P2807">
        <f t="shared" si="232"/>
        <v>24</v>
      </c>
      <c r="Q2807" t="str">
        <f t="shared" si="233"/>
        <v>theater</v>
      </c>
      <c r="R2807" t="str">
        <f t="shared" si="234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8271</v>
      </c>
      <c r="O2808">
        <f t="shared" si="231"/>
        <v>112</v>
      </c>
      <c r="P2808">
        <f t="shared" si="232"/>
        <v>44</v>
      </c>
      <c r="Q2808" t="str">
        <f t="shared" si="233"/>
        <v>theater</v>
      </c>
      <c r="R2808" t="str">
        <f t="shared" si="234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8271</v>
      </c>
      <c r="O2809">
        <f t="shared" si="231"/>
        <v>126</v>
      </c>
      <c r="P2809">
        <f t="shared" si="232"/>
        <v>68</v>
      </c>
      <c r="Q2809" t="str">
        <f t="shared" si="233"/>
        <v>theater</v>
      </c>
      <c r="R2809" t="str">
        <f t="shared" si="234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8271</v>
      </c>
      <c r="O2810">
        <f t="shared" si="231"/>
        <v>100</v>
      </c>
      <c r="P2810">
        <f t="shared" si="232"/>
        <v>65</v>
      </c>
      <c r="Q2810" t="str">
        <f t="shared" si="233"/>
        <v>theater</v>
      </c>
      <c r="R2810" t="str">
        <f t="shared" si="234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8271</v>
      </c>
      <c r="O2811">
        <f t="shared" si="231"/>
        <v>102</v>
      </c>
      <c r="P2811">
        <f t="shared" si="232"/>
        <v>122</v>
      </c>
      <c r="Q2811" t="str">
        <f t="shared" si="233"/>
        <v>theater</v>
      </c>
      <c r="R2811" t="str">
        <f t="shared" si="234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8271</v>
      </c>
      <c r="O2812">
        <f t="shared" si="231"/>
        <v>108</v>
      </c>
      <c r="P2812">
        <f t="shared" si="232"/>
        <v>47</v>
      </c>
      <c r="Q2812" t="str">
        <f t="shared" si="233"/>
        <v>theater</v>
      </c>
      <c r="R2812" t="str">
        <f t="shared" si="234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8271</v>
      </c>
      <c r="O2813">
        <f t="shared" si="231"/>
        <v>100</v>
      </c>
      <c r="P2813">
        <f t="shared" si="232"/>
        <v>93</v>
      </c>
      <c r="Q2813" t="str">
        <f t="shared" si="233"/>
        <v>theater</v>
      </c>
      <c r="R2813" t="str">
        <f t="shared" si="234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8271</v>
      </c>
      <c r="O2814">
        <f t="shared" si="231"/>
        <v>113</v>
      </c>
      <c r="P2814">
        <f t="shared" si="232"/>
        <v>68</v>
      </c>
      <c r="Q2814" t="str">
        <f t="shared" si="233"/>
        <v>theater</v>
      </c>
      <c r="R2814" t="str">
        <f t="shared" si="234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8271</v>
      </c>
      <c r="O2815">
        <f t="shared" si="231"/>
        <v>128</v>
      </c>
      <c r="P2815">
        <f t="shared" si="232"/>
        <v>37</v>
      </c>
      <c r="Q2815" t="str">
        <f t="shared" si="233"/>
        <v>theater</v>
      </c>
      <c r="R2815" t="str">
        <f t="shared" si="234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8271</v>
      </c>
      <c r="O2816">
        <f t="shared" si="231"/>
        <v>108</v>
      </c>
      <c r="P2816">
        <f t="shared" si="232"/>
        <v>25</v>
      </c>
      <c r="Q2816" t="str">
        <f t="shared" si="233"/>
        <v>theater</v>
      </c>
      <c r="R2816" t="str">
        <f t="shared" si="234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8271</v>
      </c>
      <c r="O2817">
        <f t="shared" si="231"/>
        <v>242</v>
      </c>
      <c r="P2817">
        <f t="shared" si="232"/>
        <v>43</v>
      </c>
      <c r="Q2817" t="str">
        <f t="shared" si="233"/>
        <v>theater</v>
      </c>
      <c r="R2817" t="str">
        <f t="shared" si="234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8271</v>
      </c>
      <c r="O2818">
        <f t="shared" si="231"/>
        <v>142</v>
      </c>
      <c r="P2818">
        <f t="shared" si="232"/>
        <v>25</v>
      </c>
      <c r="Q2818" t="str">
        <f t="shared" si="233"/>
        <v>theater</v>
      </c>
      <c r="R2818" t="str">
        <f t="shared" si="234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8271</v>
      </c>
      <c r="O2819">
        <f t="shared" ref="O2819:O2882" si="235">ROUND((E2819/D2819*100),"0")</f>
        <v>130</v>
      </c>
      <c r="P2819">
        <f t="shared" ref="P2819:P2882" si="236">ROUND((E2819/L2819),0)</f>
        <v>24</v>
      </c>
      <c r="Q2819" t="str">
        <f t="shared" si="233"/>
        <v>theater</v>
      </c>
      <c r="R2819" t="str">
        <f t="shared" si="234"/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8271</v>
      </c>
      <c r="O2820">
        <f t="shared" si="235"/>
        <v>106</v>
      </c>
      <c r="P2820">
        <f t="shared" si="236"/>
        <v>104</v>
      </c>
      <c r="Q2820" t="str">
        <f t="shared" si="233"/>
        <v>theater</v>
      </c>
      <c r="R2820" t="str">
        <f t="shared" si="234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8271</v>
      </c>
      <c r="O2821">
        <f t="shared" si="235"/>
        <v>105</v>
      </c>
      <c r="P2821">
        <f t="shared" si="236"/>
        <v>50</v>
      </c>
      <c r="Q2821" t="str">
        <f t="shared" si="233"/>
        <v>theater</v>
      </c>
      <c r="R2821" t="str">
        <f t="shared" si="234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8271</v>
      </c>
      <c r="O2822">
        <f t="shared" si="235"/>
        <v>136</v>
      </c>
      <c r="P2822">
        <f t="shared" si="236"/>
        <v>14</v>
      </c>
      <c r="Q2822" t="str">
        <f t="shared" si="233"/>
        <v>theater</v>
      </c>
      <c r="R2822" t="str">
        <f t="shared" si="234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8271</v>
      </c>
      <c r="O2823">
        <f t="shared" si="235"/>
        <v>100</v>
      </c>
      <c r="P2823">
        <f t="shared" si="236"/>
        <v>29</v>
      </c>
      <c r="Q2823" t="str">
        <f t="shared" si="233"/>
        <v>theater</v>
      </c>
      <c r="R2823" t="str">
        <f t="shared" si="234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8271</v>
      </c>
      <c r="O2824">
        <f t="shared" si="235"/>
        <v>100</v>
      </c>
      <c r="P2824">
        <f t="shared" si="236"/>
        <v>64</v>
      </c>
      <c r="Q2824" t="str">
        <f t="shared" si="233"/>
        <v>theater</v>
      </c>
      <c r="R2824" t="str">
        <f t="shared" si="234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8271</v>
      </c>
      <c r="O2825">
        <f t="shared" si="235"/>
        <v>124</v>
      </c>
      <c r="P2825">
        <f t="shared" si="236"/>
        <v>9</v>
      </c>
      <c r="Q2825" t="str">
        <f t="shared" si="233"/>
        <v>theater</v>
      </c>
      <c r="R2825" t="str">
        <f t="shared" si="234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8271</v>
      </c>
      <c r="O2826">
        <f t="shared" si="235"/>
        <v>117</v>
      </c>
      <c r="P2826">
        <f t="shared" si="236"/>
        <v>51</v>
      </c>
      <c r="Q2826" t="str">
        <f t="shared" si="233"/>
        <v>theater</v>
      </c>
      <c r="R2826" t="str">
        <f t="shared" si="234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8271</v>
      </c>
      <c r="O2827">
        <f t="shared" si="235"/>
        <v>103</v>
      </c>
      <c r="P2827">
        <f t="shared" si="236"/>
        <v>61</v>
      </c>
      <c r="Q2827" t="str">
        <f t="shared" si="233"/>
        <v>theater</v>
      </c>
      <c r="R2827" t="str">
        <f t="shared" si="234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8271</v>
      </c>
      <c r="O2828">
        <f t="shared" si="235"/>
        <v>108</v>
      </c>
      <c r="P2828">
        <f t="shared" si="236"/>
        <v>113</v>
      </c>
      <c r="Q2828" t="str">
        <f t="shared" si="233"/>
        <v>theater</v>
      </c>
      <c r="R2828" t="str">
        <f t="shared" si="234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8271</v>
      </c>
      <c r="O2829">
        <f t="shared" si="235"/>
        <v>120</v>
      </c>
      <c r="P2829">
        <f t="shared" si="236"/>
        <v>105</v>
      </c>
      <c r="Q2829" t="str">
        <f t="shared" si="233"/>
        <v>theater</v>
      </c>
      <c r="R2829" t="str">
        <f t="shared" si="234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8271</v>
      </c>
      <c r="O2830">
        <f t="shared" si="235"/>
        <v>100</v>
      </c>
      <c r="P2830">
        <f t="shared" si="236"/>
        <v>98</v>
      </c>
      <c r="Q2830" t="str">
        <f t="shared" si="233"/>
        <v>theater</v>
      </c>
      <c r="R2830" t="str">
        <f t="shared" si="234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8271</v>
      </c>
      <c r="O2831">
        <f t="shared" si="235"/>
        <v>107</v>
      </c>
      <c r="P2831">
        <f t="shared" si="236"/>
        <v>35</v>
      </c>
      <c r="Q2831" t="str">
        <f t="shared" si="233"/>
        <v>theater</v>
      </c>
      <c r="R2831" t="str">
        <f t="shared" si="234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8271</v>
      </c>
      <c r="O2832">
        <f t="shared" si="235"/>
        <v>100</v>
      </c>
      <c r="P2832">
        <f t="shared" si="236"/>
        <v>273</v>
      </c>
      <c r="Q2832" t="str">
        <f t="shared" si="233"/>
        <v>theater</v>
      </c>
      <c r="R2832" t="str">
        <f t="shared" si="234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8271</v>
      </c>
      <c r="O2833">
        <f t="shared" si="235"/>
        <v>111</v>
      </c>
      <c r="P2833">
        <f t="shared" si="236"/>
        <v>64</v>
      </c>
      <c r="Q2833" t="str">
        <f t="shared" si="233"/>
        <v>theater</v>
      </c>
      <c r="R2833" t="str">
        <f t="shared" si="234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8271</v>
      </c>
      <c r="O2834">
        <f t="shared" si="235"/>
        <v>115</v>
      </c>
      <c r="P2834">
        <f t="shared" si="236"/>
        <v>30</v>
      </c>
      <c r="Q2834" t="str">
        <f t="shared" si="233"/>
        <v>theater</v>
      </c>
      <c r="R2834" t="str">
        <f t="shared" si="234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8271</v>
      </c>
      <c r="O2835">
        <f t="shared" si="235"/>
        <v>108</v>
      </c>
      <c r="P2835">
        <f t="shared" si="236"/>
        <v>84</v>
      </c>
      <c r="Q2835" t="str">
        <f t="shared" si="233"/>
        <v>theater</v>
      </c>
      <c r="R2835" t="str">
        <f t="shared" si="234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8271</v>
      </c>
      <c r="O2836">
        <f t="shared" si="235"/>
        <v>170</v>
      </c>
      <c r="P2836">
        <f t="shared" si="236"/>
        <v>65</v>
      </c>
      <c r="Q2836" t="str">
        <f t="shared" si="233"/>
        <v>theater</v>
      </c>
      <c r="R2836" t="str">
        <f t="shared" si="234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8271</v>
      </c>
      <c r="O2837">
        <f t="shared" si="235"/>
        <v>187</v>
      </c>
      <c r="P2837">
        <f t="shared" si="236"/>
        <v>20</v>
      </c>
      <c r="Q2837" t="str">
        <f t="shared" si="233"/>
        <v>theater</v>
      </c>
      <c r="R2837" t="str">
        <f t="shared" si="234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8271</v>
      </c>
      <c r="O2838">
        <f t="shared" si="235"/>
        <v>108</v>
      </c>
      <c r="P2838">
        <f t="shared" si="236"/>
        <v>44</v>
      </c>
      <c r="Q2838" t="str">
        <f t="shared" si="233"/>
        <v>theater</v>
      </c>
      <c r="R2838" t="str">
        <f t="shared" si="234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8271</v>
      </c>
      <c r="O2839">
        <f t="shared" si="235"/>
        <v>100</v>
      </c>
      <c r="P2839">
        <f t="shared" si="236"/>
        <v>40</v>
      </c>
      <c r="Q2839" t="str">
        <f t="shared" si="233"/>
        <v>theater</v>
      </c>
      <c r="R2839" t="str">
        <f t="shared" si="234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8271</v>
      </c>
      <c r="O2840">
        <f t="shared" si="235"/>
        <v>120</v>
      </c>
      <c r="P2840">
        <f t="shared" si="236"/>
        <v>45</v>
      </c>
      <c r="Q2840" t="str">
        <f t="shared" si="233"/>
        <v>theater</v>
      </c>
      <c r="R2840" t="str">
        <f t="shared" si="234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8271</v>
      </c>
      <c r="O2841">
        <f t="shared" si="235"/>
        <v>111</v>
      </c>
      <c r="P2841">
        <f t="shared" si="236"/>
        <v>126</v>
      </c>
      <c r="Q2841" t="str">
        <f t="shared" si="233"/>
        <v>theater</v>
      </c>
      <c r="R2841" t="str">
        <f t="shared" si="234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8271</v>
      </c>
      <c r="O2842">
        <f t="shared" si="235"/>
        <v>104</v>
      </c>
      <c r="P2842">
        <f t="shared" si="236"/>
        <v>20</v>
      </c>
      <c r="Q2842" t="str">
        <f t="shared" si="233"/>
        <v>theater</v>
      </c>
      <c r="R2842" t="str">
        <f t="shared" si="234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8271</v>
      </c>
      <c r="O2843">
        <f t="shared" si="235"/>
        <v>1</v>
      </c>
      <c r="P2843">
        <f t="shared" si="236"/>
        <v>10</v>
      </c>
      <c r="Q2843" t="str">
        <f t="shared" si="233"/>
        <v>theater</v>
      </c>
      <c r="R2843" t="str">
        <f t="shared" si="234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8271</v>
      </c>
      <c r="O2844">
        <f t="shared" si="235"/>
        <v>0</v>
      </c>
      <c r="P2844" t="e">
        <f t="shared" si="236"/>
        <v>#DIV/0!</v>
      </c>
      <c r="Q2844" t="str">
        <f t="shared" si="233"/>
        <v>theater</v>
      </c>
      <c r="R2844" t="str">
        <f t="shared" si="234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8271</v>
      </c>
      <c r="O2845">
        <f t="shared" si="235"/>
        <v>0</v>
      </c>
      <c r="P2845" t="e">
        <f t="shared" si="236"/>
        <v>#DIV/0!</v>
      </c>
      <c r="Q2845" t="str">
        <f t="shared" si="233"/>
        <v>theater</v>
      </c>
      <c r="R2845" t="str">
        <f t="shared" si="234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8271</v>
      </c>
      <c r="O2846">
        <f t="shared" si="235"/>
        <v>5</v>
      </c>
      <c r="P2846">
        <f t="shared" si="236"/>
        <v>30</v>
      </c>
      <c r="Q2846" t="str">
        <f t="shared" si="233"/>
        <v>theater</v>
      </c>
      <c r="R2846" t="str">
        <f t="shared" si="234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8271</v>
      </c>
      <c r="O2847">
        <f t="shared" si="235"/>
        <v>32</v>
      </c>
      <c r="P2847">
        <f t="shared" si="236"/>
        <v>61</v>
      </c>
      <c r="Q2847" t="str">
        <f t="shared" si="233"/>
        <v>theater</v>
      </c>
      <c r="R2847" t="str">
        <f t="shared" si="234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8271</v>
      </c>
      <c r="O2848">
        <f t="shared" si="235"/>
        <v>0</v>
      </c>
      <c r="P2848" t="e">
        <f t="shared" si="236"/>
        <v>#DIV/0!</v>
      </c>
      <c r="Q2848" t="str">
        <f t="shared" ref="Q2848:Q2911" si="237">LEFT(N2848,LEN(N2848)-6)</f>
        <v>theater</v>
      </c>
      <c r="R2848" t="str">
        <f t="shared" ref="R2848:R2911" si="238">RIGHT(N2848,LEN(N2848)-8)</f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8271</v>
      </c>
      <c r="O2849">
        <f t="shared" si="235"/>
        <v>0</v>
      </c>
      <c r="P2849" t="e">
        <f t="shared" si="236"/>
        <v>#DIV/0!</v>
      </c>
      <c r="Q2849" t="str">
        <f t="shared" si="237"/>
        <v>theater</v>
      </c>
      <c r="R2849" t="str">
        <f t="shared" si="238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8271</v>
      </c>
      <c r="O2850">
        <f t="shared" si="235"/>
        <v>0</v>
      </c>
      <c r="P2850">
        <f t="shared" si="236"/>
        <v>23</v>
      </c>
      <c r="Q2850" t="str">
        <f t="shared" si="237"/>
        <v>theater</v>
      </c>
      <c r="R2850" t="str">
        <f t="shared" si="238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8271</v>
      </c>
      <c r="O2851">
        <f t="shared" si="235"/>
        <v>1</v>
      </c>
      <c r="P2851">
        <f t="shared" si="236"/>
        <v>5</v>
      </c>
      <c r="Q2851" t="str">
        <f t="shared" si="237"/>
        <v>theater</v>
      </c>
      <c r="R2851" t="str">
        <f t="shared" si="238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8271</v>
      </c>
      <c r="O2852">
        <f t="shared" si="235"/>
        <v>4</v>
      </c>
      <c r="P2852">
        <f t="shared" si="236"/>
        <v>24</v>
      </c>
      <c r="Q2852" t="str">
        <f t="shared" si="237"/>
        <v>theater</v>
      </c>
      <c r="R2852" t="str">
        <f t="shared" si="238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8271</v>
      </c>
      <c r="O2853">
        <f t="shared" si="235"/>
        <v>0</v>
      </c>
      <c r="P2853" t="e">
        <f t="shared" si="236"/>
        <v>#DIV/0!</v>
      </c>
      <c r="Q2853" t="str">
        <f t="shared" si="237"/>
        <v>theater</v>
      </c>
      <c r="R2853" t="str">
        <f t="shared" si="238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8271</v>
      </c>
      <c r="O2854">
        <f t="shared" si="235"/>
        <v>2</v>
      </c>
      <c r="P2854">
        <f t="shared" si="236"/>
        <v>16</v>
      </c>
      <c r="Q2854" t="str">
        <f t="shared" si="237"/>
        <v>theater</v>
      </c>
      <c r="R2854" t="str">
        <f t="shared" si="238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8271</v>
      </c>
      <c r="O2855">
        <f t="shared" si="235"/>
        <v>0</v>
      </c>
      <c r="P2855" t="e">
        <f t="shared" si="236"/>
        <v>#DIV/0!</v>
      </c>
      <c r="Q2855" t="str">
        <f t="shared" si="237"/>
        <v>theater</v>
      </c>
      <c r="R2855" t="str">
        <f t="shared" si="238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8271</v>
      </c>
      <c r="O2856">
        <f t="shared" si="235"/>
        <v>42</v>
      </c>
      <c r="P2856">
        <f t="shared" si="236"/>
        <v>30</v>
      </c>
      <c r="Q2856" t="str">
        <f t="shared" si="237"/>
        <v>theater</v>
      </c>
      <c r="R2856" t="str">
        <f t="shared" si="238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8271</v>
      </c>
      <c r="O2857">
        <f t="shared" si="235"/>
        <v>50</v>
      </c>
      <c r="P2857">
        <f t="shared" si="236"/>
        <v>60</v>
      </c>
      <c r="Q2857" t="str">
        <f t="shared" si="237"/>
        <v>theater</v>
      </c>
      <c r="R2857" t="str">
        <f t="shared" si="238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8271</v>
      </c>
      <c r="O2858">
        <f t="shared" si="235"/>
        <v>5</v>
      </c>
      <c r="P2858">
        <f t="shared" si="236"/>
        <v>24</v>
      </c>
      <c r="Q2858" t="str">
        <f t="shared" si="237"/>
        <v>theater</v>
      </c>
      <c r="R2858" t="str">
        <f t="shared" si="238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8271</v>
      </c>
      <c r="O2859">
        <f t="shared" si="235"/>
        <v>20</v>
      </c>
      <c r="P2859">
        <f t="shared" si="236"/>
        <v>500</v>
      </c>
      <c r="Q2859" t="str">
        <f t="shared" si="237"/>
        <v>theater</v>
      </c>
      <c r="R2859" t="str">
        <f t="shared" si="238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8271</v>
      </c>
      <c r="O2860">
        <f t="shared" si="235"/>
        <v>0</v>
      </c>
      <c r="P2860" t="e">
        <f t="shared" si="236"/>
        <v>#DIV/0!</v>
      </c>
      <c r="Q2860" t="str">
        <f t="shared" si="237"/>
        <v>theater</v>
      </c>
      <c r="R2860" t="str">
        <f t="shared" si="238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8271</v>
      </c>
      <c r="O2861">
        <f t="shared" si="235"/>
        <v>2</v>
      </c>
      <c r="P2861">
        <f t="shared" si="236"/>
        <v>35</v>
      </c>
      <c r="Q2861" t="str">
        <f t="shared" si="237"/>
        <v>theater</v>
      </c>
      <c r="R2861" t="str">
        <f t="shared" si="238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8271</v>
      </c>
      <c r="O2862">
        <f t="shared" si="235"/>
        <v>7</v>
      </c>
      <c r="P2862">
        <f t="shared" si="236"/>
        <v>30</v>
      </c>
      <c r="Q2862" t="str">
        <f t="shared" si="237"/>
        <v>theater</v>
      </c>
      <c r="R2862" t="str">
        <f t="shared" si="238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8271</v>
      </c>
      <c r="O2863">
        <f t="shared" si="235"/>
        <v>32</v>
      </c>
      <c r="P2863">
        <f t="shared" si="236"/>
        <v>27</v>
      </c>
      <c r="Q2863" t="str">
        <f t="shared" si="237"/>
        <v>theater</v>
      </c>
      <c r="R2863" t="str">
        <f t="shared" si="238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8271</v>
      </c>
      <c r="O2864">
        <f t="shared" si="235"/>
        <v>0</v>
      </c>
      <c r="P2864">
        <f t="shared" si="236"/>
        <v>18</v>
      </c>
      <c r="Q2864" t="str">
        <f t="shared" si="237"/>
        <v>theater</v>
      </c>
      <c r="R2864" t="str">
        <f t="shared" si="238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8271</v>
      </c>
      <c r="O2865">
        <f t="shared" si="235"/>
        <v>0</v>
      </c>
      <c r="P2865">
        <f t="shared" si="236"/>
        <v>20</v>
      </c>
      <c r="Q2865" t="str">
        <f t="shared" si="237"/>
        <v>theater</v>
      </c>
      <c r="R2865" t="str">
        <f t="shared" si="238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8271</v>
      </c>
      <c r="O2866">
        <f t="shared" si="235"/>
        <v>2</v>
      </c>
      <c r="P2866">
        <f t="shared" si="236"/>
        <v>13</v>
      </c>
      <c r="Q2866" t="str">
        <f t="shared" si="237"/>
        <v>theater</v>
      </c>
      <c r="R2866" t="str">
        <f t="shared" si="238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8271</v>
      </c>
      <c r="O2867">
        <f t="shared" si="235"/>
        <v>0</v>
      </c>
      <c r="P2867" t="e">
        <f t="shared" si="236"/>
        <v>#DIV/0!</v>
      </c>
      <c r="Q2867" t="str">
        <f t="shared" si="237"/>
        <v>theater</v>
      </c>
      <c r="R2867" t="str">
        <f t="shared" si="238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8271</v>
      </c>
      <c r="O2868">
        <f t="shared" si="235"/>
        <v>1</v>
      </c>
      <c r="P2868">
        <f t="shared" si="236"/>
        <v>23</v>
      </c>
      <c r="Q2868" t="str">
        <f t="shared" si="237"/>
        <v>theater</v>
      </c>
      <c r="R2868" t="str">
        <f t="shared" si="238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8271</v>
      </c>
      <c r="O2869">
        <f t="shared" si="235"/>
        <v>20</v>
      </c>
      <c r="P2869">
        <f t="shared" si="236"/>
        <v>50</v>
      </c>
      <c r="Q2869" t="str">
        <f t="shared" si="237"/>
        <v>theater</v>
      </c>
      <c r="R2869" t="str">
        <f t="shared" si="238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8271</v>
      </c>
      <c r="O2870">
        <f t="shared" si="235"/>
        <v>42</v>
      </c>
      <c r="P2870">
        <f t="shared" si="236"/>
        <v>105</v>
      </c>
      <c r="Q2870" t="str">
        <f t="shared" si="237"/>
        <v>theater</v>
      </c>
      <c r="R2870" t="str">
        <f t="shared" si="238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8271</v>
      </c>
      <c r="O2871">
        <f t="shared" si="235"/>
        <v>1</v>
      </c>
      <c r="P2871">
        <f t="shared" si="236"/>
        <v>35</v>
      </c>
      <c r="Q2871" t="str">
        <f t="shared" si="237"/>
        <v>theater</v>
      </c>
      <c r="R2871" t="str">
        <f t="shared" si="238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8271</v>
      </c>
      <c r="O2872">
        <f t="shared" si="235"/>
        <v>15</v>
      </c>
      <c r="P2872">
        <f t="shared" si="236"/>
        <v>83</v>
      </c>
      <c r="Q2872" t="str">
        <f t="shared" si="237"/>
        <v>theater</v>
      </c>
      <c r="R2872" t="str">
        <f t="shared" si="238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8271</v>
      </c>
      <c r="O2873">
        <f t="shared" si="235"/>
        <v>5</v>
      </c>
      <c r="P2873">
        <f t="shared" si="236"/>
        <v>36</v>
      </c>
      <c r="Q2873" t="str">
        <f t="shared" si="237"/>
        <v>theater</v>
      </c>
      <c r="R2873" t="str">
        <f t="shared" si="238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8271</v>
      </c>
      <c r="O2874">
        <f t="shared" si="235"/>
        <v>0</v>
      </c>
      <c r="P2874" t="e">
        <f t="shared" si="236"/>
        <v>#DIV/0!</v>
      </c>
      <c r="Q2874" t="str">
        <f t="shared" si="237"/>
        <v>theater</v>
      </c>
      <c r="R2874" t="str">
        <f t="shared" si="238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8271</v>
      </c>
      <c r="O2875">
        <f t="shared" si="235"/>
        <v>38</v>
      </c>
      <c r="P2875">
        <f t="shared" si="236"/>
        <v>119</v>
      </c>
      <c r="Q2875" t="str">
        <f t="shared" si="237"/>
        <v>theater</v>
      </c>
      <c r="R2875" t="str">
        <f t="shared" si="238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8271</v>
      </c>
      <c r="O2876">
        <f t="shared" si="235"/>
        <v>5</v>
      </c>
      <c r="P2876">
        <f t="shared" si="236"/>
        <v>90</v>
      </c>
      <c r="Q2876" t="str">
        <f t="shared" si="237"/>
        <v>theater</v>
      </c>
      <c r="R2876" t="str">
        <f t="shared" si="238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8271</v>
      </c>
      <c r="O2877">
        <f t="shared" si="235"/>
        <v>0</v>
      </c>
      <c r="P2877">
        <f t="shared" si="236"/>
        <v>2</v>
      </c>
      <c r="Q2877" t="str">
        <f t="shared" si="237"/>
        <v>theater</v>
      </c>
      <c r="R2877" t="str">
        <f t="shared" si="238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8271</v>
      </c>
      <c r="O2878">
        <f t="shared" si="235"/>
        <v>0</v>
      </c>
      <c r="P2878" t="e">
        <f t="shared" si="236"/>
        <v>#DIV/0!</v>
      </c>
      <c r="Q2878" t="str">
        <f t="shared" si="237"/>
        <v>theater</v>
      </c>
      <c r="R2878" t="str">
        <f t="shared" si="238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8271</v>
      </c>
      <c r="O2879">
        <f t="shared" si="235"/>
        <v>11</v>
      </c>
      <c r="P2879">
        <f t="shared" si="236"/>
        <v>108</v>
      </c>
      <c r="Q2879" t="str">
        <f t="shared" si="237"/>
        <v>theater</v>
      </c>
      <c r="R2879" t="str">
        <f t="shared" si="238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8271</v>
      </c>
      <c r="O2880">
        <f t="shared" si="235"/>
        <v>2</v>
      </c>
      <c r="P2880">
        <f t="shared" si="236"/>
        <v>16</v>
      </c>
      <c r="Q2880" t="str">
        <f t="shared" si="237"/>
        <v>theater</v>
      </c>
      <c r="R2880" t="str">
        <f t="shared" si="238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8271</v>
      </c>
      <c r="O2881">
        <f t="shared" si="235"/>
        <v>0</v>
      </c>
      <c r="P2881">
        <f t="shared" si="236"/>
        <v>29</v>
      </c>
      <c r="Q2881" t="str">
        <f t="shared" si="237"/>
        <v>theater</v>
      </c>
      <c r="R2881" t="str">
        <f t="shared" si="238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8271</v>
      </c>
      <c r="O2882">
        <f t="shared" si="235"/>
        <v>23</v>
      </c>
      <c r="P2882">
        <f t="shared" si="236"/>
        <v>97</v>
      </c>
      <c r="Q2882" t="str">
        <f t="shared" si="237"/>
        <v>theater</v>
      </c>
      <c r="R2882" t="str">
        <f t="shared" si="238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8271</v>
      </c>
      <c r="O2883">
        <f t="shared" ref="O2883:O2946" si="239">ROUND((E2883/D2883*100),"0")</f>
        <v>0</v>
      </c>
      <c r="P2883" t="e">
        <f t="shared" ref="P2883:P2946" si="240">ROUND((E2883/L2883),0)</f>
        <v>#DIV/0!</v>
      </c>
      <c r="Q2883" t="str">
        <f t="shared" si="237"/>
        <v>theater</v>
      </c>
      <c r="R2883" t="str">
        <f t="shared" si="238"/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8271</v>
      </c>
      <c r="O2884">
        <f t="shared" si="239"/>
        <v>34</v>
      </c>
      <c r="P2884">
        <f t="shared" si="240"/>
        <v>63</v>
      </c>
      <c r="Q2884" t="str">
        <f t="shared" si="237"/>
        <v>theater</v>
      </c>
      <c r="R2884" t="str">
        <f t="shared" si="238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8271</v>
      </c>
      <c r="O2885">
        <f t="shared" si="239"/>
        <v>19</v>
      </c>
      <c r="P2885">
        <f t="shared" si="240"/>
        <v>382</v>
      </c>
      <c r="Q2885" t="str">
        <f t="shared" si="237"/>
        <v>theater</v>
      </c>
      <c r="R2885" t="str">
        <f t="shared" si="238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8271</v>
      </c>
      <c r="O2886">
        <f t="shared" si="239"/>
        <v>0</v>
      </c>
      <c r="P2886">
        <f t="shared" si="240"/>
        <v>46</v>
      </c>
      <c r="Q2886" t="str">
        <f t="shared" si="237"/>
        <v>theater</v>
      </c>
      <c r="R2886" t="str">
        <f t="shared" si="238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8271</v>
      </c>
      <c r="O2887">
        <f t="shared" si="239"/>
        <v>33</v>
      </c>
      <c r="P2887">
        <f t="shared" si="240"/>
        <v>26</v>
      </c>
      <c r="Q2887" t="str">
        <f t="shared" si="237"/>
        <v>theater</v>
      </c>
      <c r="R2887" t="str">
        <f t="shared" si="238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8271</v>
      </c>
      <c r="O2888">
        <f t="shared" si="239"/>
        <v>5</v>
      </c>
      <c r="P2888">
        <f t="shared" si="240"/>
        <v>10</v>
      </c>
      <c r="Q2888" t="str">
        <f t="shared" si="237"/>
        <v>theater</v>
      </c>
      <c r="R2888" t="str">
        <f t="shared" si="238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8271</v>
      </c>
      <c r="O2889">
        <f t="shared" si="239"/>
        <v>0</v>
      </c>
      <c r="P2889">
        <f t="shared" si="240"/>
        <v>5</v>
      </c>
      <c r="Q2889" t="str">
        <f t="shared" si="237"/>
        <v>theater</v>
      </c>
      <c r="R2889" t="str">
        <f t="shared" si="238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8271</v>
      </c>
      <c r="O2890">
        <f t="shared" si="239"/>
        <v>0</v>
      </c>
      <c r="P2890" t="e">
        <f t="shared" si="240"/>
        <v>#DIV/0!</v>
      </c>
      <c r="Q2890" t="str">
        <f t="shared" si="237"/>
        <v>theater</v>
      </c>
      <c r="R2890" t="str">
        <f t="shared" si="238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8271</v>
      </c>
      <c r="O2891">
        <f t="shared" si="239"/>
        <v>38</v>
      </c>
      <c r="P2891">
        <f t="shared" si="240"/>
        <v>82</v>
      </c>
      <c r="Q2891" t="str">
        <f t="shared" si="237"/>
        <v>theater</v>
      </c>
      <c r="R2891" t="str">
        <f t="shared" si="238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8271</v>
      </c>
      <c r="O2892">
        <f t="shared" si="239"/>
        <v>1</v>
      </c>
      <c r="P2892">
        <f t="shared" si="240"/>
        <v>7</v>
      </c>
      <c r="Q2892" t="str">
        <f t="shared" si="237"/>
        <v>theater</v>
      </c>
      <c r="R2892" t="str">
        <f t="shared" si="238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8271</v>
      </c>
      <c r="O2893">
        <f t="shared" si="239"/>
        <v>3</v>
      </c>
      <c r="P2893">
        <f t="shared" si="240"/>
        <v>27</v>
      </c>
      <c r="Q2893" t="str">
        <f t="shared" si="237"/>
        <v>theater</v>
      </c>
      <c r="R2893" t="str">
        <f t="shared" si="238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8271</v>
      </c>
      <c r="O2894">
        <f t="shared" si="239"/>
        <v>9</v>
      </c>
      <c r="P2894">
        <f t="shared" si="240"/>
        <v>29</v>
      </c>
      <c r="Q2894" t="str">
        <f t="shared" si="237"/>
        <v>theater</v>
      </c>
      <c r="R2894" t="str">
        <f t="shared" si="238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8271</v>
      </c>
      <c r="O2895">
        <f t="shared" si="239"/>
        <v>1</v>
      </c>
      <c r="P2895">
        <f t="shared" si="240"/>
        <v>13</v>
      </c>
      <c r="Q2895" t="str">
        <f t="shared" si="237"/>
        <v>theater</v>
      </c>
      <c r="R2895" t="str">
        <f t="shared" si="238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8271</v>
      </c>
      <c r="O2896">
        <f t="shared" si="239"/>
        <v>0</v>
      </c>
      <c r="P2896" t="e">
        <f t="shared" si="240"/>
        <v>#DIV/0!</v>
      </c>
      <c r="Q2896" t="str">
        <f t="shared" si="237"/>
        <v>theater</v>
      </c>
      <c r="R2896" t="str">
        <f t="shared" si="238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8271</v>
      </c>
      <c r="O2897">
        <f t="shared" si="239"/>
        <v>5</v>
      </c>
      <c r="P2897">
        <f t="shared" si="240"/>
        <v>6</v>
      </c>
      <c r="Q2897" t="str">
        <f t="shared" si="237"/>
        <v>theater</v>
      </c>
      <c r="R2897" t="str">
        <f t="shared" si="238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8271</v>
      </c>
      <c r="O2898">
        <f t="shared" si="239"/>
        <v>21</v>
      </c>
      <c r="P2898">
        <f t="shared" si="240"/>
        <v>52</v>
      </c>
      <c r="Q2898" t="str">
        <f t="shared" si="237"/>
        <v>theater</v>
      </c>
      <c r="R2898" t="str">
        <f t="shared" si="238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8271</v>
      </c>
      <c r="O2899">
        <f t="shared" si="239"/>
        <v>5</v>
      </c>
      <c r="P2899">
        <f t="shared" si="240"/>
        <v>183</v>
      </c>
      <c r="Q2899" t="str">
        <f t="shared" si="237"/>
        <v>theater</v>
      </c>
      <c r="R2899" t="str">
        <f t="shared" si="238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8271</v>
      </c>
      <c r="O2900">
        <f t="shared" si="239"/>
        <v>4</v>
      </c>
      <c r="P2900">
        <f t="shared" si="240"/>
        <v>26</v>
      </c>
      <c r="Q2900" t="str">
        <f t="shared" si="237"/>
        <v>theater</v>
      </c>
      <c r="R2900" t="str">
        <f t="shared" si="238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8271</v>
      </c>
      <c r="O2901">
        <f t="shared" si="239"/>
        <v>0</v>
      </c>
      <c r="P2901" t="e">
        <f t="shared" si="240"/>
        <v>#DIV/0!</v>
      </c>
      <c r="Q2901" t="str">
        <f t="shared" si="237"/>
        <v>theater</v>
      </c>
      <c r="R2901" t="str">
        <f t="shared" si="238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8271</v>
      </c>
      <c r="O2902">
        <f t="shared" si="239"/>
        <v>62</v>
      </c>
      <c r="P2902">
        <f t="shared" si="240"/>
        <v>486</v>
      </c>
      <c r="Q2902" t="str">
        <f t="shared" si="237"/>
        <v>theater</v>
      </c>
      <c r="R2902" t="str">
        <f t="shared" si="238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8271</v>
      </c>
      <c r="O2903">
        <f t="shared" si="239"/>
        <v>1</v>
      </c>
      <c r="P2903">
        <f t="shared" si="240"/>
        <v>3</v>
      </c>
      <c r="Q2903" t="str">
        <f t="shared" si="237"/>
        <v>theater</v>
      </c>
      <c r="R2903" t="str">
        <f t="shared" si="238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8271</v>
      </c>
      <c r="O2904">
        <f t="shared" si="239"/>
        <v>0</v>
      </c>
      <c r="P2904">
        <f t="shared" si="240"/>
        <v>25</v>
      </c>
      <c r="Q2904" t="str">
        <f t="shared" si="237"/>
        <v>theater</v>
      </c>
      <c r="R2904" t="str">
        <f t="shared" si="238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8271</v>
      </c>
      <c r="O2905">
        <f t="shared" si="239"/>
        <v>1</v>
      </c>
      <c r="P2905">
        <f t="shared" si="240"/>
        <v>10</v>
      </c>
      <c r="Q2905" t="str">
        <f t="shared" si="237"/>
        <v>theater</v>
      </c>
      <c r="R2905" t="str">
        <f t="shared" si="238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8271</v>
      </c>
      <c r="O2906">
        <f t="shared" si="239"/>
        <v>5</v>
      </c>
      <c r="P2906">
        <f t="shared" si="240"/>
        <v>19</v>
      </c>
      <c r="Q2906" t="str">
        <f t="shared" si="237"/>
        <v>theater</v>
      </c>
      <c r="R2906" t="str">
        <f t="shared" si="238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8271</v>
      </c>
      <c r="O2907">
        <f t="shared" si="239"/>
        <v>18</v>
      </c>
      <c r="P2907">
        <f t="shared" si="240"/>
        <v>37</v>
      </c>
      <c r="Q2907" t="str">
        <f t="shared" si="237"/>
        <v>theater</v>
      </c>
      <c r="R2907" t="str">
        <f t="shared" si="238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8271</v>
      </c>
      <c r="O2908">
        <f t="shared" si="239"/>
        <v>9</v>
      </c>
      <c r="P2908">
        <f t="shared" si="240"/>
        <v>81</v>
      </c>
      <c r="Q2908" t="str">
        <f t="shared" si="237"/>
        <v>theater</v>
      </c>
      <c r="R2908" t="str">
        <f t="shared" si="238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8271</v>
      </c>
      <c r="O2909">
        <f t="shared" si="239"/>
        <v>0</v>
      </c>
      <c r="P2909">
        <f t="shared" si="240"/>
        <v>1</v>
      </c>
      <c r="Q2909" t="str">
        <f t="shared" si="237"/>
        <v>theater</v>
      </c>
      <c r="R2909" t="str">
        <f t="shared" si="238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8271</v>
      </c>
      <c r="O2910">
        <f t="shared" si="239"/>
        <v>3</v>
      </c>
      <c r="P2910">
        <f t="shared" si="240"/>
        <v>53</v>
      </c>
      <c r="Q2910" t="str">
        <f t="shared" si="237"/>
        <v>theater</v>
      </c>
      <c r="R2910" t="str">
        <f t="shared" si="238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8271</v>
      </c>
      <c r="O2911">
        <f t="shared" si="239"/>
        <v>0</v>
      </c>
      <c r="P2911">
        <f t="shared" si="240"/>
        <v>20</v>
      </c>
      <c r="Q2911" t="str">
        <f t="shared" si="237"/>
        <v>theater</v>
      </c>
      <c r="R2911" t="str">
        <f t="shared" si="238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8271</v>
      </c>
      <c r="O2912">
        <f t="shared" si="239"/>
        <v>0</v>
      </c>
      <c r="P2912">
        <f t="shared" si="240"/>
        <v>1</v>
      </c>
      <c r="Q2912" t="str">
        <f t="shared" ref="Q2912:Q2975" si="241">LEFT(N2912,LEN(N2912)-6)</f>
        <v>theater</v>
      </c>
      <c r="R2912" t="str">
        <f t="shared" ref="R2912:R2975" si="242">RIGHT(N2912,LEN(N2912)-8)</f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8271</v>
      </c>
      <c r="O2913">
        <f t="shared" si="239"/>
        <v>37</v>
      </c>
      <c r="P2913">
        <f t="shared" si="240"/>
        <v>47</v>
      </c>
      <c r="Q2913" t="str">
        <f t="shared" si="241"/>
        <v>theater</v>
      </c>
      <c r="R2913" t="str">
        <f t="shared" si="242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8271</v>
      </c>
      <c r="O2914">
        <f t="shared" si="239"/>
        <v>14</v>
      </c>
      <c r="P2914">
        <f t="shared" si="240"/>
        <v>78</v>
      </c>
      <c r="Q2914" t="str">
        <f t="shared" si="241"/>
        <v>theater</v>
      </c>
      <c r="R2914" t="str">
        <f t="shared" si="242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8271</v>
      </c>
      <c r="O2915">
        <f t="shared" si="239"/>
        <v>0</v>
      </c>
      <c r="P2915">
        <f t="shared" si="240"/>
        <v>1</v>
      </c>
      <c r="Q2915" t="str">
        <f t="shared" si="241"/>
        <v>theater</v>
      </c>
      <c r="R2915" t="str">
        <f t="shared" si="242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8271</v>
      </c>
      <c r="O2916">
        <f t="shared" si="239"/>
        <v>0</v>
      </c>
      <c r="P2916">
        <f t="shared" si="240"/>
        <v>1</v>
      </c>
      <c r="Q2916" t="str">
        <f t="shared" si="241"/>
        <v>theater</v>
      </c>
      <c r="R2916" t="str">
        <f t="shared" si="242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8271</v>
      </c>
      <c r="O2917">
        <f t="shared" si="239"/>
        <v>61</v>
      </c>
      <c r="P2917">
        <f t="shared" si="240"/>
        <v>204</v>
      </c>
      <c r="Q2917" t="str">
        <f t="shared" si="241"/>
        <v>theater</v>
      </c>
      <c r="R2917" t="str">
        <f t="shared" si="242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8271</v>
      </c>
      <c r="O2918">
        <f t="shared" si="239"/>
        <v>8</v>
      </c>
      <c r="P2918">
        <f t="shared" si="240"/>
        <v>21</v>
      </c>
      <c r="Q2918" t="str">
        <f t="shared" si="241"/>
        <v>theater</v>
      </c>
      <c r="R2918" t="str">
        <f t="shared" si="242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8271</v>
      </c>
      <c r="O2919">
        <f t="shared" si="239"/>
        <v>22</v>
      </c>
      <c r="P2919">
        <f t="shared" si="240"/>
        <v>49</v>
      </c>
      <c r="Q2919" t="str">
        <f t="shared" si="241"/>
        <v>theater</v>
      </c>
      <c r="R2919" t="str">
        <f t="shared" si="242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8271</v>
      </c>
      <c r="O2920">
        <f t="shared" si="239"/>
        <v>27</v>
      </c>
      <c r="P2920">
        <f t="shared" si="240"/>
        <v>68</v>
      </c>
      <c r="Q2920" t="str">
        <f t="shared" si="241"/>
        <v>theater</v>
      </c>
      <c r="R2920" t="str">
        <f t="shared" si="242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8271</v>
      </c>
      <c r="O2921">
        <f t="shared" si="239"/>
        <v>9</v>
      </c>
      <c r="P2921">
        <f t="shared" si="240"/>
        <v>9</v>
      </c>
      <c r="Q2921" t="str">
        <f t="shared" si="241"/>
        <v>theater</v>
      </c>
      <c r="R2921" t="str">
        <f t="shared" si="242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8271</v>
      </c>
      <c r="O2922">
        <f t="shared" si="239"/>
        <v>27</v>
      </c>
      <c r="P2922">
        <f t="shared" si="240"/>
        <v>52</v>
      </c>
      <c r="Q2922" t="str">
        <f t="shared" si="241"/>
        <v>theater</v>
      </c>
      <c r="R2922" t="str">
        <f t="shared" si="242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8305</v>
      </c>
      <c r="O2923">
        <f t="shared" si="239"/>
        <v>129</v>
      </c>
      <c r="P2923">
        <f t="shared" si="240"/>
        <v>43</v>
      </c>
      <c r="Q2923" t="str">
        <f>LEFT(N2923,LEN(N2923)-8)</f>
        <v>theater</v>
      </c>
      <c r="R2923" t="str">
        <f t="shared" si="242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8305</v>
      </c>
      <c r="O2924">
        <f t="shared" si="239"/>
        <v>100</v>
      </c>
      <c r="P2924">
        <f t="shared" si="240"/>
        <v>83</v>
      </c>
      <c r="Q2924" t="str">
        <f t="shared" ref="Q2924:Q2987" si="243">LEFT(N2924,LEN(N2924)-8)</f>
        <v>theater</v>
      </c>
      <c r="R2924" t="str">
        <f t="shared" si="242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8305</v>
      </c>
      <c r="O2925">
        <f t="shared" si="239"/>
        <v>100</v>
      </c>
      <c r="P2925">
        <f t="shared" si="240"/>
        <v>30</v>
      </c>
      <c r="Q2925" t="str">
        <f t="shared" si="243"/>
        <v>theater</v>
      </c>
      <c r="R2925" t="str">
        <f t="shared" si="242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8305</v>
      </c>
      <c r="O2926">
        <f t="shared" si="239"/>
        <v>103</v>
      </c>
      <c r="P2926">
        <f t="shared" si="240"/>
        <v>176</v>
      </c>
      <c r="Q2926" t="str">
        <f t="shared" si="243"/>
        <v>theater</v>
      </c>
      <c r="R2926" t="str">
        <f t="shared" si="242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8305</v>
      </c>
      <c r="O2927">
        <f t="shared" si="239"/>
        <v>102</v>
      </c>
      <c r="P2927">
        <f t="shared" si="240"/>
        <v>232</v>
      </c>
      <c r="Q2927" t="str">
        <f t="shared" si="243"/>
        <v>theater</v>
      </c>
      <c r="R2927" t="str">
        <f t="shared" si="242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8305</v>
      </c>
      <c r="O2928">
        <f t="shared" si="239"/>
        <v>125</v>
      </c>
      <c r="P2928">
        <f t="shared" si="240"/>
        <v>75</v>
      </c>
      <c r="Q2928" t="str">
        <f t="shared" si="243"/>
        <v>theater</v>
      </c>
      <c r="R2928" t="str">
        <f t="shared" si="242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8305</v>
      </c>
      <c r="O2929">
        <f t="shared" si="239"/>
        <v>131</v>
      </c>
      <c r="P2929">
        <f t="shared" si="240"/>
        <v>112</v>
      </c>
      <c r="Q2929" t="str">
        <f t="shared" si="243"/>
        <v>theater</v>
      </c>
      <c r="R2929" t="str">
        <f t="shared" si="242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8305</v>
      </c>
      <c r="O2930">
        <f t="shared" si="239"/>
        <v>100</v>
      </c>
      <c r="P2930">
        <f t="shared" si="240"/>
        <v>42</v>
      </c>
      <c r="Q2930" t="str">
        <f t="shared" si="243"/>
        <v>theater</v>
      </c>
      <c r="R2930" t="str">
        <f t="shared" si="242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8305</v>
      </c>
      <c r="O2931">
        <f t="shared" si="239"/>
        <v>102</v>
      </c>
      <c r="P2931">
        <f t="shared" si="240"/>
        <v>255</v>
      </c>
      <c r="Q2931" t="str">
        <f t="shared" si="243"/>
        <v>theater</v>
      </c>
      <c r="R2931" t="str">
        <f t="shared" si="242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8305</v>
      </c>
      <c r="O2932">
        <f t="shared" si="239"/>
        <v>101</v>
      </c>
      <c r="P2932">
        <f t="shared" si="240"/>
        <v>163</v>
      </c>
      <c r="Q2932" t="str">
        <f t="shared" si="243"/>
        <v>theater</v>
      </c>
      <c r="R2932" t="str">
        <f t="shared" si="242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8305</v>
      </c>
      <c r="O2933">
        <f t="shared" si="239"/>
        <v>106</v>
      </c>
      <c r="P2933">
        <f t="shared" si="240"/>
        <v>88</v>
      </c>
      <c r="Q2933" t="str">
        <f t="shared" si="243"/>
        <v>theater</v>
      </c>
      <c r="R2933" t="str">
        <f t="shared" si="242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8305</v>
      </c>
      <c r="O2934">
        <f t="shared" si="239"/>
        <v>105</v>
      </c>
      <c r="P2934">
        <f t="shared" si="240"/>
        <v>86</v>
      </c>
      <c r="Q2934" t="str">
        <f t="shared" si="243"/>
        <v>theater</v>
      </c>
      <c r="R2934" t="str">
        <f t="shared" si="242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8305</v>
      </c>
      <c r="O2935">
        <f t="shared" si="239"/>
        <v>103</v>
      </c>
      <c r="P2935">
        <f t="shared" si="240"/>
        <v>48</v>
      </c>
      <c r="Q2935" t="str">
        <f t="shared" si="243"/>
        <v>theater</v>
      </c>
      <c r="R2935" t="str">
        <f t="shared" si="242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8305</v>
      </c>
      <c r="O2936">
        <f t="shared" si="239"/>
        <v>108</v>
      </c>
      <c r="P2936">
        <f t="shared" si="240"/>
        <v>73</v>
      </c>
      <c r="Q2936" t="str">
        <f t="shared" si="243"/>
        <v>theater</v>
      </c>
      <c r="R2936" t="str">
        <f t="shared" si="242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8305</v>
      </c>
      <c r="O2937">
        <f t="shared" si="239"/>
        <v>101</v>
      </c>
      <c r="P2937">
        <f t="shared" si="240"/>
        <v>91</v>
      </c>
      <c r="Q2937" t="str">
        <f t="shared" si="243"/>
        <v>theater</v>
      </c>
      <c r="R2937" t="str">
        <f t="shared" si="242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8305</v>
      </c>
      <c r="O2938">
        <f t="shared" si="239"/>
        <v>128</v>
      </c>
      <c r="P2938">
        <f t="shared" si="240"/>
        <v>38</v>
      </c>
      <c r="Q2938" t="str">
        <f t="shared" si="243"/>
        <v>theater</v>
      </c>
      <c r="R2938" t="str">
        <f t="shared" si="242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8305</v>
      </c>
      <c r="O2939">
        <f t="shared" si="239"/>
        <v>133</v>
      </c>
      <c r="P2939">
        <f t="shared" si="240"/>
        <v>36</v>
      </c>
      <c r="Q2939" t="str">
        <f t="shared" si="243"/>
        <v>theater</v>
      </c>
      <c r="R2939" t="str">
        <f t="shared" si="242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8305</v>
      </c>
      <c r="O2940">
        <f t="shared" si="239"/>
        <v>101</v>
      </c>
      <c r="P2940">
        <f t="shared" si="240"/>
        <v>127</v>
      </c>
      <c r="Q2940" t="str">
        <f t="shared" si="243"/>
        <v>theater</v>
      </c>
      <c r="R2940" t="str">
        <f t="shared" si="242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8305</v>
      </c>
      <c r="O2941">
        <f t="shared" si="239"/>
        <v>103</v>
      </c>
      <c r="P2941">
        <f t="shared" si="240"/>
        <v>329</v>
      </c>
      <c r="Q2941" t="str">
        <f t="shared" si="243"/>
        <v>theater</v>
      </c>
      <c r="R2941" t="str">
        <f t="shared" si="242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8305</v>
      </c>
      <c r="O2942">
        <f t="shared" si="239"/>
        <v>107</v>
      </c>
      <c r="P2942">
        <f t="shared" si="240"/>
        <v>81</v>
      </c>
      <c r="Q2942" t="str">
        <f t="shared" si="243"/>
        <v>theater</v>
      </c>
      <c r="R2942" t="str">
        <f t="shared" si="242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8303</v>
      </c>
      <c r="O2943">
        <f t="shared" si="239"/>
        <v>0</v>
      </c>
      <c r="P2943">
        <f t="shared" si="240"/>
        <v>1</v>
      </c>
      <c r="Q2943" t="str">
        <f>LEFT(N2943,LEN(N2943)-7)</f>
        <v>theater</v>
      </c>
      <c r="R2943" t="str">
        <f t="shared" si="242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8303</v>
      </c>
      <c r="O2944">
        <f t="shared" si="239"/>
        <v>20</v>
      </c>
      <c r="P2944">
        <f t="shared" si="240"/>
        <v>202</v>
      </c>
      <c r="Q2944" t="str">
        <f t="shared" ref="Q2944:Q3007" si="244">LEFT(N2944,LEN(N2944)-7)</f>
        <v>theater</v>
      </c>
      <c r="R2944" t="str">
        <f t="shared" si="242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8303</v>
      </c>
      <c r="O2945">
        <f t="shared" si="239"/>
        <v>0</v>
      </c>
      <c r="P2945" t="e">
        <f t="shared" si="240"/>
        <v>#DIV/0!</v>
      </c>
      <c r="Q2945" t="str">
        <f t="shared" si="244"/>
        <v>theater</v>
      </c>
      <c r="R2945" t="str">
        <f t="shared" si="242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8303</v>
      </c>
      <c r="O2946">
        <f t="shared" si="239"/>
        <v>1</v>
      </c>
      <c r="P2946">
        <f t="shared" si="240"/>
        <v>100</v>
      </c>
      <c r="Q2946" t="str">
        <f t="shared" si="244"/>
        <v>theater</v>
      </c>
      <c r="R2946" t="str">
        <f t="shared" si="242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8303</v>
      </c>
      <c r="O2947">
        <f t="shared" ref="O2947:O3010" si="245">ROUND((E2947/D2947*100),"0")</f>
        <v>0</v>
      </c>
      <c r="P2947" t="e">
        <f t="shared" ref="P2947:P3010" si="246">ROUND((E2947/L2947),0)</f>
        <v>#DIV/0!</v>
      </c>
      <c r="Q2947" t="str">
        <f t="shared" si="244"/>
        <v>theater</v>
      </c>
      <c r="R2947" t="str">
        <f t="shared" si="242"/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8303</v>
      </c>
      <c r="O2948">
        <f t="shared" si="245"/>
        <v>0</v>
      </c>
      <c r="P2948">
        <f t="shared" si="246"/>
        <v>1</v>
      </c>
      <c r="Q2948" t="str">
        <f t="shared" si="244"/>
        <v>theater</v>
      </c>
      <c r="R2948" t="str">
        <f t="shared" si="242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8303</v>
      </c>
      <c r="O2949">
        <f t="shared" si="245"/>
        <v>4</v>
      </c>
      <c r="P2949">
        <f t="shared" si="246"/>
        <v>82</v>
      </c>
      <c r="Q2949" t="str">
        <f t="shared" si="244"/>
        <v>theater</v>
      </c>
      <c r="R2949" t="str">
        <f t="shared" si="242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8303</v>
      </c>
      <c r="O2950">
        <f t="shared" si="245"/>
        <v>0</v>
      </c>
      <c r="P2950">
        <f t="shared" si="246"/>
        <v>3</v>
      </c>
      <c r="Q2950" t="str">
        <f t="shared" si="244"/>
        <v>theater</v>
      </c>
      <c r="R2950" t="str">
        <f t="shared" si="242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8303</v>
      </c>
      <c r="O2951">
        <f t="shared" si="245"/>
        <v>3</v>
      </c>
      <c r="P2951">
        <f t="shared" si="246"/>
        <v>13</v>
      </c>
      <c r="Q2951" t="str">
        <f t="shared" si="244"/>
        <v>theater</v>
      </c>
      <c r="R2951" t="str">
        <f t="shared" si="242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8303</v>
      </c>
      <c r="O2952">
        <f t="shared" si="245"/>
        <v>0</v>
      </c>
      <c r="P2952" t="e">
        <f t="shared" si="246"/>
        <v>#DIV/0!</v>
      </c>
      <c r="Q2952" t="str">
        <f t="shared" si="244"/>
        <v>theater</v>
      </c>
      <c r="R2952" t="str">
        <f t="shared" si="242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8303</v>
      </c>
      <c r="O2953">
        <f t="shared" si="245"/>
        <v>2</v>
      </c>
      <c r="P2953">
        <f t="shared" si="246"/>
        <v>19</v>
      </c>
      <c r="Q2953" t="str">
        <f t="shared" si="244"/>
        <v>theater</v>
      </c>
      <c r="R2953" t="str">
        <f t="shared" si="242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8303</v>
      </c>
      <c r="O2954">
        <f t="shared" si="245"/>
        <v>8</v>
      </c>
      <c r="P2954">
        <f t="shared" si="246"/>
        <v>201</v>
      </c>
      <c r="Q2954" t="str">
        <f t="shared" si="244"/>
        <v>theater</v>
      </c>
      <c r="R2954" t="str">
        <f t="shared" si="242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8303</v>
      </c>
      <c r="O2955">
        <f t="shared" si="245"/>
        <v>0</v>
      </c>
      <c r="P2955">
        <f t="shared" si="246"/>
        <v>202</v>
      </c>
      <c r="Q2955" t="str">
        <f t="shared" si="244"/>
        <v>theater</v>
      </c>
      <c r="R2955" t="str">
        <f t="shared" si="242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8303</v>
      </c>
      <c r="O2956">
        <f t="shared" si="245"/>
        <v>0</v>
      </c>
      <c r="P2956" t="e">
        <f t="shared" si="246"/>
        <v>#DIV/0!</v>
      </c>
      <c r="Q2956" t="str">
        <f t="shared" si="244"/>
        <v>theater</v>
      </c>
      <c r="R2956" t="str">
        <f t="shared" si="242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8303</v>
      </c>
      <c r="O2957">
        <f t="shared" si="245"/>
        <v>60</v>
      </c>
      <c r="P2957">
        <f t="shared" si="246"/>
        <v>65</v>
      </c>
      <c r="Q2957" t="str">
        <f t="shared" si="244"/>
        <v>theater</v>
      </c>
      <c r="R2957" t="str">
        <f t="shared" si="242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8303</v>
      </c>
      <c r="O2958">
        <f t="shared" si="245"/>
        <v>17</v>
      </c>
      <c r="P2958">
        <f t="shared" si="246"/>
        <v>66</v>
      </c>
      <c r="Q2958" t="str">
        <f t="shared" si="244"/>
        <v>theater</v>
      </c>
      <c r="R2958" t="str">
        <f t="shared" si="242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8303</v>
      </c>
      <c r="O2959">
        <f t="shared" si="245"/>
        <v>2</v>
      </c>
      <c r="P2959">
        <f t="shared" si="246"/>
        <v>93</v>
      </c>
      <c r="Q2959" t="str">
        <f t="shared" si="244"/>
        <v>theater</v>
      </c>
      <c r="R2959" t="str">
        <f t="shared" si="242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8303</v>
      </c>
      <c r="O2960">
        <f t="shared" si="245"/>
        <v>0</v>
      </c>
      <c r="P2960" t="e">
        <f t="shared" si="246"/>
        <v>#DIV/0!</v>
      </c>
      <c r="Q2960" t="str">
        <f t="shared" si="244"/>
        <v>theater</v>
      </c>
      <c r="R2960" t="str">
        <f t="shared" si="242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8303</v>
      </c>
      <c r="O2961">
        <f t="shared" si="245"/>
        <v>0</v>
      </c>
      <c r="P2961" t="e">
        <f t="shared" si="246"/>
        <v>#DIV/0!</v>
      </c>
      <c r="Q2961" t="str">
        <f t="shared" si="244"/>
        <v>theater</v>
      </c>
      <c r="R2961" t="str">
        <f t="shared" si="242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8303</v>
      </c>
      <c r="O2962">
        <f t="shared" si="245"/>
        <v>0</v>
      </c>
      <c r="P2962" t="e">
        <f t="shared" si="246"/>
        <v>#DIV/0!</v>
      </c>
      <c r="Q2962" t="str">
        <f t="shared" si="244"/>
        <v>theater</v>
      </c>
      <c r="R2962" t="str">
        <f t="shared" si="242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8271</v>
      </c>
      <c r="O2963">
        <f t="shared" si="245"/>
        <v>110</v>
      </c>
      <c r="P2963">
        <f t="shared" si="246"/>
        <v>51</v>
      </c>
      <c r="Q2963" t="str">
        <f>LEFT(N2963,LEN(N2963)-6)</f>
        <v>theater</v>
      </c>
      <c r="R2963" t="str">
        <f t="shared" si="242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8271</v>
      </c>
      <c r="O2964">
        <f t="shared" si="245"/>
        <v>122</v>
      </c>
      <c r="P2964">
        <f t="shared" si="246"/>
        <v>61</v>
      </c>
      <c r="Q2964" t="str">
        <f t="shared" ref="Q2964:Q3027" si="247">LEFT(N2964,LEN(N2964)-6)</f>
        <v>theater</v>
      </c>
      <c r="R2964" t="str">
        <f t="shared" si="242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8271</v>
      </c>
      <c r="O2965">
        <f t="shared" si="245"/>
        <v>107</v>
      </c>
      <c r="P2965">
        <f t="shared" si="246"/>
        <v>109</v>
      </c>
      <c r="Q2965" t="str">
        <f t="shared" si="247"/>
        <v>theater</v>
      </c>
      <c r="R2965" t="str">
        <f t="shared" si="242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8271</v>
      </c>
      <c r="O2966">
        <f t="shared" si="245"/>
        <v>101</v>
      </c>
      <c r="P2966">
        <f t="shared" si="246"/>
        <v>26</v>
      </c>
      <c r="Q2966" t="str">
        <f t="shared" si="247"/>
        <v>theater</v>
      </c>
      <c r="R2966" t="str">
        <f t="shared" si="242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8271</v>
      </c>
      <c r="O2967">
        <f t="shared" si="245"/>
        <v>109</v>
      </c>
      <c r="P2967">
        <f t="shared" si="246"/>
        <v>42</v>
      </c>
      <c r="Q2967" t="str">
        <f t="shared" si="247"/>
        <v>theater</v>
      </c>
      <c r="R2967" t="str">
        <f t="shared" si="242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8271</v>
      </c>
      <c r="O2968">
        <f t="shared" si="245"/>
        <v>114</v>
      </c>
      <c r="P2968">
        <f t="shared" si="246"/>
        <v>89</v>
      </c>
      <c r="Q2968" t="str">
        <f t="shared" si="247"/>
        <v>theater</v>
      </c>
      <c r="R2968" t="str">
        <f t="shared" si="242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8271</v>
      </c>
      <c r="O2969">
        <f t="shared" si="245"/>
        <v>114</v>
      </c>
      <c r="P2969">
        <f t="shared" si="246"/>
        <v>80</v>
      </c>
      <c r="Q2969" t="str">
        <f t="shared" si="247"/>
        <v>theater</v>
      </c>
      <c r="R2969" t="str">
        <f t="shared" si="242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8271</v>
      </c>
      <c r="O2970">
        <f t="shared" si="245"/>
        <v>106</v>
      </c>
      <c r="P2970">
        <f t="shared" si="246"/>
        <v>79</v>
      </c>
      <c r="Q2970" t="str">
        <f t="shared" si="247"/>
        <v>theater</v>
      </c>
      <c r="R2970" t="str">
        <f t="shared" si="242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8271</v>
      </c>
      <c r="O2971">
        <f t="shared" si="245"/>
        <v>163</v>
      </c>
      <c r="P2971">
        <f t="shared" si="246"/>
        <v>96</v>
      </c>
      <c r="Q2971" t="str">
        <f t="shared" si="247"/>
        <v>theater</v>
      </c>
      <c r="R2971" t="str">
        <f t="shared" si="242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8271</v>
      </c>
      <c r="O2972">
        <f t="shared" si="245"/>
        <v>106</v>
      </c>
      <c r="P2972">
        <f t="shared" si="246"/>
        <v>70</v>
      </c>
      <c r="Q2972" t="str">
        <f t="shared" si="247"/>
        <v>theater</v>
      </c>
      <c r="R2972" t="str">
        <f t="shared" si="242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8271</v>
      </c>
      <c r="O2973">
        <f t="shared" si="245"/>
        <v>100</v>
      </c>
      <c r="P2973">
        <f t="shared" si="246"/>
        <v>75</v>
      </c>
      <c r="Q2973" t="str">
        <f t="shared" si="247"/>
        <v>theater</v>
      </c>
      <c r="R2973" t="str">
        <f t="shared" si="242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8271</v>
      </c>
      <c r="O2974">
        <f t="shared" si="245"/>
        <v>105</v>
      </c>
      <c r="P2974">
        <f t="shared" si="246"/>
        <v>124</v>
      </c>
      <c r="Q2974" t="str">
        <f t="shared" si="247"/>
        <v>theater</v>
      </c>
      <c r="R2974" t="str">
        <f t="shared" si="242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8271</v>
      </c>
      <c r="O2975">
        <f t="shared" si="245"/>
        <v>175</v>
      </c>
      <c r="P2975">
        <f t="shared" si="246"/>
        <v>265</v>
      </c>
      <c r="Q2975" t="str">
        <f t="shared" si="247"/>
        <v>theater</v>
      </c>
      <c r="R2975" t="str">
        <f t="shared" si="242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8271</v>
      </c>
      <c r="O2976">
        <f t="shared" si="245"/>
        <v>102</v>
      </c>
      <c r="P2976">
        <f t="shared" si="246"/>
        <v>59</v>
      </c>
      <c r="Q2976" t="str">
        <f t="shared" si="247"/>
        <v>theater</v>
      </c>
      <c r="R2976" t="str">
        <f t="shared" ref="R2976:R3039" si="248">RIGHT(N2976,LEN(N2976)-8)</f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8271</v>
      </c>
      <c r="O2977">
        <f t="shared" si="245"/>
        <v>100</v>
      </c>
      <c r="P2977">
        <f t="shared" si="246"/>
        <v>71</v>
      </c>
      <c r="Q2977" t="str">
        <f t="shared" si="247"/>
        <v>theater</v>
      </c>
      <c r="R2977" t="str">
        <f t="shared" si="248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8271</v>
      </c>
      <c r="O2978">
        <f t="shared" si="245"/>
        <v>171</v>
      </c>
      <c r="P2978">
        <f t="shared" si="246"/>
        <v>9</v>
      </c>
      <c r="Q2978" t="str">
        <f t="shared" si="247"/>
        <v>theater</v>
      </c>
      <c r="R2978" t="str">
        <f t="shared" si="248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8271</v>
      </c>
      <c r="O2979">
        <f t="shared" si="245"/>
        <v>114</v>
      </c>
      <c r="P2979">
        <f t="shared" si="246"/>
        <v>114</v>
      </c>
      <c r="Q2979" t="str">
        <f t="shared" si="247"/>
        <v>theater</v>
      </c>
      <c r="R2979" t="str">
        <f t="shared" si="248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8271</v>
      </c>
      <c r="O2980">
        <f t="shared" si="245"/>
        <v>129</v>
      </c>
      <c r="P2980">
        <f t="shared" si="246"/>
        <v>61</v>
      </c>
      <c r="Q2980" t="str">
        <f t="shared" si="247"/>
        <v>theater</v>
      </c>
      <c r="R2980" t="str">
        <f t="shared" si="248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8271</v>
      </c>
      <c r="O2981">
        <f t="shared" si="245"/>
        <v>101</v>
      </c>
      <c r="P2981">
        <f t="shared" si="246"/>
        <v>110</v>
      </c>
      <c r="Q2981" t="str">
        <f t="shared" si="247"/>
        <v>theater</v>
      </c>
      <c r="R2981" t="str">
        <f t="shared" si="248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8271</v>
      </c>
      <c r="O2982">
        <f t="shared" si="245"/>
        <v>109</v>
      </c>
      <c r="P2982">
        <f t="shared" si="246"/>
        <v>136</v>
      </c>
      <c r="Q2982" t="str">
        <f t="shared" si="247"/>
        <v>theater</v>
      </c>
      <c r="R2982" t="str">
        <f t="shared" si="248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8303</v>
      </c>
      <c r="O2983">
        <f t="shared" si="245"/>
        <v>129</v>
      </c>
      <c r="P2983">
        <f t="shared" si="246"/>
        <v>53</v>
      </c>
      <c r="Q2983" t="str">
        <f>LEFT(N2983,LEN(N2983)-7)</f>
        <v>theater</v>
      </c>
      <c r="R2983" t="str">
        <f t="shared" si="248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8303</v>
      </c>
      <c r="O2984">
        <f t="shared" si="245"/>
        <v>102</v>
      </c>
      <c r="P2984">
        <f t="shared" si="246"/>
        <v>86</v>
      </c>
      <c r="Q2984" t="str">
        <f t="shared" ref="Q2984:Q3047" si="249">LEFT(N2984,LEN(N2984)-7)</f>
        <v>theater</v>
      </c>
      <c r="R2984" t="str">
        <f t="shared" si="248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8303</v>
      </c>
      <c r="O2985">
        <f t="shared" si="245"/>
        <v>147</v>
      </c>
      <c r="P2985">
        <f t="shared" si="246"/>
        <v>155</v>
      </c>
      <c r="Q2985" t="str">
        <f t="shared" si="249"/>
        <v>theater</v>
      </c>
      <c r="R2985" t="str">
        <f t="shared" si="248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8303</v>
      </c>
      <c r="O2986">
        <f t="shared" si="245"/>
        <v>100</v>
      </c>
      <c r="P2986">
        <f t="shared" si="246"/>
        <v>115</v>
      </c>
      <c r="Q2986" t="str">
        <f t="shared" si="249"/>
        <v>theater</v>
      </c>
      <c r="R2986" t="str">
        <f t="shared" si="248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8303</v>
      </c>
      <c r="O2987">
        <f t="shared" si="245"/>
        <v>122</v>
      </c>
      <c r="P2987">
        <f t="shared" si="246"/>
        <v>110</v>
      </c>
      <c r="Q2987" t="str">
        <f t="shared" si="249"/>
        <v>theater</v>
      </c>
      <c r="R2987" t="str">
        <f t="shared" si="248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8303</v>
      </c>
      <c r="O2988">
        <f t="shared" si="245"/>
        <v>106</v>
      </c>
      <c r="P2988">
        <f t="shared" si="246"/>
        <v>45</v>
      </c>
      <c r="Q2988" t="str">
        <f t="shared" si="249"/>
        <v>theater</v>
      </c>
      <c r="R2988" t="str">
        <f t="shared" si="248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8303</v>
      </c>
      <c r="O2989">
        <f t="shared" si="245"/>
        <v>110</v>
      </c>
      <c r="P2989">
        <f t="shared" si="246"/>
        <v>104</v>
      </c>
      <c r="Q2989" t="str">
        <f t="shared" si="249"/>
        <v>theater</v>
      </c>
      <c r="R2989" t="str">
        <f t="shared" si="248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8303</v>
      </c>
      <c r="O2990">
        <f t="shared" si="245"/>
        <v>100</v>
      </c>
      <c r="P2990">
        <f t="shared" si="246"/>
        <v>36</v>
      </c>
      <c r="Q2990" t="str">
        <f t="shared" si="249"/>
        <v>theater</v>
      </c>
      <c r="R2990" t="str">
        <f t="shared" si="248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8303</v>
      </c>
      <c r="O2991">
        <f t="shared" si="245"/>
        <v>177</v>
      </c>
      <c r="P2991">
        <f t="shared" si="246"/>
        <v>97</v>
      </c>
      <c r="Q2991" t="str">
        <f t="shared" si="249"/>
        <v>theater</v>
      </c>
      <c r="R2991" t="str">
        <f t="shared" si="248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8303</v>
      </c>
      <c r="O2992">
        <f t="shared" si="245"/>
        <v>100</v>
      </c>
      <c r="P2992">
        <f t="shared" si="246"/>
        <v>370</v>
      </c>
      <c r="Q2992" t="str">
        <f t="shared" si="249"/>
        <v>theater</v>
      </c>
      <c r="R2992" t="str">
        <f t="shared" si="248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8303</v>
      </c>
      <c r="O2993">
        <f t="shared" si="245"/>
        <v>103</v>
      </c>
      <c r="P2993">
        <f t="shared" si="246"/>
        <v>94</v>
      </c>
      <c r="Q2993" t="str">
        <f t="shared" si="249"/>
        <v>theater</v>
      </c>
      <c r="R2993" t="str">
        <f t="shared" si="248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8303</v>
      </c>
      <c r="O2994">
        <f t="shared" si="245"/>
        <v>105</v>
      </c>
      <c r="P2994">
        <f t="shared" si="246"/>
        <v>49</v>
      </c>
      <c r="Q2994" t="str">
        <f t="shared" si="249"/>
        <v>theater</v>
      </c>
      <c r="R2994" t="str">
        <f t="shared" si="248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8303</v>
      </c>
      <c r="O2995">
        <f t="shared" si="245"/>
        <v>100</v>
      </c>
      <c r="P2995">
        <f t="shared" si="246"/>
        <v>46</v>
      </c>
      <c r="Q2995" t="str">
        <f t="shared" si="249"/>
        <v>theater</v>
      </c>
      <c r="R2995" t="str">
        <f t="shared" si="248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8303</v>
      </c>
      <c r="O2996">
        <f t="shared" si="245"/>
        <v>458</v>
      </c>
      <c r="P2996">
        <f t="shared" si="246"/>
        <v>23</v>
      </c>
      <c r="Q2996" t="str">
        <f t="shared" si="249"/>
        <v>theater</v>
      </c>
      <c r="R2996" t="str">
        <f t="shared" si="248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8303</v>
      </c>
      <c r="O2997">
        <f t="shared" si="245"/>
        <v>105</v>
      </c>
      <c r="P2997">
        <f t="shared" si="246"/>
        <v>63</v>
      </c>
      <c r="Q2997" t="str">
        <f t="shared" si="249"/>
        <v>theater</v>
      </c>
      <c r="R2997" t="str">
        <f t="shared" si="248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8303</v>
      </c>
      <c r="O2998">
        <f t="shared" si="245"/>
        <v>172</v>
      </c>
      <c r="P2998">
        <f t="shared" si="246"/>
        <v>154</v>
      </c>
      <c r="Q2998" t="str">
        <f t="shared" si="249"/>
        <v>theater</v>
      </c>
      <c r="R2998" t="str">
        <f t="shared" si="248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8303</v>
      </c>
      <c r="O2999">
        <f t="shared" si="245"/>
        <v>104</v>
      </c>
      <c r="P2999">
        <f t="shared" si="246"/>
        <v>90</v>
      </c>
      <c r="Q2999" t="str">
        <f t="shared" si="249"/>
        <v>theater</v>
      </c>
      <c r="R2999" t="str">
        <f t="shared" si="248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8303</v>
      </c>
      <c r="O3000">
        <f t="shared" si="245"/>
        <v>103</v>
      </c>
      <c r="P3000">
        <f t="shared" si="246"/>
        <v>119</v>
      </c>
      <c r="Q3000" t="str">
        <f t="shared" si="249"/>
        <v>theater</v>
      </c>
      <c r="R3000" t="str">
        <f t="shared" si="248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8303</v>
      </c>
      <c r="O3001">
        <f t="shared" si="245"/>
        <v>119</v>
      </c>
      <c r="P3001">
        <f t="shared" si="246"/>
        <v>80</v>
      </c>
      <c r="Q3001" t="str">
        <f t="shared" si="249"/>
        <v>theater</v>
      </c>
      <c r="R3001" t="str">
        <f t="shared" si="248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8303</v>
      </c>
      <c r="O3002">
        <f t="shared" si="245"/>
        <v>100</v>
      </c>
      <c r="P3002">
        <f t="shared" si="246"/>
        <v>63</v>
      </c>
      <c r="Q3002" t="str">
        <f t="shared" si="249"/>
        <v>theater</v>
      </c>
      <c r="R3002" t="str">
        <f t="shared" si="248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8303</v>
      </c>
      <c r="O3003">
        <f t="shared" si="245"/>
        <v>319</v>
      </c>
      <c r="P3003">
        <f t="shared" si="246"/>
        <v>131</v>
      </c>
      <c r="Q3003" t="str">
        <f t="shared" si="249"/>
        <v>theater</v>
      </c>
      <c r="R3003" t="str">
        <f t="shared" si="248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8303</v>
      </c>
      <c r="O3004">
        <f t="shared" si="245"/>
        <v>109</v>
      </c>
      <c r="P3004">
        <f t="shared" si="246"/>
        <v>73</v>
      </c>
      <c r="Q3004" t="str">
        <f t="shared" si="249"/>
        <v>theater</v>
      </c>
      <c r="R3004" t="str">
        <f t="shared" si="248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8303</v>
      </c>
      <c r="O3005">
        <f t="shared" si="245"/>
        <v>101</v>
      </c>
      <c r="P3005">
        <f t="shared" si="246"/>
        <v>179</v>
      </c>
      <c r="Q3005" t="str">
        <f t="shared" si="249"/>
        <v>theater</v>
      </c>
      <c r="R3005" t="str">
        <f t="shared" si="248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8303</v>
      </c>
      <c r="O3006">
        <f t="shared" si="245"/>
        <v>113</v>
      </c>
      <c r="P3006">
        <f t="shared" si="246"/>
        <v>163</v>
      </c>
      <c r="Q3006" t="str">
        <f t="shared" si="249"/>
        <v>theater</v>
      </c>
      <c r="R3006" t="str">
        <f t="shared" si="248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8303</v>
      </c>
      <c r="O3007">
        <f t="shared" si="245"/>
        <v>120</v>
      </c>
      <c r="P3007">
        <f t="shared" si="246"/>
        <v>108</v>
      </c>
      <c r="Q3007" t="str">
        <f t="shared" si="249"/>
        <v>theater</v>
      </c>
      <c r="R3007" t="str">
        <f t="shared" si="248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8303</v>
      </c>
      <c r="O3008">
        <f t="shared" si="245"/>
        <v>108</v>
      </c>
      <c r="P3008">
        <f t="shared" si="246"/>
        <v>89</v>
      </c>
      <c r="Q3008" t="str">
        <f t="shared" si="249"/>
        <v>theater</v>
      </c>
      <c r="R3008" t="str">
        <f t="shared" si="248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8303</v>
      </c>
      <c r="O3009">
        <f t="shared" si="245"/>
        <v>180</v>
      </c>
      <c r="P3009">
        <f t="shared" si="246"/>
        <v>54</v>
      </c>
      <c r="Q3009" t="str">
        <f t="shared" si="249"/>
        <v>theater</v>
      </c>
      <c r="R3009" t="str">
        <f t="shared" si="248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8303</v>
      </c>
      <c r="O3010">
        <f t="shared" si="245"/>
        <v>101</v>
      </c>
      <c r="P3010">
        <f t="shared" si="246"/>
        <v>117</v>
      </c>
      <c r="Q3010" t="str">
        <f t="shared" si="249"/>
        <v>theater</v>
      </c>
      <c r="R3010" t="str">
        <f t="shared" si="248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8303</v>
      </c>
      <c r="O3011">
        <f t="shared" ref="O3011:O3074" si="250">ROUND((E3011/D3011*100),"0")</f>
        <v>120</v>
      </c>
      <c r="P3011">
        <f t="shared" ref="P3011:P3074" si="251">ROUND((E3011/L3011),0)</f>
        <v>234</v>
      </c>
      <c r="Q3011" t="str">
        <f t="shared" si="249"/>
        <v>theater</v>
      </c>
      <c r="R3011" t="str">
        <f t="shared" si="248"/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8303</v>
      </c>
      <c r="O3012">
        <f t="shared" si="250"/>
        <v>158</v>
      </c>
      <c r="P3012">
        <f t="shared" si="251"/>
        <v>158</v>
      </c>
      <c r="Q3012" t="str">
        <f t="shared" si="249"/>
        <v>theater</v>
      </c>
      <c r="R3012" t="str">
        <f t="shared" si="248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8303</v>
      </c>
      <c r="O3013">
        <f t="shared" si="250"/>
        <v>124</v>
      </c>
      <c r="P3013">
        <f t="shared" si="251"/>
        <v>15</v>
      </c>
      <c r="Q3013" t="str">
        <f t="shared" si="249"/>
        <v>theater</v>
      </c>
      <c r="R3013" t="str">
        <f t="shared" si="248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8303</v>
      </c>
      <c r="O3014">
        <f t="shared" si="250"/>
        <v>117</v>
      </c>
      <c r="P3014">
        <f t="shared" si="251"/>
        <v>85</v>
      </c>
      <c r="Q3014" t="str">
        <f t="shared" si="249"/>
        <v>theater</v>
      </c>
      <c r="R3014" t="str">
        <f t="shared" si="248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8303</v>
      </c>
      <c r="O3015">
        <f t="shared" si="250"/>
        <v>157</v>
      </c>
      <c r="P3015">
        <f t="shared" si="251"/>
        <v>147</v>
      </c>
      <c r="Q3015" t="str">
        <f t="shared" si="249"/>
        <v>theater</v>
      </c>
      <c r="R3015" t="str">
        <f t="shared" si="248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8303</v>
      </c>
      <c r="O3016">
        <f t="shared" si="250"/>
        <v>113</v>
      </c>
      <c r="P3016">
        <f t="shared" si="251"/>
        <v>51</v>
      </c>
      <c r="Q3016" t="str">
        <f t="shared" si="249"/>
        <v>theater</v>
      </c>
      <c r="R3016" t="str">
        <f t="shared" si="248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8303</v>
      </c>
      <c r="O3017">
        <f t="shared" si="250"/>
        <v>103</v>
      </c>
      <c r="P3017">
        <f t="shared" si="251"/>
        <v>88</v>
      </c>
      <c r="Q3017" t="str">
        <f t="shared" si="249"/>
        <v>theater</v>
      </c>
      <c r="R3017" t="str">
        <f t="shared" si="248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8303</v>
      </c>
      <c r="O3018">
        <f t="shared" si="250"/>
        <v>103</v>
      </c>
      <c r="P3018">
        <f t="shared" si="251"/>
        <v>242</v>
      </c>
      <c r="Q3018" t="str">
        <f t="shared" si="249"/>
        <v>theater</v>
      </c>
      <c r="R3018" t="str">
        <f t="shared" si="248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8303</v>
      </c>
      <c r="O3019">
        <f t="shared" si="250"/>
        <v>106</v>
      </c>
      <c r="P3019">
        <f t="shared" si="251"/>
        <v>146</v>
      </c>
      <c r="Q3019" t="str">
        <f t="shared" si="249"/>
        <v>theater</v>
      </c>
      <c r="R3019" t="str">
        <f t="shared" si="248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8303</v>
      </c>
      <c r="O3020">
        <f t="shared" si="250"/>
        <v>101</v>
      </c>
      <c r="P3020">
        <f t="shared" si="251"/>
        <v>103</v>
      </c>
      <c r="Q3020" t="str">
        <f t="shared" si="249"/>
        <v>theater</v>
      </c>
      <c r="R3020" t="str">
        <f t="shared" si="248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8303</v>
      </c>
      <c r="O3021">
        <f t="shared" si="250"/>
        <v>121</v>
      </c>
      <c r="P3021">
        <f t="shared" si="251"/>
        <v>80</v>
      </c>
      <c r="Q3021" t="str">
        <f t="shared" si="249"/>
        <v>theater</v>
      </c>
      <c r="R3021" t="str">
        <f t="shared" si="248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8303</v>
      </c>
      <c r="O3022">
        <f t="shared" si="250"/>
        <v>101</v>
      </c>
      <c r="P3022">
        <f t="shared" si="251"/>
        <v>235</v>
      </c>
      <c r="Q3022" t="str">
        <f t="shared" si="249"/>
        <v>theater</v>
      </c>
      <c r="R3022" t="str">
        <f t="shared" si="248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8303</v>
      </c>
      <c r="O3023">
        <f t="shared" si="250"/>
        <v>116</v>
      </c>
      <c r="P3023">
        <f t="shared" si="251"/>
        <v>51</v>
      </c>
      <c r="Q3023" t="str">
        <f t="shared" si="249"/>
        <v>theater</v>
      </c>
      <c r="R3023" t="str">
        <f t="shared" si="248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8303</v>
      </c>
      <c r="O3024">
        <f t="shared" si="250"/>
        <v>101</v>
      </c>
      <c r="P3024">
        <f t="shared" si="251"/>
        <v>163</v>
      </c>
      <c r="Q3024" t="str">
        <f t="shared" si="249"/>
        <v>theater</v>
      </c>
      <c r="R3024" t="str">
        <f t="shared" si="248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8303</v>
      </c>
      <c r="O3025">
        <f t="shared" si="250"/>
        <v>103</v>
      </c>
      <c r="P3025">
        <f t="shared" si="251"/>
        <v>120</v>
      </c>
      <c r="Q3025" t="str">
        <f t="shared" si="249"/>
        <v>theater</v>
      </c>
      <c r="R3025" t="str">
        <f t="shared" si="248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8303</v>
      </c>
      <c r="O3026">
        <f t="shared" si="250"/>
        <v>246</v>
      </c>
      <c r="P3026">
        <f t="shared" si="251"/>
        <v>68</v>
      </c>
      <c r="Q3026" t="str">
        <f t="shared" si="249"/>
        <v>theater</v>
      </c>
      <c r="R3026" t="str">
        <f t="shared" si="248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8303</v>
      </c>
      <c r="O3027">
        <f t="shared" si="250"/>
        <v>302</v>
      </c>
      <c r="P3027">
        <f t="shared" si="251"/>
        <v>52</v>
      </c>
      <c r="Q3027" t="str">
        <f t="shared" si="249"/>
        <v>theater</v>
      </c>
      <c r="R3027" t="str">
        <f t="shared" si="248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8303</v>
      </c>
      <c r="O3028">
        <f t="shared" si="250"/>
        <v>143</v>
      </c>
      <c r="P3028">
        <f t="shared" si="251"/>
        <v>52</v>
      </c>
      <c r="Q3028" t="str">
        <f t="shared" si="249"/>
        <v>theater</v>
      </c>
      <c r="R3028" t="str">
        <f t="shared" si="248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8303</v>
      </c>
      <c r="O3029">
        <f t="shared" si="250"/>
        <v>131</v>
      </c>
      <c r="P3029">
        <f t="shared" si="251"/>
        <v>164</v>
      </c>
      <c r="Q3029" t="str">
        <f t="shared" si="249"/>
        <v>theater</v>
      </c>
      <c r="R3029" t="str">
        <f t="shared" si="248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8303</v>
      </c>
      <c r="O3030">
        <f t="shared" si="250"/>
        <v>168</v>
      </c>
      <c r="P3030">
        <f t="shared" si="251"/>
        <v>85</v>
      </c>
      <c r="Q3030" t="str">
        <f t="shared" si="249"/>
        <v>theater</v>
      </c>
      <c r="R3030" t="str">
        <f t="shared" si="248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8303</v>
      </c>
      <c r="O3031">
        <f t="shared" si="250"/>
        <v>110</v>
      </c>
      <c r="P3031">
        <f t="shared" si="251"/>
        <v>95</v>
      </c>
      <c r="Q3031" t="str">
        <f t="shared" si="249"/>
        <v>theater</v>
      </c>
      <c r="R3031" t="str">
        <f t="shared" si="248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8303</v>
      </c>
      <c r="O3032">
        <f t="shared" si="250"/>
        <v>107</v>
      </c>
      <c r="P3032">
        <f t="shared" si="251"/>
        <v>46</v>
      </c>
      <c r="Q3032" t="str">
        <f t="shared" si="249"/>
        <v>theater</v>
      </c>
      <c r="R3032" t="str">
        <f t="shared" si="248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8303</v>
      </c>
      <c r="O3033">
        <f t="shared" si="250"/>
        <v>100</v>
      </c>
      <c r="P3033">
        <f t="shared" si="251"/>
        <v>52</v>
      </c>
      <c r="Q3033" t="str">
        <f t="shared" si="249"/>
        <v>theater</v>
      </c>
      <c r="R3033" t="str">
        <f t="shared" si="248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8303</v>
      </c>
      <c r="O3034">
        <f t="shared" si="250"/>
        <v>127</v>
      </c>
      <c r="P3034">
        <f t="shared" si="251"/>
        <v>51</v>
      </c>
      <c r="Q3034" t="str">
        <f t="shared" si="249"/>
        <v>theater</v>
      </c>
      <c r="R3034" t="str">
        <f t="shared" si="248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8303</v>
      </c>
      <c r="O3035">
        <f t="shared" si="250"/>
        <v>147</v>
      </c>
      <c r="P3035">
        <f t="shared" si="251"/>
        <v>191</v>
      </c>
      <c r="Q3035" t="str">
        <f t="shared" si="249"/>
        <v>theater</v>
      </c>
      <c r="R3035" t="str">
        <f t="shared" si="248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8303</v>
      </c>
      <c r="O3036">
        <f t="shared" si="250"/>
        <v>113</v>
      </c>
      <c r="P3036">
        <f t="shared" si="251"/>
        <v>89</v>
      </c>
      <c r="Q3036" t="str">
        <f t="shared" si="249"/>
        <v>theater</v>
      </c>
      <c r="R3036" t="str">
        <f t="shared" si="248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8303</v>
      </c>
      <c r="O3037">
        <f t="shared" si="250"/>
        <v>109</v>
      </c>
      <c r="P3037">
        <f t="shared" si="251"/>
        <v>89</v>
      </c>
      <c r="Q3037" t="str">
        <f t="shared" si="249"/>
        <v>theater</v>
      </c>
      <c r="R3037" t="str">
        <f t="shared" si="248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8303</v>
      </c>
      <c r="O3038">
        <f t="shared" si="250"/>
        <v>127</v>
      </c>
      <c r="P3038">
        <f t="shared" si="251"/>
        <v>96</v>
      </c>
      <c r="Q3038" t="str">
        <f t="shared" si="249"/>
        <v>theater</v>
      </c>
      <c r="R3038" t="str">
        <f t="shared" si="248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8303</v>
      </c>
      <c r="O3039">
        <f t="shared" si="250"/>
        <v>213</v>
      </c>
      <c r="P3039">
        <f t="shared" si="251"/>
        <v>33</v>
      </c>
      <c r="Q3039" t="str">
        <f t="shared" si="249"/>
        <v>theater</v>
      </c>
      <c r="R3039" t="str">
        <f t="shared" si="248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8303</v>
      </c>
      <c r="O3040">
        <f t="shared" si="250"/>
        <v>101</v>
      </c>
      <c r="P3040">
        <f t="shared" si="251"/>
        <v>37</v>
      </c>
      <c r="Q3040" t="str">
        <f t="shared" si="249"/>
        <v>theater</v>
      </c>
      <c r="R3040" t="str">
        <f t="shared" ref="R3040:R3103" si="252">RIGHT(N3040,LEN(N3040)-8)</f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8303</v>
      </c>
      <c r="O3041">
        <f t="shared" si="250"/>
        <v>109</v>
      </c>
      <c r="P3041">
        <f t="shared" si="251"/>
        <v>92</v>
      </c>
      <c r="Q3041" t="str">
        <f t="shared" si="249"/>
        <v>theater</v>
      </c>
      <c r="R3041" t="str">
        <f t="shared" si="252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8303</v>
      </c>
      <c r="O3042">
        <f t="shared" si="250"/>
        <v>108</v>
      </c>
      <c r="P3042">
        <f t="shared" si="251"/>
        <v>77</v>
      </c>
      <c r="Q3042" t="str">
        <f t="shared" si="249"/>
        <v>theater</v>
      </c>
      <c r="R3042" t="str">
        <f t="shared" si="252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8303</v>
      </c>
      <c r="O3043">
        <f t="shared" si="250"/>
        <v>110</v>
      </c>
      <c r="P3043">
        <f t="shared" si="251"/>
        <v>97</v>
      </c>
      <c r="Q3043" t="str">
        <f t="shared" si="249"/>
        <v>theater</v>
      </c>
      <c r="R3043" t="str">
        <f t="shared" si="252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8303</v>
      </c>
      <c r="O3044">
        <f t="shared" si="250"/>
        <v>128</v>
      </c>
      <c r="P3044">
        <f t="shared" si="251"/>
        <v>52</v>
      </c>
      <c r="Q3044" t="str">
        <f t="shared" si="249"/>
        <v>theater</v>
      </c>
      <c r="R3044" t="str">
        <f t="shared" si="252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8303</v>
      </c>
      <c r="O3045">
        <f t="shared" si="250"/>
        <v>110</v>
      </c>
      <c r="P3045">
        <f t="shared" si="251"/>
        <v>129</v>
      </c>
      <c r="Q3045" t="str">
        <f t="shared" si="249"/>
        <v>theater</v>
      </c>
      <c r="R3045" t="str">
        <f t="shared" si="252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8303</v>
      </c>
      <c r="O3046">
        <f t="shared" si="250"/>
        <v>109</v>
      </c>
      <c r="P3046">
        <f t="shared" si="251"/>
        <v>84</v>
      </c>
      <c r="Q3046" t="str">
        <f t="shared" si="249"/>
        <v>theater</v>
      </c>
      <c r="R3046" t="str">
        <f t="shared" si="252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8303</v>
      </c>
      <c r="O3047">
        <f t="shared" si="250"/>
        <v>133</v>
      </c>
      <c r="P3047">
        <f t="shared" si="251"/>
        <v>83</v>
      </c>
      <c r="Q3047" t="str">
        <f t="shared" si="249"/>
        <v>theater</v>
      </c>
      <c r="R3047" t="str">
        <f t="shared" si="252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8303</v>
      </c>
      <c r="O3048">
        <f t="shared" si="250"/>
        <v>191</v>
      </c>
      <c r="P3048">
        <f t="shared" si="251"/>
        <v>260</v>
      </c>
      <c r="Q3048" t="str">
        <f t="shared" ref="Q3048:Q3111" si="253">LEFT(N3048,LEN(N3048)-7)</f>
        <v>theater</v>
      </c>
      <c r="R3048" t="str">
        <f t="shared" si="252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8303</v>
      </c>
      <c r="O3049">
        <f t="shared" si="250"/>
        <v>149</v>
      </c>
      <c r="P3049">
        <f t="shared" si="251"/>
        <v>37</v>
      </c>
      <c r="Q3049" t="str">
        <f t="shared" si="253"/>
        <v>theater</v>
      </c>
      <c r="R3049" t="str">
        <f t="shared" si="252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8303</v>
      </c>
      <c r="O3050">
        <f t="shared" si="250"/>
        <v>166</v>
      </c>
      <c r="P3050">
        <f t="shared" si="251"/>
        <v>177</v>
      </c>
      <c r="Q3050" t="str">
        <f t="shared" si="253"/>
        <v>theater</v>
      </c>
      <c r="R3050" t="str">
        <f t="shared" si="252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8303</v>
      </c>
      <c r="O3051">
        <f t="shared" si="250"/>
        <v>107</v>
      </c>
      <c r="P3051">
        <f t="shared" si="251"/>
        <v>74</v>
      </c>
      <c r="Q3051" t="str">
        <f t="shared" si="253"/>
        <v>theater</v>
      </c>
      <c r="R3051" t="str">
        <f t="shared" si="252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8303</v>
      </c>
      <c r="O3052">
        <f t="shared" si="250"/>
        <v>106</v>
      </c>
      <c r="P3052">
        <f t="shared" si="251"/>
        <v>71</v>
      </c>
      <c r="Q3052" t="str">
        <f t="shared" si="253"/>
        <v>theater</v>
      </c>
      <c r="R3052" t="str">
        <f t="shared" si="252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8303</v>
      </c>
      <c r="O3053">
        <f t="shared" si="250"/>
        <v>24</v>
      </c>
      <c r="P3053">
        <f t="shared" si="251"/>
        <v>24</v>
      </c>
      <c r="Q3053" t="str">
        <f t="shared" si="253"/>
        <v>theater</v>
      </c>
      <c r="R3053" t="str">
        <f t="shared" si="252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8303</v>
      </c>
      <c r="O3054">
        <f t="shared" si="250"/>
        <v>0</v>
      </c>
      <c r="P3054">
        <f t="shared" si="251"/>
        <v>38</v>
      </c>
      <c r="Q3054" t="str">
        <f t="shared" si="253"/>
        <v>theater</v>
      </c>
      <c r="R3054" t="str">
        <f t="shared" si="252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8303</v>
      </c>
      <c r="O3055">
        <f t="shared" si="250"/>
        <v>0</v>
      </c>
      <c r="P3055">
        <f t="shared" si="251"/>
        <v>13</v>
      </c>
      <c r="Q3055" t="str">
        <f t="shared" si="253"/>
        <v>theater</v>
      </c>
      <c r="R3055" t="str">
        <f t="shared" si="252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8303</v>
      </c>
      <c r="O3056">
        <f t="shared" si="250"/>
        <v>0</v>
      </c>
      <c r="P3056" t="e">
        <f t="shared" si="251"/>
        <v>#DIV/0!</v>
      </c>
      <c r="Q3056" t="str">
        <f t="shared" si="253"/>
        <v>theater</v>
      </c>
      <c r="R3056" t="str">
        <f t="shared" si="252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8303</v>
      </c>
      <c r="O3057">
        <f t="shared" si="250"/>
        <v>0</v>
      </c>
      <c r="P3057">
        <f t="shared" si="251"/>
        <v>1</v>
      </c>
      <c r="Q3057" t="str">
        <f t="shared" si="253"/>
        <v>theater</v>
      </c>
      <c r="R3057" t="str">
        <f t="shared" si="252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8303</v>
      </c>
      <c r="O3058">
        <f t="shared" si="250"/>
        <v>0</v>
      </c>
      <c r="P3058" t="e">
        <f t="shared" si="251"/>
        <v>#DIV/0!</v>
      </c>
      <c r="Q3058" t="str">
        <f t="shared" si="253"/>
        <v>theater</v>
      </c>
      <c r="R3058" t="str">
        <f t="shared" si="252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8303</v>
      </c>
      <c r="O3059">
        <f t="shared" si="250"/>
        <v>0</v>
      </c>
      <c r="P3059" t="e">
        <f t="shared" si="251"/>
        <v>#DIV/0!</v>
      </c>
      <c r="Q3059" t="str">
        <f t="shared" si="253"/>
        <v>theater</v>
      </c>
      <c r="R3059" t="str">
        <f t="shared" si="252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8303</v>
      </c>
      <c r="O3060">
        <f t="shared" si="250"/>
        <v>0</v>
      </c>
      <c r="P3060">
        <f t="shared" si="251"/>
        <v>1</v>
      </c>
      <c r="Q3060" t="str">
        <f t="shared" si="253"/>
        <v>theater</v>
      </c>
      <c r="R3060" t="str">
        <f t="shared" si="252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8303</v>
      </c>
      <c r="O3061">
        <f t="shared" si="250"/>
        <v>3</v>
      </c>
      <c r="P3061">
        <f t="shared" si="251"/>
        <v>41</v>
      </c>
      <c r="Q3061" t="str">
        <f t="shared" si="253"/>
        <v>theater</v>
      </c>
      <c r="R3061" t="str">
        <f t="shared" si="252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8303</v>
      </c>
      <c r="O3062">
        <f t="shared" si="250"/>
        <v>0</v>
      </c>
      <c r="P3062">
        <f t="shared" si="251"/>
        <v>56</v>
      </c>
      <c r="Q3062" t="str">
        <f t="shared" si="253"/>
        <v>theater</v>
      </c>
      <c r="R3062" t="str">
        <f t="shared" si="252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8303</v>
      </c>
      <c r="O3063">
        <f t="shared" si="250"/>
        <v>0</v>
      </c>
      <c r="P3063" t="e">
        <f t="shared" si="251"/>
        <v>#DIV/0!</v>
      </c>
      <c r="Q3063" t="str">
        <f t="shared" si="253"/>
        <v>theater</v>
      </c>
      <c r="R3063" t="str">
        <f t="shared" si="252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8303</v>
      </c>
      <c r="O3064">
        <f t="shared" si="250"/>
        <v>67</v>
      </c>
      <c r="P3064">
        <f t="shared" si="251"/>
        <v>100</v>
      </c>
      <c r="Q3064" t="str">
        <f t="shared" si="253"/>
        <v>theater</v>
      </c>
      <c r="R3064" t="str">
        <f t="shared" si="252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8303</v>
      </c>
      <c r="O3065">
        <f t="shared" si="250"/>
        <v>20</v>
      </c>
      <c r="P3065">
        <f t="shared" si="251"/>
        <v>26</v>
      </c>
      <c r="Q3065" t="str">
        <f t="shared" si="253"/>
        <v>theater</v>
      </c>
      <c r="R3065" t="str">
        <f t="shared" si="252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8303</v>
      </c>
      <c r="O3066">
        <f t="shared" si="250"/>
        <v>11</v>
      </c>
      <c r="P3066">
        <f t="shared" si="251"/>
        <v>118</v>
      </c>
      <c r="Q3066" t="str">
        <f t="shared" si="253"/>
        <v>theater</v>
      </c>
      <c r="R3066" t="str">
        <f t="shared" si="252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8303</v>
      </c>
      <c r="O3067">
        <f t="shared" si="250"/>
        <v>0</v>
      </c>
      <c r="P3067">
        <f t="shared" si="251"/>
        <v>5</v>
      </c>
      <c r="Q3067" t="str">
        <f t="shared" si="253"/>
        <v>theater</v>
      </c>
      <c r="R3067" t="str">
        <f t="shared" si="252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8303</v>
      </c>
      <c r="O3068">
        <f t="shared" si="250"/>
        <v>12</v>
      </c>
      <c r="P3068">
        <f t="shared" si="251"/>
        <v>2797</v>
      </c>
      <c r="Q3068" t="str">
        <f t="shared" si="253"/>
        <v>theater</v>
      </c>
      <c r="R3068" t="str">
        <f t="shared" si="252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8303</v>
      </c>
      <c r="O3069">
        <f t="shared" si="250"/>
        <v>3</v>
      </c>
      <c r="P3069">
        <f t="shared" si="251"/>
        <v>200</v>
      </c>
      <c r="Q3069" t="str">
        <f t="shared" si="253"/>
        <v>theater</v>
      </c>
      <c r="R3069" t="str">
        <f t="shared" si="252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8303</v>
      </c>
      <c r="O3070">
        <f t="shared" si="250"/>
        <v>0</v>
      </c>
      <c r="P3070">
        <f t="shared" si="251"/>
        <v>88</v>
      </c>
      <c r="Q3070" t="str">
        <f t="shared" si="253"/>
        <v>theater</v>
      </c>
      <c r="R3070" t="str">
        <f t="shared" si="252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8303</v>
      </c>
      <c r="O3071">
        <f t="shared" si="250"/>
        <v>14</v>
      </c>
      <c r="P3071">
        <f t="shared" si="251"/>
        <v>20</v>
      </c>
      <c r="Q3071" t="str">
        <f t="shared" si="253"/>
        <v>theater</v>
      </c>
      <c r="R3071" t="str">
        <f t="shared" si="252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8303</v>
      </c>
      <c r="O3072">
        <f t="shared" si="250"/>
        <v>3</v>
      </c>
      <c r="P3072">
        <f t="shared" si="251"/>
        <v>21</v>
      </c>
      <c r="Q3072" t="str">
        <f t="shared" si="253"/>
        <v>theater</v>
      </c>
      <c r="R3072" t="str">
        <f t="shared" si="252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8303</v>
      </c>
      <c r="O3073">
        <f t="shared" si="250"/>
        <v>60</v>
      </c>
      <c r="P3073">
        <f t="shared" si="251"/>
        <v>61</v>
      </c>
      <c r="Q3073" t="str">
        <f t="shared" si="253"/>
        <v>theater</v>
      </c>
      <c r="R3073" t="str">
        <f t="shared" si="252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8303</v>
      </c>
      <c r="O3074">
        <f t="shared" si="250"/>
        <v>0</v>
      </c>
      <c r="P3074">
        <f t="shared" si="251"/>
        <v>1</v>
      </c>
      <c r="Q3074" t="str">
        <f t="shared" si="253"/>
        <v>theater</v>
      </c>
      <c r="R3074" t="str">
        <f t="shared" si="252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8303</v>
      </c>
      <c r="O3075">
        <f t="shared" ref="O3075:O3138" si="254">ROUND((E3075/D3075*100),"0")</f>
        <v>0</v>
      </c>
      <c r="P3075">
        <f t="shared" ref="P3075:P3138" si="255">ROUND((E3075/L3075),0)</f>
        <v>92</v>
      </c>
      <c r="Q3075" t="str">
        <f t="shared" si="253"/>
        <v>theater</v>
      </c>
      <c r="R3075" t="str">
        <f t="shared" si="252"/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8303</v>
      </c>
      <c r="O3076">
        <f t="shared" si="254"/>
        <v>0</v>
      </c>
      <c r="P3076">
        <f t="shared" si="255"/>
        <v>7</v>
      </c>
      <c r="Q3076" t="str">
        <f t="shared" si="253"/>
        <v>theater</v>
      </c>
      <c r="R3076" t="str">
        <f t="shared" si="252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8303</v>
      </c>
      <c r="O3077">
        <f t="shared" si="254"/>
        <v>9</v>
      </c>
      <c r="P3077">
        <f t="shared" si="255"/>
        <v>65</v>
      </c>
      <c r="Q3077" t="str">
        <f t="shared" si="253"/>
        <v>theater</v>
      </c>
      <c r="R3077" t="str">
        <f t="shared" si="252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8303</v>
      </c>
      <c r="O3078">
        <f t="shared" si="254"/>
        <v>15</v>
      </c>
      <c r="P3078">
        <f t="shared" si="255"/>
        <v>30</v>
      </c>
      <c r="Q3078" t="str">
        <f t="shared" si="253"/>
        <v>theater</v>
      </c>
      <c r="R3078" t="str">
        <f t="shared" si="252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8303</v>
      </c>
      <c r="O3079">
        <f t="shared" si="254"/>
        <v>0</v>
      </c>
      <c r="P3079">
        <f t="shared" si="255"/>
        <v>53</v>
      </c>
      <c r="Q3079" t="str">
        <f t="shared" si="253"/>
        <v>theater</v>
      </c>
      <c r="R3079" t="str">
        <f t="shared" si="252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8303</v>
      </c>
      <c r="O3080">
        <f t="shared" si="254"/>
        <v>0</v>
      </c>
      <c r="P3080">
        <f t="shared" si="255"/>
        <v>24</v>
      </c>
      <c r="Q3080" t="str">
        <f t="shared" si="253"/>
        <v>theater</v>
      </c>
      <c r="R3080" t="str">
        <f t="shared" si="252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8303</v>
      </c>
      <c r="O3081">
        <f t="shared" si="254"/>
        <v>1</v>
      </c>
      <c r="P3081">
        <f t="shared" si="255"/>
        <v>416</v>
      </c>
      <c r="Q3081" t="str">
        <f t="shared" si="253"/>
        <v>theater</v>
      </c>
      <c r="R3081" t="str">
        <f t="shared" si="252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8303</v>
      </c>
      <c r="O3082">
        <f t="shared" si="254"/>
        <v>0</v>
      </c>
      <c r="P3082">
        <f t="shared" si="255"/>
        <v>54</v>
      </c>
      <c r="Q3082" t="str">
        <f t="shared" si="253"/>
        <v>theater</v>
      </c>
      <c r="R3082" t="str">
        <f t="shared" si="252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8303</v>
      </c>
      <c r="O3083">
        <f t="shared" si="254"/>
        <v>0</v>
      </c>
      <c r="P3083">
        <f t="shared" si="255"/>
        <v>421</v>
      </c>
      <c r="Q3083" t="str">
        <f t="shared" si="253"/>
        <v>theater</v>
      </c>
      <c r="R3083" t="str">
        <f t="shared" si="252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8303</v>
      </c>
      <c r="O3084">
        <f t="shared" si="254"/>
        <v>0</v>
      </c>
      <c r="P3084" t="e">
        <f t="shared" si="255"/>
        <v>#DIV/0!</v>
      </c>
      <c r="Q3084" t="str">
        <f t="shared" si="253"/>
        <v>theater</v>
      </c>
      <c r="R3084" t="str">
        <f t="shared" si="252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8303</v>
      </c>
      <c r="O3085">
        <f t="shared" si="254"/>
        <v>0</v>
      </c>
      <c r="P3085">
        <f t="shared" si="255"/>
        <v>19</v>
      </c>
      <c r="Q3085" t="str">
        <f t="shared" si="253"/>
        <v>theater</v>
      </c>
      <c r="R3085" t="str">
        <f t="shared" si="252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8303</v>
      </c>
      <c r="O3086">
        <f t="shared" si="254"/>
        <v>12</v>
      </c>
      <c r="P3086">
        <f t="shared" si="255"/>
        <v>78</v>
      </c>
      <c r="Q3086" t="str">
        <f t="shared" si="253"/>
        <v>theater</v>
      </c>
      <c r="R3086" t="str">
        <f t="shared" si="252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8303</v>
      </c>
      <c r="O3087">
        <f t="shared" si="254"/>
        <v>2</v>
      </c>
      <c r="P3087">
        <f t="shared" si="255"/>
        <v>68</v>
      </c>
      <c r="Q3087" t="str">
        <f t="shared" si="253"/>
        <v>theater</v>
      </c>
      <c r="R3087" t="str">
        <f t="shared" si="252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8303</v>
      </c>
      <c r="O3088">
        <f t="shared" si="254"/>
        <v>0</v>
      </c>
      <c r="P3088">
        <f t="shared" si="255"/>
        <v>17</v>
      </c>
      <c r="Q3088" t="str">
        <f t="shared" si="253"/>
        <v>theater</v>
      </c>
      <c r="R3088" t="str">
        <f t="shared" si="252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8303</v>
      </c>
      <c r="O3089">
        <f t="shared" si="254"/>
        <v>1</v>
      </c>
      <c r="P3089">
        <f t="shared" si="255"/>
        <v>63</v>
      </c>
      <c r="Q3089" t="str">
        <f t="shared" si="253"/>
        <v>theater</v>
      </c>
      <c r="R3089" t="str">
        <f t="shared" si="252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8303</v>
      </c>
      <c r="O3090">
        <f t="shared" si="254"/>
        <v>0</v>
      </c>
      <c r="P3090">
        <f t="shared" si="255"/>
        <v>42</v>
      </c>
      <c r="Q3090" t="str">
        <f t="shared" si="253"/>
        <v>theater</v>
      </c>
      <c r="R3090" t="str">
        <f t="shared" si="252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8303</v>
      </c>
      <c r="O3091">
        <f t="shared" si="254"/>
        <v>23</v>
      </c>
      <c r="P3091">
        <f t="shared" si="255"/>
        <v>130</v>
      </c>
      <c r="Q3091" t="str">
        <f t="shared" si="253"/>
        <v>theater</v>
      </c>
      <c r="R3091" t="str">
        <f t="shared" si="252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8303</v>
      </c>
      <c r="O3092">
        <f t="shared" si="254"/>
        <v>5</v>
      </c>
      <c r="P3092">
        <f t="shared" si="255"/>
        <v>1270</v>
      </c>
      <c r="Q3092" t="str">
        <f t="shared" si="253"/>
        <v>theater</v>
      </c>
      <c r="R3092" t="str">
        <f t="shared" si="252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8303</v>
      </c>
      <c r="O3093">
        <f t="shared" si="254"/>
        <v>16</v>
      </c>
      <c r="P3093">
        <f t="shared" si="255"/>
        <v>88</v>
      </c>
      <c r="Q3093" t="str">
        <f t="shared" si="253"/>
        <v>theater</v>
      </c>
      <c r="R3093" t="str">
        <f t="shared" si="252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8303</v>
      </c>
      <c r="O3094">
        <f t="shared" si="254"/>
        <v>1</v>
      </c>
      <c r="P3094">
        <f t="shared" si="255"/>
        <v>56</v>
      </c>
      <c r="Q3094" t="str">
        <f t="shared" si="253"/>
        <v>theater</v>
      </c>
      <c r="R3094" t="str">
        <f t="shared" si="252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8303</v>
      </c>
      <c r="O3095">
        <f t="shared" si="254"/>
        <v>23</v>
      </c>
      <c r="P3095">
        <f t="shared" si="255"/>
        <v>54</v>
      </c>
      <c r="Q3095" t="str">
        <f t="shared" si="253"/>
        <v>theater</v>
      </c>
      <c r="R3095" t="str">
        <f t="shared" si="252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8303</v>
      </c>
      <c r="O3096">
        <f t="shared" si="254"/>
        <v>0</v>
      </c>
      <c r="P3096">
        <f t="shared" si="255"/>
        <v>25</v>
      </c>
      <c r="Q3096" t="str">
        <f t="shared" si="253"/>
        <v>theater</v>
      </c>
      <c r="R3096" t="str">
        <f t="shared" si="252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8303</v>
      </c>
      <c r="O3097">
        <f t="shared" si="254"/>
        <v>0</v>
      </c>
      <c r="P3097">
        <f t="shared" si="255"/>
        <v>50</v>
      </c>
      <c r="Q3097" t="str">
        <f t="shared" si="253"/>
        <v>theater</v>
      </c>
      <c r="R3097" t="str">
        <f t="shared" si="252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8303</v>
      </c>
      <c r="O3098">
        <f t="shared" si="254"/>
        <v>4</v>
      </c>
      <c r="P3098">
        <f t="shared" si="255"/>
        <v>57</v>
      </c>
      <c r="Q3098" t="str">
        <f t="shared" si="253"/>
        <v>theater</v>
      </c>
      <c r="R3098" t="str">
        <f t="shared" si="252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8303</v>
      </c>
      <c r="O3099">
        <f t="shared" si="254"/>
        <v>17</v>
      </c>
      <c r="P3099">
        <f t="shared" si="255"/>
        <v>41</v>
      </c>
      <c r="Q3099" t="str">
        <f t="shared" si="253"/>
        <v>theater</v>
      </c>
      <c r="R3099" t="str">
        <f t="shared" si="252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8303</v>
      </c>
      <c r="O3100">
        <f t="shared" si="254"/>
        <v>4</v>
      </c>
      <c r="P3100">
        <f t="shared" si="255"/>
        <v>65</v>
      </c>
      <c r="Q3100" t="str">
        <f t="shared" si="253"/>
        <v>theater</v>
      </c>
      <c r="R3100" t="str">
        <f t="shared" si="252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8303</v>
      </c>
      <c r="O3101">
        <f t="shared" si="254"/>
        <v>14</v>
      </c>
      <c r="P3101">
        <f t="shared" si="255"/>
        <v>56</v>
      </c>
      <c r="Q3101" t="str">
        <f t="shared" si="253"/>
        <v>theater</v>
      </c>
      <c r="R3101" t="str">
        <f t="shared" si="252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8303</v>
      </c>
      <c r="O3102">
        <f t="shared" si="254"/>
        <v>15</v>
      </c>
      <c r="P3102">
        <f t="shared" si="255"/>
        <v>141</v>
      </c>
      <c r="Q3102" t="str">
        <f t="shared" si="253"/>
        <v>theater</v>
      </c>
      <c r="R3102" t="str">
        <f t="shared" si="252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8303</v>
      </c>
      <c r="O3103">
        <f t="shared" si="254"/>
        <v>12</v>
      </c>
      <c r="P3103">
        <f t="shared" si="255"/>
        <v>25</v>
      </c>
      <c r="Q3103" t="str">
        <f t="shared" si="253"/>
        <v>theater</v>
      </c>
      <c r="R3103" t="str">
        <f t="shared" si="252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8303</v>
      </c>
      <c r="O3104">
        <f t="shared" si="254"/>
        <v>39</v>
      </c>
      <c r="P3104">
        <f t="shared" si="255"/>
        <v>70</v>
      </c>
      <c r="Q3104" t="str">
        <f t="shared" si="253"/>
        <v>theater</v>
      </c>
      <c r="R3104" t="str">
        <f t="shared" ref="R3104:R3167" si="256">RIGHT(N3104,LEN(N3104)-8)</f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8303</v>
      </c>
      <c r="O3105">
        <f t="shared" si="254"/>
        <v>0</v>
      </c>
      <c r="P3105">
        <f t="shared" si="255"/>
        <v>6</v>
      </c>
      <c r="Q3105" t="str">
        <f t="shared" si="253"/>
        <v>theater</v>
      </c>
      <c r="R3105" t="str">
        <f t="shared" si="256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8303</v>
      </c>
      <c r="O3106">
        <f t="shared" si="254"/>
        <v>30</v>
      </c>
      <c r="P3106">
        <f t="shared" si="255"/>
        <v>237</v>
      </c>
      <c r="Q3106" t="str">
        <f t="shared" si="253"/>
        <v>theater</v>
      </c>
      <c r="R3106" t="str">
        <f t="shared" si="256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8303</v>
      </c>
      <c r="O3107">
        <f t="shared" si="254"/>
        <v>42</v>
      </c>
      <c r="P3107">
        <f t="shared" si="255"/>
        <v>80</v>
      </c>
      <c r="Q3107" t="str">
        <f t="shared" si="253"/>
        <v>theater</v>
      </c>
      <c r="R3107" t="str">
        <f t="shared" si="256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8303</v>
      </c>
      <c r="O3108">
        <f t="shared" si="254"/>
        <v>4</v>
      </c>
      <c r="P3108">
        <f t="shared" si="255"/>
        <v>10</v>
      </c>
      <c r="Q3108" t="str">
        <f t="shared" si="253"/>
        <v>theater</v>
      </c>
      <c r="R3108" t="str">
        <f t="shared" si="256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8303</v>
      </c>
      <c r="O3109">
        <f t="shared" si="254"/>
        <v>20</v>
      </c>
      <c r="P3109">
        <f t="shared" si="255"/>
        <v>273</v>
      </c>
      <c r="Q3109" t="str">
        <f t="shared" si="253"/>
        <v>theater</v>
      </c>
      <c r="R3109" t="str">
        <f t="shared" si="256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8303</v>
      </c>
      <c r="O3110">
        <f t="shared" si="254"/>
        <v>0</v>
      </c>
      <c r="P3110">
        <f t="shared" si="255"/>
        <v>13</v>
      </c>
      <c r="Q3110" t="str">
        <f t="shared" si="253"/>
        <v>theater</v>
      </c>
      <c r="R3110" t="str">
        <f t="shared" si="256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8303</v>
      </c>
      <c r="O3111">
        <f t="shared" si="254"/>
        <v>25</v>
      </c>
      <c r="P3111">
        <f t="shared" si="255"/>
        <v>58</v>
      </c>
      <c r="Q3111" t="str">
        <f t="shared" si="253"/>
        <v>theater</v>
      </c>
      <c r="R3111" t="str">
        <f t="shared" si="256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8303</v>
      </c>
      <c r="O3112">
        <f t="shared" si="254"/>
        <v>0</v>
      </c>
      <c r="P3112">
        <f t="shared" si="255"/>
        <v>10</v>
      </c>
      <c r="Q3112" t="str">
        <f t="shared" ref="Q3112:Q3175" si="257">LEFT(N3112,LEN(N3112)-7)</f>
        <v>theater</v>
      </c>
      <c r="R3112" t="str">
        <f t="shared" si="256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8303</v>
      </c>
      <c r="O3113">
        <f t="shared" si="254"/>
        <v>27</v>
      </c>
      <c r="P3113">
        <f t="shared" si="255"/>
        <v>70</v>
      </c>
      <c r="Q3113" t="str">
        <f t="shared" si="257"/>
        <v>theater</v>
      </c>
      <c r="R3113" t="str">
        <f t="shared" si="256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8303</v>
      </c>
      <c r="O3114">
        <f t="shared" si="254"/>
        <v>5</v>
      </c>
      <c r="P3114">
        <f t="shared" si="255"/>
        <v>58</v>
      </c>
      <c r="Q3114" t="str">
        <f t="shared" si="257"/>
        <v>theater</v>
      </c>
      <c r="R3114" t="str">
        <f t="shared" si="256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8303</v>
      </c>
      <c r="O3115">
        <f t="shared" si="254"/>
        <v>4</v>
      </c>
      <c r="P3115">
        <f t="shared" si="255"/>
        <v>125</v>
      </c>
      <c r="Q3115" t="str">
        <f t="shared" si="257"/>
        <v>theater</v>
      </c>
      <c r="R3115" t="str">
        <f t="shared" si="256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8303</v>
      </c>
      <c r="O3116">
        <f t="shared" si="254"/>
        <v>0</v>
      </c>
      <c r="P3116" t="e">
        <f t="shared" si="255"/>
        <v>#DIV/0!</v>
      </c>
      <c r="Q3116" t="str">
        <f t="shared" si="257"/>
        <v>theater</v>
      </c>
      <c r="R3116" t="str">
        <f t="shared" si="256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8303</v>
      </c>
      <c r="O3117">
        <f t="shared" si="254"/>
        <v>3</v>
      </c>
      <c r="P3117">
        <f t="shared" si="255"/>
        <v>300</v>
      </c>
      <c r="Q3117" t="str">
        <f t="shared" si="257"/>
        <v>theater</v>
      </c>
      <c r="R3117" t="str">
        <f t="shared" si="256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8303</v>
      </c>
      <c r="O3118">
        <f t="shared" si="254"/>
        <v>57</v>
      </c>
      <c r="P3118">
        <f t="shared" si="255"/>
        <v>43</v>
      </c>
      <c r="Q3118" t="str">
        <f t="shared" si="257"/>
        <v>theater</v>
      </c>
      <c r="R3118" t="str">
        <f t="shared" si="256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8303</v>
      </c>
      <c r="O3119">
        <f t="shared" si="254"/>
        <v>0</v>
      </c>
      <c r="P3119">
        <f t="shared" si="255"/>
        <v>1</v>
      </c>
      <c r="Q3119" t="str">
        <f t="shared" si="257"/>
        <v>theater</v>
      </c>
      <c r="R3119" t="str">
        <f t="shared" si="256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8303</v>
      </c>
      <c r="O3120">
        <f t="shared" si="254"/>
        <v>0</v>
      </c>
      <c r="P3120">
        <f t="shared" si="255"/>
        <v>775</v>
      </c>
      <c r="Q3120" t="str">
        <f t="shared" si="257"/>
        <v>theater</v>
      </c>
      <c r="R3120" t="str">
        <f t="shared" si="256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8303</v>
      </c>
      <c r="O3121">
        <f t="shared" si="254"/>
        <v>0</v>
      </c>
      <c r="P3121">
        <f t="shared" si="255"/>
        <v>5</v>
      </c>
      <c r="Q3121" t="str">
        <f t="shared" si="257"/>
        <v>theater</v>
      </c>
      <c r="R3121" t="str">
        <f t="shared" si="256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8303</v>
      </c>
      <c r="O3122">
        <f t="shared" si="254"/>
        <v>0</v>
      </c>
      <c r="P3122">
        <f t="shared" si="255"/>
        <v>13</v>
      </c>
      <c r="Q3122" t="str">
        <f t="shared" si="257"/>
        <v>theater</v>
      </c>
      <c r="R3122" t="str">
        <f t="shared" si="256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8303</v>
      </c>
      <c r="O3123">
        <f t="shared" si="254"/>
        <v>1</v>
      </c>
      <c r="P3123">
        <f t="shared" si="255"/>
        <v>10</v>
      </c>
      <c r="Q3123" t="str">
        <f t="shared" si="257"/>
        <v>theater</v>
      </c>
      <c r="R3123" t="str">
        <f t="shared" si="256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8303</v>
      </c>
      <c r="O3124">
        <f t="shared" si="254"/>
        <v>58</v>
      </c>
      <c r="P3124">
        <f t="shared" si="255"/>
        <v>58</v>
      </c>
      <c r="Q3124" t="str">
        <f t="shared" si="257"/>
        <v>theater</v>
      </c>
      <c r="R3124" t="str">
        <f t="shared" si="256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8303</v>
      </c>
      <c r="O3125">
        <f t="shared" si="254"/>
        <v>68</v>
      </c>
      <c r="P3125">
        <f t="shared" si="255"/>
        <v>245</v>
      </c>
      <c r="Q3125" t="str">
        <f t="shared" si="257"/>
        <v>theater</v>
      </c>
      <c r="R3125" t="str">
        <f t="shared" si="256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8303</v>
      </c>
      <c r="O3126">
        <f t="shared" si="254"/>
        <v>0</v>
      </c>
      <c r="P3126">
        <f t="shared" si="255"/>
        <v>7</v>
      </c>
      <c r="Q3126" t="str">
        <f t="shared" si="257"/>
        <v>theater</v>
      </c>
      <c r="R3126" t="str">
        <f t="shared" si="256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8303</v>
      </c>
      <c r="O3127">
        <f t="shared" si="254"/>
        <v>0</v>
      </c>
      <c r="P3127" t="e">
        <f t="shared" si="255"/>
        <v>#DIV/0!</v>
      </c>
      <c r="Q3127" t="str">
        <f t="shared" si="257"/>
        <v>theater</v>
      </c>
      <c r="R3127" t="str">
        <f t="shared" si="256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8303</v>
      </c>
      <c r="O3128">
        <f t="shared" si="254"/>
        <v>4</v>
      </c>
      <c r="P3128">
        <f t="shared" si="255"/>
        <v>61</v>
      </c>
      <c r="Q3128" t="str">
        <f t="shared" si="257"/>
        <v>theater</v>
      </c>
      <c r="R3128" t="str">
        <f t="shared" si="256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8303</v>
      </c>
      <c r="O3129">
        <f t="shared" si="254"/>
        <v>0</v>
      </c>
      <c r="P3129" t="e">
        <f t="shared" si="255"/>
        <v>#DIV/0!</v>
      </c>
      <c r="Q3129" t="str">
        <f t="shared" si="257"/>
        <v>theater</v>
      </c>
      <c r="R3129" t="str">
        <f t="shared" si="256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8271</v>
      </c>
      <c r="O3130">
        <f t="shared" si="254"/>
        <v>109</v>
      </c>
      <c r="P3130">
        <f t="shared" si="255"/>
        <v>139</v>
      </c>
      <c r="Q3130" t="str">
        <f>LEFT(N3130,LEN(N3130)-6)</f>
        <v>theater</v>
      </c>
      <c r="R3130" t="str">
        <f t="shared" si="256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8271</v>
      </c>
      <c r="O3131">
        <f t="shared" si="254"/>
        <v>1</v>
      </c>
      <c r="P3131">
        <f t="shared" si="255"/>
        <v>10</v>
      </c>
      <c r="Q3131" t="str">
        <f t="shared" ref="Q3131:Q3194" si="258">LEFT(N3131,LEN(N3131)-6)</f>
        <v>theater</v>
      </c>
      <c r="R3131" t="str">
        <f t="shared" si="256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8271</v>
      </c>
      <c r="O3132">
        <f t="shared" si="254"/>
        <v>4</v>
      </c>
      <c r="P3132">
        <f t="shared" si="255"/>
        <v>94</v>
      </c>
      <c r="Q3132" t="str">
        <f t="shared" si="258"/>
        <v>theater</v>
      </c>
      <c r="R3132" t="str">
        <f t="shared" si="256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8271</v>
      </c>
      <c r="O3133">
        <f t="shared" si="254"/>
        <v>16</v>
      </c>
      <c r="P3133">
        <f t="shared" si="255"/>
        <v>54</v>
      </c>
      <c r="Q3133" t="str">
        <f t="shared" si="258"/>
        <v>theater</v>
      </c>
      <c r="R3133" t="str">
        <f t="shared" si="256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8271</v>
      </c>
      <c r="O3134">
        <f t="shared" si="254"/>
        <v>0</v>
      </c>
      <c r="P3134">
        <f t="shared" si="255"/>
        <v>10</v>
      </c>
      <c r="Q3134" t="str">
        <f t="shared" si="258"/>
        <v>theater</v>
      </c>
      <c r="R3134" t="str">
        <f t="shared" si="256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8271</v>
      </c>
      <c r="O3135">
        <f t="shared" si="254"/>
        <v>108</v>
      </c>
      <c r="P3135">
        <f t="shared" si="255"/>
        <v>34</v>
      </c>
      <c r="Q3135" t="str">
        <f t="shared" si="258"/>
        <v>theater</v>
      </c>
      <c r="R3135" t="str">
        <f t="shared" si="256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8271</v>
      </c>
      <c r="O3136">
        <f t="shared" si="254"/>
        <v>23</v>
      </c>
      <c r="P3136">
        <f t="shared" si="255"/>
        <v>19</v>
      </c>
      <c r="Q3136" t="str">
        <f t="shared" si="258"/>
        <v>theater</v>
      </c>
      <c r="R3136" t="str">
        <f t="shared" si="256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8271</v>
      </c>
      <c r="O3137">
        <f t="shared" si="254"/>
        <v>21</v>
      </c>
      <c r="P3137">
        <f t="shared" si="255"/>
        <v>23</v>
      </c>
      <c r="Q3137" t="str">
        <f t="shared" si="258"/>
        <v>theater</v>
      </c>
      <c r="R3137" t="str">
        <f t="shared" si="256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8271</v>
      </c>
      <c r="O3138">
        <f t="shared" si="254"/>
        <v>128</v>
      </c>
      <c r="P3138">
        <f t="shared" si="255"/>
        <v>29</v>
      </c>
      <c r="Q3138" t="str">
        <f t="shared" si="258"/>
        <v>theater</v>
      </c>
      <c r="R3138" t="str">
        <f t="shared" si="256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8271</v>
      </c>
      <c r="O3139">
        <f t="shared" ref="O3139:O3202" si="259">ROUND((E3139/D3139*100),"0")</f>
        <v>3</v>
      </c>
      <c r="P3139">
        <f t="shared" ref="P3139:P3202" si="260">ROUND((E3139/L3139),0)</f>
        <v>50</v>
      </c>
      <c r="Q3139" t="str">
        <f t="shared" si="258"/>
        <v>theater</v>
      </c>
      <c r="R3139" t="str">
        <f t="shared" si="256"/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8271</v>
      </c>
      <c r="O3140">
        <f t="shared" si="259"/>
        <v>0</v>
      </c>
      <c r="P3140" t="e">
        <f t="shared" si="260"/>
        <v>#DIV/0!</v>
      </c>
      <c r="Q3140" t="str">
        <f t="shared" si="258"/>
        <v>theater</v>
      </c>
      <c r="R3140" t="str">
        <f t="shared" si="256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8271</v>
      </c>
      <c r="O3141">
        <f t="shared" si="259"/>
        <v>5</v>
      </c>
      <c r="P3141">
        <f t="shared" si="260"/>
        <v>450</v>
      </c>
      <c r="Q3141" t="str">
        <f t="shared" si="258"/>
        <v>theater</v>
      </c>
      <c r="R3141" t="str">
        <f t="shared" si="256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8271</v>
      </c>
      <c r="O3142">
        <f t="shared" si="259"/>
        <v>1</v>
      </c>
      <c r="P3142">
        <f t="shared" si="260"/>
        <v>24</v>
      </c>
      <c r="Q3142" t="str">
        <f t="shared" si="258"/>
        <v>theater</v>
      </c>
      <c r="R3142" t="str">
        <f t="shared" si="256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8271</v>
      </c>
      <c r="O3143">
        <f t="shared" si="259"/>
        <v>52</v>
      </c>
      <c r="P3143">
        <f t="shared" si="260"/>
        <v>32</v>
      </c>
      <c r="Q3143" t="str">
        <f t="shared" si="258"/>
        <v>theater</v>
      </c>
      <c r="R3143" t="str">
        <f t="shared" si="256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8271</v>
      </c>
      <c r="O3144">
        <f t="shared" si="259"/>
        <v>2</v>
      </c>
      <c r="P3144">
        <f t="shared" si="260"/>
        <v>15</v>
      </c>
      <c r="Q3144" t="str">
        <f t="shared" si="258"/>
        <v>theater</v>
      </c>
      <c r="R3144" t="str">
        <f t="shared" si="256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8271</v>
      </c>
      <c r="O3145">
        <f t="shared" si="259"/>
        <v>0</v>
      </c>
      <c r="P3145" t="e">
        <f t="shared" si="260"/>
        <v>#DIV/0!</v>
      </c>
      <c r="Q3145" t="str">
        <f t="shared" si="258"/>
        <v>theater</v>
      </c>
      <c r="R3145" t="str">
        <f t="shared" si="256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8271</v>
      </c>
      <c r="O3146">
        <f t="shared" si="259"/>
        <v>75</v>
      </c>
      <c r="P3146">
        <f t="shared" si="260"/>
        <v>251</v>
      </c>
      <c r="Q3146" t="str">
        <f t="shared" si="258"/>
        <v>theater</v>
      </c>
      <c r="R3146" t="str">
        <f t="shared" si="256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8271</v>
      </c>
      <c r="O3147">
        <f t="shared" si="259"/>
        <v>0</v>
      </c>
      <c r="P3147" t="e">
        <f t="shared" si="260"/>
        <v>#DIV/0!</v>
      </c>
      <c r="Q3147" t="str">
        <f t="shared" si="258"/>
        <v>theater</v>
      </c>
      <c r="R3147" t="str">
        <f t="shared" si="256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8271</v>
      </c>
      <c r="O3148">
        <f t="shared" si="259"/>
        <v>11</v>
      </c>
      <c r="P3148">
        <f t="shared" si="260"/>
        <v>438</v>
      </c>
      <c r="Q3148" t="str">
        <f t="shared" si="258"/>
        <v>theater</v>
      </c>
      <c r="R3148" t="str">
        <f t="shared" si="256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8271</v>
      </c>
      <c r="O3149">
        <f t="shared" si="259"/>
        <v>118</v>
      </c>
      <c r="P3149">
        <f t="shared" si="260"/>
        <v>110</v>
      </c>
      <c r="Q3149" t="str">
        <f t="shared" si="258"/>
        <v>theater</v>
      </c>
      <c r="R3149" t="str">
        <f t="shared" si="256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8271</v>
      </c>
      <c r="O3150">
        <f t="shared" si="259"/>
        <v>131</v>
      </c>
      <c r="P3150">
        <f t="shared" si="260"/>
        <v>41</v>
      </c>
      <c r="Q3150" t="str">
        <f t="shared" si="258"/>
        <v>theater</v>
      </c>
      <c r="R3150" t="str">
        <f t="shared" si="256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8271</v>
      </c>
      <c r="O3151">
        <f t="shared" si="259"/>
        <v>104</v>
      </c>
      <c r="P3151">
        <f t="shared" si="260"/>
        <v>52</v>
      </c>
      <c r="Q3151" t="str">
        <f t="shared" si="258"/>
        <v>theater</v>
      </c>
      <c r="R3151" t="str">
        <f t="shared" si="256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8271</v>
      </c>
      <c r="O3152">
        <f t="shared" si="259"/>
        <v>101</v>
      </c>
      <c r="P3152">
        <f t="shared" si="260"/>
        <v>34</v>
      </c>
      <c r="Q3152" t="str">
        <f t="shared" si="258"/>
        <v>theater</v>
      </c>
      <c r="R3152" t="str">
        <f t="shared" si="256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8271</v>
      </c>
      <c r="O3153">
        <f t="shared" si="259"/>
        <v>100</v>
      </c>
      <c r="P3153">
        <f t="shared" si="260"/>
        <v>103</v>
      </c>
      <c r="Q3153" t="str">
        <f t="shared" si="258"/>
        <v>theater</v>
      </c>
      <c r="R3153" t="str">
        <f t="shared" si="256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8271</v>
      </c>
      <c r="O3154">
        <f t="shared" si="259"/>
        <v>106</v>
      </c>
      <c r="P3154">
        <f t="shared" si="260"/>
        <v>35</v>
      </c>
      <c r="Q3154" t="str">
        <f t="shared" si="258"/>
        <v>theater</v>
      </c>
      <c r="R3154" t="str">
        <f t="shared" si="256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8271</v>
      </c>
      <c r="O3155">
        <f t="shared" si="259"/>
        <v>336</v>
      </c>
      <c r="P3155">
        <f t="shared" si="260"/>
        <v>42</v>
      </c>
      <c r="Q3155" t="str">
        <f t="shared" si="258"/>
        <v>theater</v>
      </c>
      <c r="R3155" t="str">
        <f t="shared" si="256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8271</v>
      </c>
      <c r="O3156">
        <f t="shared" si="259"/>
        <v>113</v>
      </c>
      <c r="P3156">
        <f t="shared" si="260"/>
        <v>64</v>
      </c>
      <c r="Q3156" t="str">
        <f t="shared" si="258"/>
        <v>theater</v>
      </c>
      <c r="R3156" t="str">
        <f t="shared" si="256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8271</v>
      </c>
      <c r="O3157">
        <f t="shared" si="259"/>
        <v>189</v>
      </c>
      <c r="P3157">
        <f t="shared" si="260"/>
        <v>31</v>
      </c>
      <c r="Q3157" t="str">
        <f t="shared" si="258"/>
        <v>theater</v>
      </c>
      <c r="R3157" t="str">
        <f t="shared" si="256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8271</v>
      </c>
      <c r="O3158">
        <f t="shared" si="259"/>
        <v>102</v>
      </c>
      <c r="P3158">
        <f t="shared" si="260"/>
        <v>63</v>
      </c>
      <c r="Q3158" t="str">
        <f t="shared" si="258"/>
        <v>theater</v>
      </c>
      <c r="R3158" t="str">
        <f t="shared" si="256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8271</v>
      </c>
      <c r="O3159">
        <f t="shared" si="259"/>
        <v>101</v>
      </c>
      <c r="P3159">
        <f t="shared" si="260"/>
        <v>99</v>
      </c>
      <c r="Q3159" t="str">
        <f t="shared" si="258"/>
        <v>theater</v>
      </c>
      <c r="R3159" t="str">
        <f t="shared" si="256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8271</v>
      </c>
      <c r="O3160">
        <f t="shared" si="259"/>
        <v>114</v>
      </c>
      <c r="P3160">
        <f t="shared" si="260"/>
        <v>83</v>
      </c>
      <c r="Q3160" t="str">
        <f t="shared" si="258"/>
        <v>theater</v>
      </c>
      <c r="R3160" t="str">
        <f t="shared" si="256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8271</v>
      </c>
      <c r="O3161">
        <f t="shared" si="259"/>
        <v>133</v>
      </c>
      <c r="P3161">
        <f t="shared" si="260"/>
        <v>39</v>
      </c>
      <c r="Q3161" t="str">
        <f t="shared" si="258"/>
        <v>theater</v>
      </c>
      <c r="R3161" t="str">
        <f t="shared" si="256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8271</v>
      </c>
      <c r="O3162">
        <f t="shared" si="259"/>
        <v>102</v>
      </c>
      <c r="P3162">
        <f t="shared" si="260"/>
        <v>80</v>
      </c>
      <c r="Q3162" t="str">
        <f t="shared" si="258"/>
        <v>theater</v>
      </c>
      <c r="R3162" t="str">
        <f t="shared" si="256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8271</v>
      </c>
      <c r="O3163">
        <f t="shared" si="259"/>
        <v>105</v>
      </c>
      <c r="P3163">
        <f t="shared" si="260"/>
        <v>28</v>
      </c>
      <c r="Q3163" t="str">
        <f t="shared" si="258"/>
        <v>theater</v>
      </c>
      <c r="R3163" t="str">
        <f t="shared" si="256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8271</v>
      </c>
      <c r="O3164">
        <f t="shared" si="259"/>
        <v>127</v>
      </c>
      <c r="P3164">
        <f t="shared" si="260"/>
        <v>81</v>
      </c>
      <c r="Q3164" t="str">
        <f t="shared" si="258"/>
        <v>theater</v>
      </c>
      <c r="R3164" t="str">
        <f t="shared" si="256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8271</v>
      </c>
      <c r="O3165">
        <f t="shared" si="259"/>
        <v>111</v>
      </c>
      <c r="P3165">
        <f t="shared" si="260"/>
        <v>201</v>
      </c>
      <c r="Q3165" t="str">
        <f t="shared" si="258"/>
        <v>theater</v>
      </c>
      <c r="R3165" t="str">
        <f t="shared" si="256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8271</v>
      </c>
      <c r="O3166">
        <f t="shared" si="259"/>
        <v>107</v>
      </c>
      <c r="P3166">
        <f t="shared" si="260"/>
        <v>38</v>
      </c>
      <c r="Q3166" t="str">
        <f t="shared" si="258"/>
        <v>theater</v>
      </c>
      <c r="R3166" t="str">
        <f t="shared" si="256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8271</v>
      </c>
      <c r="O3167">
        <f t="shared" si="259"/>
        <v>163</v>
      </c>
      <c r="P3167">
        <f t="shared" si="260"/>
        <v>58</v>
      </c>
      <c r="Q3167" t="str">
        <f t="shared" si="258"/>
        <v>theater</v>
      </c>
      <c r="R3167" t="str">
        <f t="shared" si="256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8271</v>
      </c>
      <c r="O3168">
        <f t="shared" si="259"/>
        <v>160</v>
      </c>
      <c r="P3168">
        <f t="shared" si="260"/>
        <v>60</v>
      </c>
      <c r="Q3168" t="str">
        <f t="shared" si="258"/>
        <v>theater</v>
      </c>
      <c r="R3168" t="str">
        <f t="shared" ref="R3168:R3231" si="261">RIGHT(N3168,LEN(N3168)-8)</f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8271</v>
      </c>
      <c r="O3169">
        <f t="shared" si="259"/>
        <v>116</v>
      </c>
      <c r="P3169">
        <f t="shared" si="260"/>
        <v>63</v>
      </c>
      <c r="Q3169" t="str">
        <f t="shared" si="258"/>
        <v>theater</v>
      </c>
      <c r="R3169" t="str">
        <f t="shared" si="261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8271</v>
      </c>
      <c r="O3170">
        <f t="shared" si="259"/>
        <v>124</v>
      </c>
      <c r="P3170">
        <f t="shared" si="260"/>
        <v>51</v>
      </c>
      <c r="Q3170" t="str">
        <f t="shared" si="258"/>
        <v>theater</v>
      </c>
      <c r="R3170" t="str">
        <f t="shared" si="261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8271</v>
      </c>
      <c r="O3171">
        <f t="shared" si="259"/>
        <v>103</v>
      </c>
      <c r="P3171">
        <f t="shared" si="260"/>
        <v>101</v>
      </c>
      <c r="Q3171" t="str">
        <f t="shared" si="258"/>
        <v>theater</v>
      </c>
      <c r="R3171" t="str">
        <f t="shared" si="261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8271</v>
      </c>
      <c r="O3172">
        <f t="shared" si="259"/>
        <v>112</v>
      </c>
      <c r="P3172">
        <f t="shared" si="260"/>
        <v>32</v>
      </c>
      <c r="Q3172" t="str">
        <f t="shared" si="258"/>
        <v>theater</v>
      </c>
      <c r="R3172" t="str">
        <f t="shared" si="261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8271</v>
      </c>
      <c r="O3173">
        <f t="shared" si="259"/>
        <v>109</v>
      </c>
      <c r="P3173">
        <f t="shared" si="260"/>
        <v>65</v>
      </c>
      <c r="Q3173" t="str">
        <f t="shared" si="258"/>
        <v>theater</v>
      </c>
      <c r="R3173" t="str">
        <f t="shared" si="261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8271</v>
      </c>
      <c r="O3174">
        <f t="shared" si="259"/>
        <v>115</v>
      </c>
      <c r="P3174">
        <f t="shared" si="260"/>
        <v>79</v>
      </c>
      <c r="Q3174" t="str">
        <f t="shared" si="258"/>
        <v>theater</v>
      </c>
      <c r="R3174" t="str">
        <f t="shared" si="261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8271</v>
      </c>
      <c r="O3175">
        <f t="shared" si="259"/>
        <v>103</v>
      </c>
      <c r="P3175">
        <f t="shared" si="260"/>
        <v>139</v>
      </c>
      <c r="Q3175" t="str">
        <f t="shared" si="258"/>
        <v>theater</v>
      </c>
      <c r="R3175" t="str">
        <f t="shared" si="261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8271</v>
      </c>
      <c r="O3176">
        <f t="shared" si="259"/>
        <v>101</v>
      </c>
      <c r="P3176">
        <f t="shared" si="260"/>
        <v>132</v>
      </c>
      <c r="Q3176" t="str">
        <f t="shared" si="258"/>
        <v>theater</v>
      </c>
      <c r="R3176" t="str">
        <f t="shared" si="261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8271</v>
      </c>
      <c r="O3177">
        <f t="shared" si="259"/>
        <v>110</v>
      </c>
      <c r="P3177">
        <f t="shared" si="260"/>
        <v>91</v>
      </c>
      <c r="Q3177" t="str">
        <f t="shared" si="258"/>
        <v>theater</v>
      </c>
      <c r="R3177" t="str">
        <f t="shared" si="261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8271</v>
      </c>
      <c r="O3178">
        <f t="shared" si="259"/>
        <v>115</v>
      </c>
      <c r="P3178">
        <f t="shared" si="260"/>
        <v>40</v>
      </c>
      <c r="Q3178" t="str">
        <f t="shared" si="258"/>
        <v>theater</v>
      </c>
      <c r="R3178" t="str">
        <f t="shared" si="261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8271</v>
      </c>
      <c r="O3179">
        <f t="shared" si="259"/>
        <v>117</v>
      </c>
      <c r="P3179">
        <f t="shared" si="260"/>
        <v>58</v>
      </c>
      <c r="Q3179" t="str">
        <f t="shared" si="258"/>
        <v>theater</v>
      </c>
      <c r="R3179" t="str">
        <f t="shared" si="261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8271</v>
      </c>
      <c r="O3180">
        <f t="shared" si="259"/>
        <v>172</v>
      </c>
      <c r="P3180">
        <f t="shared" si="260"/>
        <v>33</v>
      </c>
      <c r="Q3180" t="str">
        <f t="shared" si="258"/>
        <v>theater</v>
      </c>
      <c r="R3180" t="str">
        <f t="shared" si="261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8271</v>
      </c>
      <c r="O3181">
        <f t="shared" si="259"/>
        <v>114</v>
      </c>
      <c r="P3181">
        <f t="shared" si="260"/>
        <v>77</v>
      </c>
      <c r="Q3181" t="str">
        <f t="shared" si="258"/>
        <v>theater</v>
      </c>
      <c r="R3181" t="str">
        <f t="shared" si="261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8271</v>
      </c>
      <c r="O3182">
        <f t="shared" si="259"/>
        <v>120</v>
      </c>
      <c r="P3182">
        <f t="shared" si="260"/>
        <v>32</v>
      </c>
      <c r="Q3182" t="str">
        <f t="shared" si="258"/>
        <v>theater</v>
      </c>
      <c r="R3182" t="str">
        <f t="shared" si="261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8271</v>
      </c>
      <c r="O3183">
        <f t="shared" si="259"/>
        <v>109</v>
      </c>
      <c r="P3183">
        <f t="shared" si="260"/>
        <v>36</v>
      </c>
      <c r="Q3183" t="str">
        <f t="shared" si="258"/>
        <v>theater</v>
      </c>
      <c r="R3183" t="str">
        <f t="shared" si="261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8271</v>
      </c>
      <c r="O3184">
        <f t="shared" si="259"/>
        <v>101</v>
      </c>
      <c r="P3184">
        <f t="shared" si="260"/>
        <v>47</v>
      </c>
      <c r="Q3184" t="str">
        <f t="shared" si="258"/>
        <v>theater</v>
      </c>
      <c r="R3184" t="str">
        <f t="shared" si="261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8271</v>
      </c>
      <c r="O3185">
        <f t="shared" si="259"/>
        <v>109</v>
      </c>
      <c r="P3185">
        <f t="shared" si="260"/>
        <v>40</v>
      </c>
      <c r="Q3185" t="str">
        <f t="shared" si="258"/>
        <v>theater</v>
      </c>
      <c r="R3185" t="str">
        <f t="shared" si="261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8271</v>
      </c>
      <c r="O3186">
        <f t="shared" si="259"/>
        <v>107</v>
      </c>
      <c r="P3186">
        <f t="shared" si="260"/>
        <v>100</v>
      </c>
      <c r="Q3186" t="str">
        <f t="shared" si="258"/>
        <v>theater</v>
      </c>
      <c r="R3186" t="str">
        <f t="shared" si="261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8271</v>
      </c>
      <c r="O3187">
        <f t="shared" si="259"/>
        <v>100</v>
      </c>
      <c r="P3187">
        <f t="shared" si="260"/>
        <v>42</v>
      </c>
      <c r="Q3187" t="str">
        <f t="shared" si="258"/>
        <v>theater</v>
      </c>
      <c r="R3187" t="str">
        <f t="shared" si="261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8271</v>
      </c>
      <c r="O3188">
        <f t="shared" si="259"/>
        <v>102</v>
      </c>
      <c r="P3188">
        <f t="shared" si="260"/>
        <v>47</v>
      </c>
      <c r="Q3188" t="str">
        <f t="shared" si="258"/>
        <v>theater</v>
      </c>
      <c r="R3188" t="str">
        <f t="shared" si="261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8271</v>
      </c>
      <c r="O3189">
        <f t="shared" si="259"/>
        <v>116</v>
      </c>
      <c r="P3189">
        <f t="shared" si="260"/>
        <v>71</v>
      </c>
      <c r="Q3189" t="str">
        <f t="shared" si="258"/>
        <v>theater</v>
      </c>
      <c r="R3189" t="str">
        <f t="shared" si="261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8305</v>
      </c>
      <c r="O3190">
        <f t="shared" si="259"/>
        <v>65</v>
      </c>
      <c r="P3190">
        <f t="shared" si="260"/>
        <v>14</v>
      </c>
      <c r="Q3190" t="str">
        <f>LEFT(N3190,LEN(N3190)-8)</f>
        <v>theater</v>
      </c>
      <c r="R3190" t="str">
        <f t="shared" si="261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8305</v>
      </c>
      <c r="O3191">
        <f t="shared" si="259"/>
        <v>12</v>
      </c>
      <c r="P3191">
        <f t="shared" si="260"/>
        <v>357</v>
      </c>
      <c r="Q3191" t="str">
        <f t="shared" ref="Q3191:Q3254" si="262">LEFT(N3191,LEN(N3191)-8)</f>
        <v>theater</v>
      </c>
      <c r="R3191" t="str">
        <f t="shared" si="261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8305</v>
      </c>
      <c r="O3192">
        <f t="shared" si="259"/>
        <v>0</v>
      </c>
      <c r="P3192" t="e">
        <f t="shared" si="260"/>
        <v>#DIV/0!</v>
      </c>
      <c r="Q3192" t="str">
        <f t="shared" si="262"/>
        <v>theater</v>
      </c>
      <c r="R3192" t="str">
        <f t="shared" si="261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8305</v>
      </c>
      <c r="O3193">
        <f t="shared" si="259"/>
        <v>4</v>
      </c>
      <c r="P3193">
        <f t="shared" si="260"/>
        <v>38</v>
      </c>
      <c r="Q3193" t="str">
        <f t="shared" si="262"/>
        <v>theater</v>
      </c>
      <c r="R3193" t="str">
        <f t="shared" si="261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8305</v>
      </c>
      <c r="O3194">
        <f t="shared" si="259"/>
        <v>1</v>
      </c>
      <c r="P3194">
        <f t="shared" si="260"/>
        <v>13</v>
      </c>
      <c r="Q3194" t="str">
        <f t="shared" si="262"/>
        <v>theater</v>
      </c>
      <c r="R3194" t="str">
        <f t="shared" si="261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8305</v>
      </c>
      <c r="O3195">
        <f t="shared" si="259"/>
        <v>12</v>
      </c>
      <c r="P3195">
        <f t="shared" si="260"/>
        <v>24</v>
      </c>
      <c r="Q3195" t="str">
        <f t="shared" si="262"/>
        <v>theater</v>
      </c>
      <c r="R3195" t="str">
        <f t="shared" si="261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8305</v>
      </c>
      <c r="O3196">
        <f t="shared" si="259"/>
        <v>0</v>
      </c>
      <c r="P3196" t="e">
        <f t="shared" si="260"/>
        <v>#DIV/0!</v>
      </c>
      <c r="Q3196" t="str">
        <f t="shared" si="262"/>
        <v>theater</v>
      </c>
      <c r="R3196" t="str">
        <f t="shared" si="261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8305</v>
      </c>
      <c r="O3197">
        <f t="shared" si="259"/>
        <v>59</v>
      </c>
      <c r="P3197">
        <f t="shared" si="260"/>
        <v>53</v>
      </c>
      <c r="Q3197" t="str">
        <f t="shared" si="262"/>
        <v>theater</v>
      </c>
      <c r="R3197" t="str">
        <f t="shared" si="261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8305</v>
      </c>
      <c r="O3198">
        <f t="shared" si="259"/>
        <v>0</v>
      </c>
      <c r="P3198">
        <f t="shared" si="260"/>
        <v>300</v>
      </c>
      <c r="Q3198" t="str">
        <f t="shared" si="262"/>
        <v>theater</v>
      </c>
      <c r="R3198" t="str">
        <f t="shared" si="261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8305</v>
      </c>
      <c r="O3199">
        <f t="shared" si="259"/>
        <v>11</v>
      </c>
      <c r="P3199">
        <f t="shared" si="260"/>
        <v>286</v>
      </c>
      <c r="Q3199" t="str">
        <f t="shared" si="262"/>
        <v>theater</v>
      </c>
      <c r="R3199" t="str">
        <f t="shared" si="261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8305</v>
      </c>
      <c r="O3200">
        <f t="shared" si="259"/>
        <v>0</v>
      </c>
      <c r="P3200">
        <f t="shared" si="260"/>
        <v>37</v>
      </c>
      <c r="Q3200" t="str">
        <f t="shared" si="262"/>
        <v>theater</v>
      </c>
      <c r="R3200" t="str">
        <f t="shared" si="261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8305</v>
      </c>
      <c r="O3201">
        <f t="shared" si="259"/>
        <v>52</v>
      </c>
      <c r="P3201">
        <f t="shared" si="260"/>
        <v>49</v>
      </c>
      <c r="Q3201" t="str">
        <f t="shared" si="262"/>
        <v>theater</v>
      </c>
      <c r="R3201" t="str">
        <f t="shared" si="261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8305</v>
      </c>
      <c r="O3202">
        <f t="shared" si="259"/>
        <v>0</v>
      </c>
      <c r="P3202">
        <f t="shared" si="260"/>
        <v>1</v>
      </c>
      <c r="Q3202" t="str">
        <f t="shared" si="262"/>
        <v>theater</v>
      </c>
      <c r="R3202" t="str">
        <f t="shared" si="261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8305</v>
      </c>
      <c r="O3203">
        <f t="shared" ref="O3203:O3266" si="263">ROUND((E3203/D3203*100),"0")</f>
        <v>1</v>
      </c>
      <c r="P3203">
        <f t="shared" ref="P3203:P3266" si="264">ROUND((E3203/L3203),0)</f>
        <v>13</v>
      </c>
      <c r="Q3203" t="str">
        <f t="shared" si="262"/>
        <v>theater</v>
      </c>
      <c r="R3203" t="str">
        <f t="shared" si="261"/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8305</v>
      </c>
      <c r="O3204">
        <f t="shared" si="263"/>
        <v>55</v>
      </c>
      <c r="P3204">
        <f t="shared" si="264"/>
        <v>109</v>
      </c>
      <c r="Q3204" t="str">
        <f t="shared" si="262"/>
        <v>theater</v>
      </c>
      <c r="R3204" t="str">
        <f t="shared" si="261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8305</v>
      </c>
      <c r="O3205">
        <f t="shared" si="263"/>
        <v>25</v>
      </c>
      <c r="P3205">
        <f t="shared" si="264"/>
        <v>42</v>
      </c>
      <c r="Q3205" t="str">
        <f t="shared" si="262"/>
        <v>theater</v>
      </c>
      <c r="R3205" t="str">
        <f t="shared" si="261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8305</v>
      </c>
      <c r="O3206">
        <f t="shared" si="263"/>
        <v>0</v>
      </c>
      <c r="P3206" t="e">
        <f t="shared" si="264"/>
        <v>#DIV/0!</v>
      </c>
      <c r="Q3206" t="str">
        <f t="shared" si="262"/>
        <v>theater</v>
      </c>
      <c r="R3206" t="str">
        <f t="shared" si="261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8305</v>
      </c>
      <c r="O3207">
        <f t="shared" si="263"/>
        <v>3</v>
      </c>
      <c r="P3207">
        <f t="shared" si="264"/>
        <v>23</v>
      </c>
      <c r="Q3207" t="str">
        <f t="shared" si="262"/>
        <v>theater</v>
      </c>
      <c r="R3207" t="str">
        <f t="shared" si="261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8305</v>
      </c>
      <c r="O3208">
        <f t="shared" si="263"/>
        <v>0</v>
      </c>
      <c r="P3208" t="e">
        <f t="shared" si="264"/>
        <v>#DIV/0!</v>
      </c>
      <c r="Q3208" t="str">
        <f t="shared" si="262"/>
        <v>theater</v>
      </c>
      <c r="R3208" t="str">
        <f t="shared" si="261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8305</v>
      </c>
      <c r="O3209">
        <f t="shared" si="263"/>
        <v>46</v>
      </c>
      <c r="P3209">
        <f t="shared" si="264"/>
        <v>71</v>
      </c>
      <c r="Q3209" t="str">
        <f t="shared" si="262"/>
        <v>theater</v>
      </c>
      <c r="R3209" t="str">
        <f t="shared" si="261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8271</v>
      </c>
      <c r="O3210">
        <f t="shared" si="263"/>
        <v>104</v>
      </c>
      <c r="P3210">
        <f t="shared" si="264"/>
        <v>63</v>
      </c>
      <c r="Q3210" t="str">
        <f>LEFT(N3210,LEN(N3210)-6)</f>
        <v>theater</v>
      </c>
      <c r="R3210" t="str">
        <f t="shared" si="261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8271</v>
      </c>
      <c r="O3211">
        <f t="shared" si="263"/>
        <v>119</v>
      </c>
      <c r="P3211">
        <f t="shared" si="264"/>
        <v>50</v>
      </c>
      <c r="Q3211" t="str">
        <f t="shared" ref="Q3211:Q3274" si="265">LEFT(N3211,LEN(N3211)-6)</f>
        <v>theater</v>
      </c>
      <c r="R3211" t="str">
        <f t="shared" si="261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8271</v>
      </c>
      <c r="O3212">
        <f t="shared" si="263"/>
        <v>126</v>
      </c>
      <c r="P3212">
        <f t="shared" si="264"/>
        <v>63</v>
      </c>
      <c r="Q3212" t="str">
        <f t="shared" si="265"/>
        <v>theater</v>
      </c>
      <c r="R3212" t="str">
        <f t="shared" si="261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8271</v>
      </c>
      <c r="O3213">
        <f t="shared" si="263"/>
        <v>120</v>
      </c>
      <c r="P3213">
        <f t="shared" si="264"/>
        <v>86</v>
      </c>
      <c r="Q3213" t="str">
        <f t="shared" si="265"/>
        <v>theater</v>
      </c>
      <c r="R3213" t="str">
        <f t="shared" si="261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8271</v>
      </c>
      <c r="O3214">
        <f t="shared" si="263"/>
        <v>126</v>
      </c>
      <c r="P3214">
        <f t="shared" si="264"/>
        <v>54</v>
      </c>
      <c r="Q3214" t="str">
        <f t="shared" si="265"/>
        <v>theater</v>
      </c>
      <c r="R3214" t="str">
        <f t="shared" si="261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8271</v>
      </c>
      <c r="O3215">
        <f t="shared" si="263"/>
        <v>100</v>
      </c>
      <c r="P3215">
        <f t="shared" si="264"/>
        <v>128</v>
      </c>
      <c r="Q3215" t="str">
        <f t="shared" si="265"/>
        <v>theater</v>
      </c>
      <c r="R3215" t="str">
        <f t="shared" si="261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8271</v>
      </c>
      <c r="O3216">
        <f t="shared" si="263"/>
        <v>102</v>
      </c>
      <c r="P3216">
        <f t="shared" si="264"/>
        <v>107</v>
      </c>
      <c r="Q3216" t="str">
        <f t="shared" si="265"/>
        <v>theater</v>
      </c>
      <c r="R3216" t="str">
        <f t="shared" si="261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8271</v>
      </c>
      <c r="O3217">
        <f t="shared" si="263"/>
        <v>100</v>
      </c>
      <c r="P3217">
        <f t="shared" si="264"/>
        <v>262</v>
      </c>
      <c r="Q3217" t="str">
        <f t="shared" si="265"/>
        <v>theater</v>
      </c>
      <c r="R3217" t="str">
        <f t="shared" si="261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8271</v>
      </c>
      <c r="O3218">
        <f t="shared" si="263"/>
        <v>100</v>
      </c>
      <c r="P3218">
        <f t="shared" si="264"/>
        <v>57</v>
      </c>
      <c r="Q3218" t="str">
        <f t="shared" si="265"/>
        <v>theater</v>
      </c>
      <c r="R3218" t="str">
        <f t="shared" si="261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8271</v>
      </c>
      <c r="O3219">
        <f t="shared" si="263"/>
        <v>116</v>
      </c>
      <c r="P3219">
        <f t="shared" si="264"/>
        <v>50</v>
      </c>
      <c r="Q3219" t="str">
        <f t="shared" si="265"/>
        <v>theater</v>
      </c>
      <c r="R3219" t="str">
        <f t="shared" si="261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8271</v>
      </c>
      <c r="O3220">
        <f t="shared" si="263"/>
        <v>102</v>
      </c>
      <c r="P3220">
        <f t="shared" si="264"/>
        <v>67</v>
      </c>
      <c r="Q3220" t="str">
        <f t="shared" si="265"/>
        <v>theater</v>
      </c>
      <c r="R3220" t="str">
        <f t="shared" si="261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8271</v>
      </c>
      <c r="O3221">
        <f t="shared" si="263"/>
        <v>100</v>
      </c>
      <c r="P3221">
        <f t="shared" si="264"/>
        <v>168</v>
      </c>
      <c r="Q3221" t="str">
        <f t="shared" si="265"/>
        <v>theater</v>
      </c>
      <c r="R3221" t="str">
        <f t="shared" si="261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8271</v>
      </c>
      <c r="O3222">
        <f t="shared" si="263"/>
        <v>101</v>
      </c>
      <c r="P3222">
        <f t="shared" si="264"/>
        <v>256</v>
      </c>
      <c r="Q3222" t="str">
        <f t="shared" si="265"/>
        <v>theater</v>
      </c>
      <c r="R3222" t="str">
        <f t="shared" si="261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8271</v>
      </c>
      <c r="O3223">
        <f t="shared" si="263"/>
        <v>103</v>
      </c>
      <c r="P3223">
        <f t="shared" si="264"/>
        <v>37</v>
      </c>
      <c r="Q3223" t="str">
        <f t="shared" si="265"/>
        <v>theater</v>
      </c>
      <c r="R3223" t="str">
        <f t="shared" si="261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8271</v>
      </c>
      <c r="O3224">
        <f t="shared" si="263"/>
        <v>125</v>
      </c>
      <c r="P3224">
        <f t="shared" si="264"/>
        <v>37</v>
      </c>
      <c r="Q3224" t="str">
        <f t="shared" si="265"/>
        <v>theater</v>
      </c>
      <c r="R3224" t="str">
        <f t="shared" si="261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8271</v>
      </c>
      <c r="O3225">
        <f t="shared" si="263"/>
        <v>110</v>
      </c>
      <c r="P3225">
        <f t="shared" si="264"/>
        <v>46</v>
      </c>
      <c r="Q3225" t="str">
        <f t="shared" si="265"/>
        <v>theater</v>
      </c>
      <c r="R3225" t="str">
        <f t="shared" si="261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8271</v>
      </c>
      <c r="O3226">
        <f t="shared" si="263"/>
        <v>102</v>
      </c>
      <c r="P3226">
        <f t="shared" si="264"/>
        <v>142</v>
      </c>
      <c r="Q3226" t="str">
        <f t="shared" si="265"/>
        <v>theater</v>
      </c>
      <c r="R3226" t="str">
        <f t="shared" si="261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8271</v>
      </c>
      <c r="O3227">
        <f t="shared" si="263"/>
        <v>102</v>
      </c>
      <c r="P3227">
        <f t="shared" si="264"/>
        <v>52</v>
      </c>
      <c r="Q3227" t="str">
        <f t="shared" si="265"/>
        <v>theater</v>
      </c>
      <c r="R3227" t="str">
        <f t="shared" si="261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8271</v>
      </c>
      <c r="O3228">
        <f t="shared" si="263"/>
        <v>104</v>
      </c>
      <c r="P3228">
        <f t="shared" si="264"/>
        <v>60</v>
      </c>
      <c r="Q3228" t="str">
        <f t="shared" si="265"/>
        <v>theater</v>
      </c>
      <c r="R3228" t="str">
        <f t="shared" si="261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8271</v>
      </c>
      <c r="O3229">
        <f t="shared" si="263"/>
        <v>125</v>
      </c>
      <c r="P3229">
        <f t="shared" si="264"/>
        <v>50</v>
      </c>
      <c r="Q3229" t="str">
        <f t="shared" si="265"/>
        <v>theater</v>
      </c>
      <c r="R3229" t="str">
        <f t="shared" si="261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8271</v>
      </c>
      <c r="O3230">
        <f t="shared" si="263"/>
        <v>102</v>
      </c>
      <c r="P3230">
        <f t="shared" si="264"/>
        <v>194</v>
      </c>
      <c r="Q3230" t="str">
        <f t="shared" si="265"/>
        <v>theater</v>
      </c>
      <c r="R3230" t="str">
        <f t="shared" si="261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8271</v>
      </c>
      <c r="O3231">
        <f t="shared" si="263"/>
        <v>108</v>
      </c>
      <c r="P3231">
        <f t="shared" si="264"/>
        <v>107</v>
      </c>
      <c r="Q3231" t="str">
        <f t="shared" si="265"/>
        <v>theater</v>
      </c>
      <c r="R3231" t="str">
        <f t="shared" si="261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8271</v>
      </c>
      <c r="O3232">
        <f t="shared" si="263"/>
        <v>110</v>
      </c>
      <c r="P3232">
        <f t="shared" si="264"/>
        <v>77</v>
      </c>
      <c r="Q3232" t="str">
        <f t="shared" si="265"/>
        <v>theater</v>
      </c>
      <c r="R3232" t="str">
        <f t="shared" ref="R3232:R3295" si="266">RIGHT(N3232,LEN(N3232)-8)</f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8271</v>
      </c>
      <c r="O3233">
        <f t="shared" si="263"/>
        <v>161</v>
      </c>
      <c r="P3233">
        <f t="shared" si="264"/>
        <v>58</v>
      </c>
      <c r="Q3233" t="str">
        <f t="shared" si="265"/>
        <v>theater</v>
      </c>
      <c r="R3233" t="str">
        <f t="shared" si="266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8271</v>
      </c>
      <c r="O3234">
        <f t="shared" si="263"/>
        <v>131</v>
      </c>
      <c r="P3234">
        <f t="shared" si="264"/>
        <v>50</v>
      </c>
      <c r="Q3234" t="str">
        <f t="shared" si="265"/>
        <v>theater</v>
      </c>
      <c r="R3234" t="str">
        <f t="shared" si="266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8271</v>
      </c>
      <c r="O3235">
        <f t="shared" si="263"/>
        <v>119</v>
      </c>
      <c r="P3235">
        <f t="shared" si="264"/>
        <v>97</v>
      </c>
      <c r="Q3235" t="str">
        <f t="shared" si="265"/>
        <v>theater</v>
      </c>
      <c r="R3235" t="str">
        <f t="shared" si="266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8271</v>
      </c>
      <c r="O3236">
        <f t="shared" si="263"/>
        <v>100</v>
      </c>
      <c r="P3236">
        <f t="shared" si="264"/>
        <v>35</v>
      </c>
      <c r="Q3236" t="str">
        <f t="shared" si="265"/>
        <v>theater</v>
      </c>
      <c r="R3236" t="str">
        <f t="shared" si="266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8271</v>
      </c>
      <c r="O3237">
        <f t="shared" si="263"/>
        <v>103</v>
      </c>
      <c r="P3237">
        <f t="shared" si="264"/>
        <v>86</v>
      </c>
      <c r="Q3237" t="str">
        <f t="shared" si="265"/>
        <v>theater</v>
      </c>
      <c r="R3237" t="str">
        <f t="shared" si="266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8271</v>
      </c>
      <c r="O3238">
        <f t="shared" si="263"/>
        <v>101</v>
      </c>
      <c r="P3238">
        <f t="shared" si="264"/>
        <v>183</v>
      </c>
      <c r="Q3238" t="str">
        <f t="shared" si="265"/>
        <v>theater</v>
      </c>
      <c r="R3238" t="str">
        <f t="shared" si="266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8271</v>
      </c>
      <c r="O3239">
        <f t="shared" si="263"/>
        <v>101</v>
      </c>
      <c r="P3239">
        <f t="shared" si="264"/>
        <v>131</v>
      </c>
      <c r="Q3239" t="str">
        <f t="shared" si="265"/>
        <v>theater</v>
      </c>
      <c r="R3239" t="str">
        <f t="shared" si="266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8271</v>
      </c>
      <c r="O3240">
        <f t="shared" si="263"/>
        <v>112</v>
      </c>
      <c r="P3240">
        <f t="shared" si="264"/>
        <v>40</v>
      </c>
      <c r="Q3240" t="str">
        <f t="shared" si="265"/>
        <v>theater</v>
      </c>
      <c r="R3240" t="str">
        <f t="shared" si="266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8271</v>
      </c>
      <c r="O3241">
        <f t="shared" si="263"/>
        <v>106</v>
      </c>
      <c r="P3241">
        <f t="shared" si="264"/>
        <v>60</v>
      </c>
      <c r="Q3241" t="str">
        <f t="shared" si="265"/>
        <v>theater</v>
      </c>
      <c r="R3241" t="str">
        <f t="shared" si="266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8271</v>
      </c>
      <c r="O3242">
        <f t="shared" si="263"/>
        <v>101</v>
      </c>
      <c r="P3242">
        <f t="shared" si="264"/>
        <v>89</v>
      </c>
      <c r="Q3242" t="str">
        <f t="shared" si="265"/>
        <v>theater</v>
      </c>
      <c r="R3242" t="str">
        <f t="shared" si="266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8271</v>
      </c>
      <c r="O3243">
        <f t="shared" si="263"/>
        <v>115</v>
      </c>
      <c r="P3243">
        <f t="shared" si="264"/>
        <v>59</v>
      </c>
      <c r="Q3243" t="str">
        <f t="shared" si="265"/>
        <v>theater</v>
      </c>
      <c r="R3243" t="str">
        <f t="shared" si="266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8271</v>
      </c>
      <c r="O3244">
        <f t="shared" si="263"/>
        <v>127</v>
      </c>
      <c r="P3244">
        <f t="shared" si="264"/>
        <v>70</v>
      </c>
      <c r="Q3244" t="str">
        <f t="shared" si="265"/>
        <v>theater</v>
      </c>
      <c r="R3244" t="str">
        <f t="shared" si="266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8271</v>
      </c>
      <c r="O3245">
        <f t="shared" si="263"/>
        <v>103</v>
      </c>
      <c r="P3245">
        <f t="shared" si="264"/>
        <v>116</v>
      </c>
      <c r="Q3245" t="str">
        <f t="shared" si="265"/>
        <v>theater</v>
      </c>
      <c r="R3245" t="str">
        <f t="shared" si="266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8271</v>
      </c>
      <c r="O3246">
        <f t="shared" si="263"/>
        <v>103</v>
      </c>
      <c r="P3246">
        <f t="shared" si="264"/>
        <v>24</v>
      </c>
      <c r="Q3246" t="str">
        <f t="shared" si="265"/>
        <v>theater</v>
      </c>
      <c r="R3246" t="str">
        <f t="shared" si="266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8271</v>
      </c>
      <c r="O3247">
        <f t="shared" si="263"/>
        <v>104</v>
      </c>
      <c r="P3247">
        <f t="shared" si="264"/>
        <v>81</v>
      </c>
      <c r="Q3247" t="str">
        <f t="shared" si="265"/>
        <v>theater</v>
      </c>
      <c r="R3247" t="str">
        <f t="shared" si="266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8271</v>
      </c>
      <c r="O3248">
        <f t="shared" si="263"/>
        <v>111</v>
      </c>
      <c r="P3248">
        <f t="shared" si="264"/>
        <v>58</v>
      </c>
      <c r="Q3248" t="str">
        <f t="shared" si="265"/>
        <v>theater</v>
      </c>
      <c r="R3248" t="str">
        <f t="shared" si="266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8271</v>
      </c>
      <c r="O3249">
        <f t="shared" si="263"/>
        <v>106</v>
      </c>
      <c r="P3249">
        <f t="shared" si="264"/>
        <v>46</v>
      </c>
      <c r="Q3249" t="str">
        <f t="shared" si="265"/>
        <v>theater</v>
      </c>
      <c r="R3249" t="str">
        <f t="shared" si="266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8271</v>
      </c>
      <c r="O3250">
        <f t="shared" si="263"/>
        <v>101</v>
      </c>
      <c r="P3250">
        <f t="shared" si="264"/>
        <v>60</v>
      </c>
      <c r="Q3250" t="str">
        <f t="shared" si="265"/>
        <v>theater</v>
      </c>
      <c r="R3250" t="str">
        <f t="shared" si="266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8271</v>
      </c>
      <c r="O3251">
        <f t="shared" si="263"/>
        <v>105</v>
      </c>
      <c r="P3251">
        <f t="shared" si="264"/>
        <v>66</v>
      </c>
      <c r="Q3251" t="str">
        <f t="shared" si="265"/>
        <v>theater</v>
      </c>
      <c r="R3251" t="str">
        <f t="shared" si="266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8271</v>
      </c>
      <c r="O3252">
        <f t="shared" si="263"/>
        <v>102</v>
      </c>
      <c r="P3252">
        <f t="shared" si="264"/>
        <v>119</v>
      </c>
      <c r="Q3252" t="str">
        <f t="shared" si="265"/>
        <v>theater</v>
      </c>
      <c r="R3252" t="str">
        <f t="shared" si="266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8271</v>
      </c>
      <c r="O3253">
        <f t="shared" si="263"/>
        <v>111</v>
      </c>
      <c r="P3253">
        <f t="shared" si="264"/>
        <v>83</v>
      </c>
      <c r="Q3253" t="str">
        <f t="shared" si="265"/>
        <v>theater</v>
      </c>
      <c r="R3253" t="str">
        <f t="shared" si="266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8271</v>
      </c>
      <c r="O3254">
        <f t="shared" si="263"/>
        <v>128</v>
      </c>
      <c r="P3254">
        <f t="shared" si="264"/>
        <v>58</v>
      </c>
      <c r="Q3254" t="str">
        <f t="shared" si="265"/>
        <v>theater</v>
      </c>
      <c r="R3254" t="str">
        <f t="shared" si="266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8271</v>
      </c>
      <c r="O3255">
        <f t="shared" si="263"/>
        <v>102</v>
      </c>
      <c r="P3255">
        <f t="shared" si="264"/>
        <v>177</v>
      </c>
      <c r="Q3255" t="str">
        <f t="shared" si="265"/>
        <v>theater</v>
      </c>
      <c r="R3255" t="str">
        <f t="shared" si="266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8271</v>
      </c>
      <c r="O3256">
        <f t="shared" si="263"/>
        <v>101</v>
      </c>
      <c r="P3256">
        <f t="shared" si="264"/>
        <v>71</v>
      </c>
      <c r="Q3256" t="str">
        <f t="shared" si="265"/>
        <v>theater</v>
      </c>
      <c r="R3256" t="str">
        <f t="shared" si="266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8271</v>
      </c>
      <c r="O3257">
        <f t="shared" si="263"/>
        <v>175</v>
      </c>
      <c r="P3257">
        <f t="shared" si="264"/>
        <v>29</v>
      </c>
      <c r="Q3257" t="str">
        <f t="shared" si="265"/>
        <v>theater</v>
      </c>
      <c r="R3257" t="str">
        <f t="shared" si="266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8271</v>
      </c>
      <c r="O3258">
        <f t="shared" si="263"/>
        <v>128</v>
      </c>
      <c r="P3258">
        <f t="shared" si="264"/>
        <v>73</v>
      </c>
      <c r="Q3258" t="str">
        <f t="shared" si="265"/>
        <v>theater</v>
      </c>
      <c r="R3258" t="str">
        <f t="shared" si="266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8271</v>
      </c>
      <c r="O3259">
        <f t="shared" si="263"/>
        <v>106</v>
      </c>
      <c r="P3259">
        <f t="shared" si="264"/>
        <v>52</v>
      </c>
      <c r="Q3259" t="str">
        <f t="shared" si="265"/>
        <v>theater</v>
      </c>
      <c r="R3259" t="str">
        <f t="shared" si="266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8271</v>
      </c>
      <c r="O3260">
        <f t="shared" si="263"/>
        <v>105</v>
      </c>
      <c r="P3260">
        <f t="shared" si="264"/>
        <v>98</v>
      </c>
      <c r="Q3260" t="str">
        <f t="shared" si="265"/>
        <v>theater</v>
      </c>
      <c r="R3260" t="str">
        <f t="shared" si="266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8271</v>
      </c>
      <c r="O3261">
        <f t="shared" si="263"/>
        <v>106</v>
      </c>
      <c r="P3261">
        <f t="shared" si="264"/>
        <v>252</v>
      </c>
      <c r="Q3261" t="str">
        <f t="shared" si="265"/>
        <v>theater</v>
      </c>
      <c r="R3261" t="str">
        <f t="shared" si="266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8271</v>
      </c>
      <c r="O3262">
        <f t="shared" si="263"/>
        <v>109</v>
      </c>
      <c r="P3262">
        <f t="shared" si="264"/>
        <v>75</v>
      </c>
      <c r="Q3262" t="str">
        <f t="shared" si="265"/>
        <v>theater</v>
      </c>
      <c r="R3262" t="str">
        <f t="shared" si="266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8271</v>
      </c>
      <c r="O3263">
        <f t="shared" si="263"/>
        <v>100</v>
      </c>
      <c r="P3263">
        <f t="shared" si="264"/>
        <v>68</v>
      </c>
      <c r="Q3263" t="str">
        <f t="shared" si="265"/>
        <v>theater</v>
      </c>
      <c r="R3263" t="str">
        <f t="shared" si="266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8271</v>
      </c>
      <c r="O3264">
        <f t="shared" si="263"/>
        <v>103</v>
      </c>
      <c r="P3264">
        <f t="shared" si="264"/>
        <v>94</v>
      </c>
      <c r="Q3264" t="str">
        <f t="shared" si="265"/>
        <v>theater</v>
      </c>
      <c r="R3264" t="str">
        <f t="shared" si="266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8271</v>
      </c>
      <c r="O3265">
        <f t="shared" si="263"/>
        <v>112</v>
      </c>
      <c r="P3265">
        <f t="shared" si="264"/>
        <v>41</v>
      </c>
      <c r="Q3265" t="str">
        <f t="shared" si="265"/>
        <v>theater</v>
      </c>
      <c r="R3265" t="str">
        <f t="shared" si="266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8271</v>
      </c>
      <c r="O3266">
        <f t="shared" si="263"/>
        <v>103</v>
      </c>
      <c r="P3266">
        <f t="shared" si="264"/>
        <v>53</v>
      </c>
      <c r="Q3266" t="str">
        <f t="shared" si="265"/>
        <v>theater</v>
      </c>
      <c r="R3266" t="str">
        <f t="shared" si="266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8271</v>
      </c>
      <c r="O3267">
        <f t="shared" ref="O3267:O3330" si="267">ROUND((E3267/D3267*100),"0")</f>
        <v>164</v>
      </c>
      <c r="P3267">
        <f t="shared" ref="P3267:P3330" si="268">ROUND((E3267/L3267),0)</f>
        <v>70</v>
      </c>
      <c r="Q3267" t="str">
        <f t="shared" si="265"/>
        <v>theater</v>
      </c>
      <c r="R3267" t="str">
        <f t="shared" si="266"/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8271</v>
      </c>
      <c r="O3268">
        <f t="shared" si="267"/>
        <v>131</v>
      </c>
      <c r="P3268">
        <f t="shared" si="268"/>
        <v>48</v>
      </c>
      <c r="Q3268" t="str">
        <f t="shared" si="265"/>
        <v>theater</v>
      </c>
      <c r="R3268" t="str">
        <f t="shared" si="266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8271</v>
      </c>
      <c r="O3269">
        <f t="shared" si="267"/>
        <v>102</v>
      </c>
      <c r="P3269">
        <f t="shared" si="268"/>
        <v>53</v>
      </c>
      <c r="Q3269" t="str">
        <f t="shared" si="265"/>
        <v>theater</v>
      </c>
      <c r="R3269" t="str">
        <f t="shared" si="266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8271</v>
      </c>
      <c r="O3270">
        <f t="shared" si="267"/>
        <v>128</v>
      </c>
      <c r="P3270">
        <f t="shared" si="268"/>
        <v>61</v>
      </c>
      <c r="Q3270" t="str">
        <f t="shared" si="265"/>
        <v>theater</v>
      </c>
      <c r="R3270" t="str">
        <f t="shared" si="266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8271</v>
      </c>
      <c r="O3271">
        <f t="shared" si="267"/>
        <v>102</v>
      </c>
      <c r="P3271">
        <f t="shared" si="268"/>
        <v>116</v>
      </c>
      <c r="Q3271" t="str">
        <f t="shared" si="265"/>
        <v>theater</v>
      </c>
      <c r="R3271" t="str">
        <f t="shared" si="266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8271</v>
      </c>
      <c r="O3272">
        <f t="shared" si="267"/>
        <v>102</v>
      </c>
      <c r="P3272">
        <f t="shared" si="268"/>
        <v>61</v>
      </c>
      <c r="Q3272" t="str">
        <f t="shared" si="265"/>
        <v>theater</v>
      </c>
      <c r="R3272" t="str">
        <f t="shared" si="266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8271</v>
      </c>
      <c r="O3273">
        <f t="shared" si="267"/>
        <v>130</v>
      </c>
      <c r="P3273">
        <f t="shared" si="268"/>
        <v>38</v>
      </c>
      <c r="Q3273" t="str">
        <f t="shared" si="265"/>
        <v>theater</v>
      </c>
      <c r="R3273" t="str">
        <f t="shared" si="266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8271</v>
      </c>
      <c r="O3274">
        <f t="shared" si="267"/>
        <v>154</v>
      </c>
      <c r="P3274">
        <f t="shared" si="268"/>
        <v>107</v>
      </c>
      <c r="Q3274" t="str">
        <f t="shared" si="265"/>
        <v>theater</v>
      </c>
      <c r="R3274" t="str">
        <f t="shared" si="266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8271</v>
      </c>
      <c r="O3275">
        <f t="shared" si="267"/>
        <v>107</v>
      </c>
      <c r="P3275">
        <f t="shared" si="268"/>
        <v>205</v>
      </c>
      <c r="Q3275" t="str">
        <f t="shared" ref="Q3275:Q3338" si="269">LEFT(N3275,LEN(N3275)-6)</f>
        <v>theater</v>
      </c>
      <c r="R3275" t="str">
        <f t="shared" si="266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8271</v>
      </c>
      <c r="O3276">
        <f t="shared" si="267"/>
        <v>101</v>
      </c>
      <c r="P3276">
        <f t="shared" si="268"/>
        <v>55</v>
      </c>
      <c r="Q3276" t="str">
        <f t="shared" si="269"/>
        <v>theater</v>
      </c>
      <c r="R3276" t="str">
        <f t="shared" si="266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8271</v>
      </c>
      <c r="O3277">
        <f t="shared" si="267"/>
        <v>100</v>
      </c>
      <c r="P3277">
        <f t="shared" si="268"/>
        <v>150</v>
      </c>
      <c r="Q3277" t="str">
        <f t="shared" si="269"/>
        <v>theater</v>
      </c>
      <c r="R3277" t="str">
        <f t="shared" si="266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8271</v>
      </c>
      <c r="O3278">
        <f t="shared" si="267"/>
        <v>117</v>
      </c>
      <c r="P3278">
        <f t="shared" si="268"/>
        <v>53</v>
      </c>
      <c r="Q3278" t="str">
        <f t="shared" si="269"/>
        <v>theater</v>
      </c>
      <c r="R3278" t="str">
        <f t="shared" si="266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8271</v>
      </c>
      <c r="O3279">
        <f t="shared" si="267"/>
        <v>109</v>
      </c>
      <c r="P3279">
        <f t="shared" si="268"/>
        <v>54</v>
      </c>
      <c r="Q3279" t="str">
        <f t="shared" si="269"/>
        <v>theater</v>
      </c>
      <c r="R3279" t="str">
        <f t="shared" si="266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8271</v>
      </c>
      <c r="O3280">
        <f t="shared" si="267"/>
        <v>103</v>
      </c>
      <c r="P3280">
        <f t="shared" si="268"/>
        <v>76</v>
      </c>
      <c r="Q3280" t="str">
        <f t="shared" si="269"/>
        <v>theater</v>
      </c>
      <c r="R3280" t="str">
        <f t="shared" si="266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8271</v>
      </c>
      <c r="O3281">
        <f t="shared" si="267"/>
        <v>114</v>
      </c>
      <c r="P3281">
        <f t="shared" si="268"/>
        <v>105</v>
      </c>
      <c r="Q3281" t="str">
        <f t="shared" si="269"/>
        <v>theater</v>
      </c>
      <c r="R3281" t="str">
        <f t="shared" si="266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8271</v>
      </c>
      <c r="O3282">
        <f t="shared" si="267"/>
        <v>103</v>
      </c>
      <c r="P3282">
        <f t="shared" si="268"/>
        <v>69</v>
      </c>
      <c r="Q3282" t="str">
        <f t="shared" si="269"/>
        <v>theater</v>
      </c>
      <c r="R3282" t="str">
        <f t="shared" si="266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8271</v>
      </c>
      <c r="O3283">
        <f t="shared" si="267"/>
        <v>122</v>
      </c>
      <c r="P3283">
        <f t="shared" si="268"/>
        <v>129</v>
      </c>
      <c r="Q3283" t="str">
        <f t="shared" si="269"/>
        <v>theater</v>
      </c>
      <c r="R3283" t="str">
        <f t="shared" si="266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8271</v>
      </c>
      <c r="O3284">
        <f t="shared" si="267"/>
        <v>103</v>
      </c>
      <c r="P3284">
        <f t="shared" si="268"/>
        <v>134</v>
      </c>
      <c r="Q3284" t="str">
        <f t="shared" si="269"/>
        <v>theater</v>
      </c>
      <c r="R3284" t="str">
        <f t="shared" si="266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8271</v>
      </c>
      <c r="O3285">
        <f t="shared" si="267"/>
        <v>105</v>
      </c>
      <c r="P3285">
        <f t="shared" si="268"/>
        <v>18</v>
      </c>
      <c r="Q3285" t="str">
        <f t="shared" si="269"/>
        <v>theater</v>
      </c>
      <c r="R3285" t="str">
        <f t="shared" si="266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8271</v>
      </c>
      <c r="O3286">
        <f t="shared" si="267"/>
        <v>102</v>
      </c>
      <c r="P3286">
        <f t="shared" si="268"/>
        <v>203</v>
      </c>
      <c r="Q3286" t="str">
        <f t="shared" si="269"/>
        <v>theater</v>
      </c>
      <c r="R3286" t="str">
        <f t="shared" si="266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8271</v>
      </c>
      <c r="O3287">
        <f t="shared" si="267"/>
        <v>112</v>
      </c>
      <c r="P3287">
        <f t="shared" si="268"/>
        <v>69</v>
      </c>
      <c r="Q3287" t="str">
        <f t="shared" si="269"/>
        <v>theater</v>
      </c>
      <c r="R3287" t="str">
        <f t="shared" si="266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8271</v>
      </c>
      <c r="O3288">
        <f t="shared" si="267"/>
        <v>102</v>
      </c>
      <c r="P3288">
        <f t="shared" si="268"/>
        <v>125</v>
      </c>
      <c r="Q3288" t="str">
        <f t="shared" si="269"/>
        <v>theater</v>
      </c>
      <c r="R3288" t="str">
        <f t="shared" si="266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8271</v>
      </c>
      <c r="O3289">
        <f t="shared" si="267"/>
        <v>100</v>
      </c>
      <c r="P3289">
        <f t="shared" si="268"/>
        <v>74</v>
      </c>
      <c r="Q3289" t="str">
        <f t="shared" si="269"/>
        <v>theater</v>
      </c>
      <c r="R3289" t="str">
        <f t="shared" si="266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8271</v>
      </c>
      <c r="O3290">
        <f t="shared" si="267"/>
        <v>100</v>
      </c>
      <c r="P3290">
        <f t="shared" si="268"/>
        <v>48</v>
      </c>
      <c r="Q3290" t="str">
        <f t="shared" si="269"/>
        <v>theater</v>
      </c>
      <c r="R3290" t="str">
        <f t="shared" si="266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8271</v>
      </c>
      <c r="O3291">
        <f t="shared" si="267"/>
        <v>133</v>
      </c>
      <c r="P3291">
        <f t="shared" si="268"/>
        <v>27</v>
      </c>
      <c r="Q3291" t="str">
        <f t="shared" si="269"/>
        <v>theater</v>
      </c>
      <c r="R3291" t="str">
        <f t="shared" si="266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8271</v>
      </c>
      <c r="O3292">
        <f t="shared" si="267"/>
        <v>121</v>
      </c>
      <c r="P3292">
        <f t="shared" si="268"/>
        <v>34</v>
      </c>
      <c r="Q3292" t="str">
        <f t="shared" si="269"/>
        <v>theater</v>
      </c>
      <c r="R3292" t="str">
        <f t="shared" si="266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8271</v>
      </c>
      <c r="O3293">
        <f t="shared" si="267"/>
        <v>114</v>
      </c>
      <c r="P3293">
        <f t="shared" si="268"/>
        <v>41</v>
      </c>
      <c r="Q3293" t="str">
        <f t="shared" si="269"/>
        <v>theater</v>
      </c>
      <c r="R3293" t="str">
        <f t="shared" si="266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8271</v>
      </c>
      <c r="O3294">
        <f t="shared" si="267"/>
        <v>286</v>
      </c>
      <c r="P3294">
        <f t="shared" si="268"/>
        <v>19</v>
      </c>
      <c r="Q3294" t="str">
        <f t="shared" si="269"/>
        <v>theater</v>
      </c>
      <c r="R3294" t="str">
        <f t="shared" si="266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8271</v>
      </c>
      <c r="O3295">
        <f t="shared" si="267"/>
        <v>170</v>
      </c>
      <c r="P3295">
        <f t="shared" si="268"/>
        <v>84</v>
      </c>
      <c r="Q3295" t="str">
        <f t="shared" si="269"/>
        <v>theater</v>
      </c>
      <c r="R3295" t="str">
        <f t="shared" si="266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8271</v>
      </c>
      <c r="O3296">
        <f t="shared" si="267"/>
        <v>118</v>
      </c>
      <c r="P3296">
        <f t="shared" si="268"/>
        <v>30</v>
      </c>
      <c r="Q3296" t="str">
        <f t="shared" si="269"/>
        <v>theater</v>
      </c>
      <c r="R3296" t="str">
        <f t="shared" ref="R3296:R3359" si="270">RIGHT(N3296,LEN(N3296)-8)</f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8271</v>
      </c>
      <c r="O3297">
        <f t="shared" si="267"/>
        <v>103</v>
      </c>
      <c r="P3297">
        <f t="shared" si="268"/>
        <v>27</v>
      </c>
      <c r="Q3297" t="str">
        <f t="shared" si="269"/>
        <v>theater</v>
      </c>
      <c r="R3297" t="str">
        <f t="shared" si="270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8271</v>
      </c>
      <c r="O3298">
        <f t="shared" si="267"/>
        <v>144</v>
      </c>
      <c r="P3298">
        <f t="shared" si="268"/>
        <v>46</v>
      </c>
      <c r="Q3298" t="str">
        <f t="shared" si="269"/>
        <v>theater</v>
      </c>
      <c r="R3298" t="str">
        <f t="shared" si="270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8271</v>
      </c>
      <c r="O3299">
        <f t="shared" si="267"/>
        <v>100</v>
      </c>
      <c r="P3299">
        <f t="shared" si="268"/>
        <v>125</v>
      </c>
      <c r="Q3299" t="str">
        <f t="shared" si="269"/>
        <v>theater</v>
      </c>
      <c r="R3299" t="str">
        <f t="shared" si="270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8271</v>
      </c>
      <c r="O3300">
        <f t="shared" si="267"/>
        <v>102</v>
      </c>
      <c r="P3300">
        <f t="shared" si="268"/>
        <v>141</v>
      </c>
      <c r="Q3300" t="str">
        <f t="shared" si="269"/>
        <v>theater</v>
      </c>
      <c r="R3300" t="str">
        <f t="shared" si="270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8271</v>
      </c>
      <c r="O3301">
        <f t="shared" si="267"/>
        <v>116</v>
      </c>
      <c r="P3301">
        <f t="shared" si="268"/>
        <v>55</v>
      </c>
      <c r="Q3301" t="str">
        <f t="shared" si="269"/>
        <v>theater</v>
      </c>
      <c r="R3301" t="str">
        <f t="shared" si="270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8271</v>
      </c>
      <c r="O3302">
        <f t="shared" si="267"/>
        <v>136</v>
      </c>
      <c r="P3302">
        <f t="shared" si="268"/>
        <v>46</v>
      </c>
      <c r="Q3302" t="str">
        <f t="shared" si="269"/>
        <v>theater</v>
      </c>
      <c r="R3302" t="str">
        <f t="shared" si="270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8271</v>
      </c>
      <c r="O3303">
        <f t="shared" si="267"/>
        <v>133</v>
      </c>
      <c r="P3303">
        <f t="shared" si="268"/>
        <v>57</v>
      </c>
      <c r="Q3303" t="str">
        <f t="shared" si="269"/>
        <v>theater</v>
      </c>
      <c r="R3303" t="str">
        <f t="shared" si="270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8271</v>
      </c>
      <c r="O3304">
        <f t="shared" si="267"/>
        <v>103</v>
      </c>
      <c r="P3304">
        <f t="shared" si="268"/>
        <v>174</v>
      </c>
      <c r="Q3304" t="str">
        <f t="shared" si="269"/>
        <v>theater</v>
      </c>
      <c r="R3304" t="str">
        <f t="shared" si="270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8271</v>
      </c>
      <c r="O3305">
        <f t="shared" si="267"/>
        <v>116</v>
      </c>
      <c r="P3305">
        <f t="shared" si="268"/>
        <v>60</v>
      </c>
      <c r="Q3305" t="str">
        <f t="shared" si="269"/>
        <v>theater</v>
      </c>
      <c r="R3305" t="str">
        <f t="shared" si="270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8271</v>
      </c>
      <c r="O3306">
        <f t="shared" si="267"/>
        <v>105</v>
      </c>
      <c r="P3306">
        <f t="shared" si="268"/>
        <v>90</v>
      </c>
      <c r="Q3306" t="str">
        <f t="shared" si="269"/>
        <v>theater</v>
      </c>
      <c r="R3306" t="str">
        <f t="shared" si="270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8271</v>
      </c>
      <c r="O3307">
        <f t="shared" si="267"/>
        <v>102</v>
      </c>
      <c r="P3307">
        <f t="shared" si="268"/>
        <v>204</v>
      </c>
      <c r="Q3307" t="str">
        <f t="shared" si="269"/>
        <v>theater</v>
      </c>
      <c r="R3307" t="str">
        <f t="shared" si="270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8271</v>
      </c>
      <c r="O3308">
        <f t="shared" si="267"/>
        <v>175</v>
      </c>
      <c r="P3308">
        <f t="shared" si="268"/>
        <v>49</v>
      </c>
      <c r="Q3308" t="str">
        <f t="shared" si="269"/>
        <v>theater</v>
      </c>
      <c r="R3308" t="str">
        <f t="shared" si="270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8271</v>
      </c>
      <c r="O3309">
        <f t="shared" si="267"/>
        <v>107</v>
      </c>
      <c r="P3309">
        <f t="shared" si="268"/>
        <v>53</v>
      </c>
      <c r="Q3309" t="str">
        <f t="shared" si="269"/>
        <v>theater</v>
      </c>
      <c r="R3309" t="str">
        <f t="shared" si="270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8271</v>
      </c>
      <c r="O3310">
        <f t="shared" si="267"/>
        <v>122</v>
      </c>
      <c r="P3310">
        <f t="shared" si="268"/>
        <v>75</v>
      </c>
      <c r="Q3310" t="str">
        <f t="shared" si="269"/>
        <v>theater</v>
      </c>
      <c r="R3310" t="str">
        <f t="shared" si="270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8271</v>
      </c>
      <c r="O3311">
        <f t="shared" si="267"/>
        <v>159</v>
      </c>
      <c r="P3311">
        <f t="shared" si="268"/>
        <v>18</v>
      </c>
      <c r="Q3311" t="str">
        <f t="shared" si="269"/>
        <v>theater</v>
      </c>
      <c r="R3311" t="str">
        <f t="shared" si="270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8271</v>
      </c>
      <c r="O3312">
        <f t="shared" si="267"/>
        <v>100</v>
      </c>
      <c r="P3312">
        <f t="shared" si="268"/>
        <v>210</v>
      </c>
      <c r="Q3312" t="str">
        <f t="shared" si="269"/>
        <v>theater</v>
      </c>
      <c r="R3312" t="str">
        <f t="shared" si="270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8271</v>
      </c>
      <c r="O3313">
        <f t="shared" si="267"/>
        <v>110</v>
      </c>
      <c r="P3313">
        <f t="shared" si="268"/>
        <v>61</v>
      </c>
      <c r="Q3313" t="str">
        <f t="shared" si="269"/>
        <v>theater</v>
      </c>
      <c r="R3313" t="str">
        <f t="shared" si="270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8271</v>
      </c>
      <c r="O3314">
        <f t="shared" si="267"/>
        <v>100</v>
      </c>
      <c r="P3314">
        <f t="shared" si="268"/>
        <v>61</v>
      </c>
      <c r="Q3314" t="str">
        <f t="shared" si="269"/>
        <v>theater</v>
      </c>
      <c r="R3314" t="str">
        <f t="shared" si="270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8271</v>
      </c>
      <c r="O3315">
        <f t="shared" si="267"/>
        <v>116</v>
      </c>
      <c r="P3315">
        <f t="shared" si="268"/>
        <v>80</v>
      </c>
      <c r="Q3315" t="str">
        <f t="shared" si="269"/>
        <v>theater</v>
      </c>
      <c r="R3315" t="str">
        <f t="shared" si="270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8271</v>
      </c>
      <c r="O3316">
        <f t="shared" si="267"/>
        <v>211</v>
      </c>
      <c r="P3316">
        <f t="shared" si="268"/>
        <v>29</v>
      </c>
      <c r="Q3316" t="str">
        <f t="shared" si="269"/>
        <v>theater</v>
      </c>
      <c r="R3316" t="str">
        <f t="shared" si="270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8271</v>
      </c>
      <c r="O3317">
        <f t="shared" si="267"/>
        <v>110</v>
      </c>
      <c r="P3317">
        <f t="shared" si="268"/>
        <v>49</v>
      </c>
      <c r="Q3317" t="str">
        <f t="shared" si="269"/>
        <v>theater</v>
      </c>
      <c r="R3317" t="str">
        <f t="shared" si="270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8271</v>
      </c>
      <c r="O3318">
        <f t="shared" si="267"/>
        <v>100</v>
      </c>
      <c r="P3318">
        <f t="shared" si="268"/>
        <v>94</v>
      </c>
      <c r="Q3318" t="str">
        <f t="shared" si="269"/>
        <v>theater</v>
      </c>
      <c r="R3318" t="str">
        <f t="shared" si="270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8271</v>
      </c>
      <c r="O3319">
        <f t="shared" si="267"/>
        <v>106</v>
      </c>
      <c r="P3319">
        <f t="shared" si="268"/>
        <v>62</v>
      </c>
      <c r="Q3319" t="str">
        <f t="shared" si="269"/>
        <v>theater</v>
      </c>
      <c r="R3319" t="str">
        <f t="shared" si="270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8271</v>
      </c>
      <c r="O3320">
        <f t="shared" si="267"/>
        <v>126</v>
      </c>
      <c r="P3320">
        <f t="shared" si="268"/>
        <v>79</v>
      </c>
      <c r="Q3320" t="str">
        <f t="shared" si="269"/>
        <v>theater</v>
      </c>
      <c r="R3320" t="str">
        <f t="shared" si="270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8271</v>
      </c>
      <c r="O3321">
        <f t="shared" si="267"/>
        <v>108</v>
      </c>
      <c r="P3321">
        <f t="shared" si="268"/>
        <v>34</v>
      </c>
      <c r="Q3321" t="str">
        <f t="shared" si="269"/>
        <v>theater</v>
      </c>
      <c r="R3321" t="str">
        <f t="shared" si="270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8271</v>
      </c>
      <c r="O3322">
        <f t="shared" si="267"/>
        <v>101</v>
      </c>
      <c r="P3322">
        <f t="shared" si="268"/>
        <v>66</v>
      </c>
      <c r="Q3322" t="str">
        <f t="shared" si="269"/>
        <v>theater</v>
      </c>
      <c r="R3322" t="str">
        <f t="shared" si="270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8271</v>
      </c>
      <c r="O3323">
        <f t="shared" si="267"/>
        <v>107</v>
      </c>
      <c r="P3323">
        <f t="shared" si="268"/>
        <v>36</v>
      </c>
      <c r="Q3323" t="str">
        <f t="shared" si="269"/>
        <v>theater</v>
      </c>
      <c r="R3323" t="str">
        <f t="shared" si="270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8271</v>
      </c>
      <c r="O3324">
        <f t="shared" si="267"/>
        <v>102</v>
      </c>
      <c r="P3324">
        <f t="shared" si="268"/>
        <v>146</v>
      </c>
      <c r="Q3324" t="str">
        <f t="shared" si="269"/>
        <v>theater</v>
      </c>
      <c r="R3324" t="str">
        <f t="shared" si="270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8271</v>
      </c>
      <c r="O3325">
        <f t="shared" si="267"/>
        <v>126</v>
      </c>
      <c r="P3325">
        <f t="shared" si="268"/>
        <v>26</v>
      </c>
      <c r="Q3325" t="str">
        <f t="shared" si="269"/>
        <v>theater</v>
      </c>
      <c r="R3325" t="str">
        <f t="shared" si="270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8271</v>
      </c>
      <c r="O3326">
        <f t="shared" si="267"/>
        <v>102</v>
      </c>
      <c r="P3326">
        <f t="shared" si="268"/>
        <v>153</v>
      </c>
      <c r="Q3326" t="str">
        <f t="shared" si="269"/>
        <v>theater</v>
      </c>
      <c r="R3326" t="str">
        <f t="shared" si="270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8271</v>
      </c>
      <c r="O3327">
        <f t="shared" si="267"/>
        <v>113</v>
      </c>
      <c r="P3327">
        <f t="shared" si="268"/>
        <v>30</v>
      </c>
      <c r="Q3327" t="str">
        <f t="shared" si="269"/>
        <v>theater</v>
      </c>
      <c r="R3327" t="str">
        <f t="shared" si="270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8271</v>
      </c>
      <c r="O3328">
        <f t="shared" si="267"/>
        <v>101</v>
      </c>
      <c r="P3328">
        <f t="shared" si="268"/>
        <v>142</v>
      </c>
      <c r="Q3328" t="str">
        <f t="shared" si="269"/>
        <v>theater</v>
      </c>
      <c r="R3328" t="str">
        <f t="shared" si="270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8271</v>
      </c>
      <c r="O3329">
        <f t="shared" si="267"/>
        <v>101</v>
      </c>
      <c r="P3329">
        <f t="shared" si="268"/>
        <v>25</v>
      </c>
      <c r="Q3329" t="str">
        <f t="shared" si="269"/>
        <v>theater</v>
      </c>
      <c r="R3329" t="str">
        <f t="shared" si="270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8271</v>
      </c>
      <c r="O3330">
        <f t="shared" si="267"/>
        <v>146</v>
      </c>
      <c r="P3330">
        <f t="shared" si="268"/>
        <v>293</v>
      </c>
      <c r="Q3330" t="str">
        <f t="shared" si="269"/>
        <v>theater</v>
      </c>
      <c r="R3330" t="str">
        <f t="shared" si="270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8271</v>
      </c>
      <c r="O3331">
        <f t="shared" ref="O3331:O3394" si="271">ROUND((E3331/D3331*100),"0")</f>
        <v>117</v>
      </c>
      <c r="P3331">
        <f t="shared" ref="P3331:P3394" si="272">ROUND((E3331/L3331),0)</f>
        <v>45</v>
      </c>
      <c r="Q3331" t="str">
        <f t="shared" si="269"/>
        <v>theater</v>
      </c>
      <c r="R3331" t="str">
        <f t="shared" si="270"/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8271</v>
      </c>
      <c r="O3332">
        <f t="shared" si="271"/>
        <v>106</v>
      </c>
      <c r="P3332">
        <f t="shared" si="272"/>
        <v>23</v>
      </c>
      <c r="Q3332" t="str">
        <f t="shared" si="269"/>
        <v>theater</v>
      </c>
      <c r="R3332" t="str">
        <f t="shared" si="270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8271</v>
      </c>
      <c r="O3333">
        <f t="shared" si="271"/>
        <v>105</v>
      </c>
      <c r="P3333">
        <f t="shared" si="272"/>
        <v>80</v>
      </c>
      <c r="Q3333" t="str">
        <f t="shared" si="269"/>
        <v>theater</v>
      </c>
      <c r="R3333" t="str">
        <f t="shared" si="270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8271</v>
      </c>
      <c r="O3334">
        <f t="shared" si="271"/>
        <v>100</v>
      </c>
      <c r="P3334">
        <f t="shared" si="272"/>
        <v>72</v>
      </c>
      <c r="Q3334" t="str">
        <f t="shared" si="269"/>
        <v>theater</v>
      </c>
      <c r="R3334" t="str">
        <f t="shared" si="270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8271</v>
      </c>
      <c r="O3335">
        <f t="shared" si="271"/>
        <v>105</v>
      </c>
      <c r="P3335">
        <f t="shared" si="272"/>
        <v>33</v>
      </c>
      <c r="Q3335" t="str">
        <f t="shared" si="269"/>
        <v>theater</v>
      </c>
      <c r="R3335" t="str">
        <f t="shared" si="270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8271</v>
      </c>
      <c r="O3336">
        <f t="shared" si="271"/>
        <v>139</v>
      </c>
      <c r="P3336">
        <f t="shared" si="272"/>
        <v>117</v>
      </c>
      <c r="Q3336" t="str">
        <f t="shared" si="269"/>
        <v>theater</v>
      </c>
      <c r="R3336" t="str">
        <f t="shared" si="270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8271</v>
      </c>
      <c r="O3337">
        <f t="shared" si="271"/>
        <v>100</v>
      </c>
      <c r="P3337">
        <f t="shared" si="272"/>
        <v>80</v>
      </c>
      <c r="Q3337" t="str">
        <f t="shared" si="269"/>
        <v>theater</v>
      </c>
      <c r="R3337" t="str">
        <f t="shared" si="270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8271</v>
      </c>
      <c r="O3338">
        <f t="shared" si="271"/>
        <v>100</v>
      </c>
      <c r="P3338">
        <f t="shared" si="272"/>
        <v>28</v>
      </c>
      <c r="Q3338" t="str">
        <f t="shared" si="269"/>
        <v>theater</v>
      </c>
      <c r="R3338" t="str">
        <f t="shared" si="270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8271</v>
      </c>
      <c r="O3339">
        <f t="shared" si="271"/>
        <v>110</v>
      </c>
      <c r="P3339">
        <f t="shared" si="272"/>
        <v>81</v>
      </c>
      <c r="Q3339" t="str">
        <f t="shared" ref="Q3339:Q3402" si="273">LEFT(N3339,LEN(N3339)-6)</f>
        <v>theater</v>
      </c>
      <c r="R3339" t="str">
        <f t="shared" si="270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8271</v>
      </c>
      <c r="O3340">
        <f t="shared" si="271"/>
        <v>102</v>
      </c>
      <c r="P3340">
        <f t="shared" si="272"/>
        <v>137</v>
      </c>
      <c r="Q3340" t="str">
        <f t="shared" si="273"/>
        <v>theater</v>
      </c>
      <c r="R3340" t="str">
        <f t="shared" si="270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8271</v>
      </c>
      <c r="O3341">
        <f t="shared" si="271"/>
        <v>104</v>
      </c>
      <c r="P3341">
        <f t="shared" si="272"/>
        <v>178</v>
      </c>
      <c r="Q3341" t="str">
        <f t="shared" si="273"/>
        <v>theater</v>
      </c>
      <c r="R3341" t="str">
        <f t="shared" si="270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8271</v>
      </c>
      <c r="O3342">
        <f t="shared" si="271"/>
        <v>138</v>
      </c>
      <c r="P3342">
        <f t="shared" si="272"/>
        <v>109</v>
      </c>
      <c r="Q3342" t="str">
        <f t="shared" si="273"/>
        <v>theater</v>
      </c>
      <c r="R3342" t="str">
        <f t="shared" si="270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8271</v>
      </c>
      <c r="O3343">
        <f t="shared" si="271"/>
        <v>100</v>
      </c>
      <c r="P3343">
        <f t="shared" si="272"/>
        <v>120</v>
      </c>
      <c r="Q3343" t="str">
        <f t="shared" si="273"/>
        <v>theater</v>
      </c>
      <c r="R3343" t="str">
        <f t="shared" si="270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8271</v>
      </c>
      <c r="O3344">
        <f t="shared" si="271"/>
        <v>102</v>
      </c>
      <c r="P3344">
        <f t="shared" si="272"/>
        <v>78</v>
      </c>
      <c r="Q3344" t="str">
        <f t="shared" si="273"/>
        <v>theater</v>
      </c>
      <c r="R3344" t="str">
        <f t="shared" si="270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8271</v>
      </c>
      <c r="O3345">
        <f t="shared" si="271"/>
        <v>171</v>
      </c>
      <c r="P3345">
        <f t="shared" si="272"/>
        <v>52</v>
      </c>
      <c r="Q3345" t="str">
        <f t="shared" si="273"/>
        <v>theater</v>
      </c>
      <c r="R3345" t="str">
        <f t="shared" si="270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8271</v>
      </c>
      <c r="O3346">
        <f t="shared" si="271"/>
        <v>101</v>
      </c>
      <c r="P3346">
        <f t="shared" si="272"/>
        <v>114</v>
      </c>
      <c r="Q3346" t="str">
        <f t="shared" si="273"/>
        <v>theater</v>
      </c>
      <c r="R3346" t="str">
        <f t="shared" si="270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8271</v>
      </c>
      <c r="O3347">
        <f t="shared" si="271"/>
        <v>130</v>
      </c>
      <c r="P3347">
        <f t="shared" si="272"/>
        <v>50</v>
      </c>
      <c r="Q3347" t="str">
        <f t="shared" si="273"/>
        <v>theater</v>
      </c>
      <c r="R3347" t="str">
        <f t="shared" si="270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8271</v>
      </c>
      <c r="O3348">
        <f t="shared" si="271"/>
        <v>110</v>
      </c>
      <c r="P3348">
        <f t="shared" si="272"/>
        <v>92</v>
      </c>
      <c r="Q3348" t="str">
        <f t="shared" si="273"/>
        <v>theater</v>
      </c>
      <c r="R3348" t="str">
        <f t="shared" si="270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8271</v>
      </c>
      <c r="O3349">
        <f t="shared" si="271"/>
        <v>119</v>
      </c>
      <c r="P3349">
        <f t="shared" si="272"/>
        <v>109</v>
      </c>
      <c r="Q3349" t="str">
        <f t="shared" si="273"/>
        <v>theater</v>
      </c>
      <c r="R3349" t="str">
        <f t="shared" si="270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8271</v>
      </c>
      <c r="O3350">
        <f t="shared" si="271"/>
        <v>100</v>
      </c>
      <c r="P3350">
        <f t="shared" si="272"/>
        <v>70</v>
      </c>
      <c r="Q3350" t="str">
        <f t="shared" si="273"/>
        <v>theater</v>
      </c>
      <c r="R3350" t="str">
        <f t="shared" si="270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8271</v>
      </c>
      <c r="O3351">
        <f t="shared" si="271"/>
        <v>153</v>
      </c>
      <c r="P3351">
        <f t="shared" si="272"/>
        <v>110</v>
      </c>
      <c r="Q3351" t="str">
        <f t="shared" si="273"/>
        <v>theater</v>
      </c>
      <c r="R3351" t="str">
        <f t="shared" si="270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8271</v>
      </c>
      <c r="O3352">
        <f t="shared" si="271"/>
        <v>104</v>
      </c>
      <c r="P3352">
        <f t="shared" si="272"/>
        <v>72</v>
      </c>
      <c r="Q3352" t="str">
        <f t="shared" si="273"/>
        <v>theater</v>
      </c>
      <c r="R3352" t="str">
        <f t="shared" si="270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8271</v>
      </c>
      <c r="O3353">
        <f t="shared" si="271"/>
        <v>101</v>
      </c>
      <c r="P3353">
        <f t="shared" si="272"/>
        <v>94</v>
      </c>
      <c r="Q3353" t="str">
        <f t="shared" si="273"/>
        <v>theater</v>
      </c>
      <c r="R3353" t="str">
        <f t="shared" si="270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8271</v>
      </c>
      <c r="O3354">
        <f t="shared" si="271"/>
        <v>108</v>
      </c>
      <c r="P3354">
        <f t="shared" si="272"/>
        <v>77</v>
      </c>
      <c r="Q3354" t="str">
        <f t="shared" si="273"/>
        <v>theater</v>
      </c>
      <c r="R3354" t="str">
        <f t="shared" si="270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8271</v>
      </c>
      <c r="O3355">
        <f t="shared" si="271"/>
        <v>315</v>
      </c>
      <c r="P3355">
        <f t="shared" si="272"/>
        <v>36</v>
      </c>
      <c r="Q3355" t="str">
        <f t="shared" si="273"/>
        <v>theater</v>
      </c>
      <c r="R3355" t="str">
        <f t="shared" si="270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8271</v>
      </c>
      <c r="O3356">
        <f t="shared" si="271"/>
        <v>102</v>
      </c>
      <c r="P3356">
        <f t="shared" si="272"/>
        <v>56</v>
      </c>
      <c r="Q3356" t="str">
        <f t="shared" si="273"/>
        <v>theater</v>
      </c>
      <c r="R3356" t="str">
        <f t="shared" si="270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8271</v>
      </c>
      <c r="O3357">
        <f t="shared" si="271"/>
        <v>126</v>
      </c>
      <c r="P3357">
        <f t="shared" si="272"/>
        <v>147</v>
      </c>
      <c r="Q3357" t="str">
        <f t="shared" si="273"/>
        <v>theater</v>
      </c>
      <c r="R3357" t="str">
        <f t="shared" si="270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8271</v>
      </c>
      <c r="O3358">
        <f t="shared" si="271"/>
        <v>101</v>
      </c>
      <c r="P3358">
        <f t="shared" si="272"/>
        <v>56</v>
      </c>
      <c r="Q3358" t="str">
        <f t="shared" si="273"/>
        <v>theater</v>
      </c>
      <c r="R3358" t="str">
        <f t="shared" si="270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8271</v>
      </c>
      <c r="O3359">
        <f t="shared" si="271"/>
        <v>101</v>
      </c>
      <c r="P3359">
        <f t="shared" si="272"/>
        <v>96</v>
      </c>
      <c r="Q3359" t="str">
        <f t="shared" si="273"/>
        <v>theater</v>
      </c>
      <c r="R3359" t="str">
        <f t="shared" si="270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8271</v>
      </c>
      <c r="O3360">
        <f t="shared" si="271"/>
        <v>103</v>
      </c>
      <c r="P3360">
        <f t="shared" si="272"/>
        <v>64</v>
      </c>
      <c r="Q3360" t="str">
        <f t="shared" si="273"/>
        <v>theater</v>
      </c>
      <c r="R3360" t="str">
        <f t="shared" ref="R3360:R3423" si="274">RIGHT(N3360,LEN(N3360)-8)</f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8271</v>
      </c>
      <c r="O3361">
        <f t="shared" si="271"/>
        <v>106</v>
      </c>
      <c r="P3361">
        <f t="shared" si="272"/>
        <v>185</v>
      </c>
      <c r="Q3361" t="str">
        <f t="shared" si="273"/>
        <v>theater</v>
      </c>
      <c r="R3361" t="str">
        <f t="shared" si="274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8271</v>
      </c>
      <c r="O3362">
        <f t="shared" si="271"/>
        <v>101</v>
      </c>
      <c r="P3362">
        <f t="shared" si="272"/>
        <v>127</v>
      </c>
      <c r="Q3362" t="str">
        <f t="shared" si="273"/>
        <v>theater</v>
      </c>
      <c r="R3362" t="str">
        <f t="shared" si="274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8271</v>
      </c>
      <c r="O3363">
        <f t="shared" si="271"/>
        <v>113</v>
      </c>
      <c r="P3363">
        <f t="shared" si="272"/>
        <v>83</v>
      </c>
      <c r="Q3363" t="str">
        <f t="shared" si="273"/>
        <v>theater</v>
      </c>
      <c r="R3363" t="str">
        <f t="shared" si="274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8271</v>
      </c>
      <c r="O3364">
        <f t="shared" si="271"/>
        <v>218</v>
      </c>
      <c r="P3364">
        <f t="shared" si="272"/>
        <v>55</v>
      </c>
      <c r="Q3364" t="str">
        <f t="shared" si="273"/>
        <v>theater</v>
      </c>
      <c r="R3364" t="str">
        <f t="shared" si="274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8271</v>
      </c>
      <c r="O3365">
        <f t="shared" si="271"/>
        <v>101</v>
      </c>
      <c r="P3365">
        <f t="shared" si="272"/>
        <v>302</v>
      </c>
      <c r="Q3365" t="str">
        <f t="shared" si="273"/>
        <v>theater</v>
      </c>
      <c r="R3365" t="str">
        <f t="shared" si="274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8271</v>
      </c>
      <c r="O3366">
        <f t="shared" si="271"/>
        <v>106</v>
      </c>
      <c r="P3366">
        <f t="shared" si="272"/>
        <v>44</v>
      </c>
      <c r="Q3366" t="str">
        <f t="shared" si="273"/>
        <v>theater</v>
      </c>
      <c r="R3366" t="str">
        <f t="shared" si="274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8271</v>
      </c>
      <c r="O3367">
        <f t="shared" si="271"/>
        <v>104</v>
      </c>
      <c r="P3367">
        <f t="shared" si="272"/>
        <v>867</v>
      </c>
      <c r="Q3367" t="str">
        <f t="shared" si="273"/>
        <v>theater</v>
      </c>
      <c r="R3367" t="str">
        <f t="shared" si="274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8271</v>
      </c>
      <c r="O3368">
        <f t="shared" si="271"/>
        <v>221</v>
      </c>
      <c r="P3368">
        <f t="shared" si="272"/>
        <v>61</v>
      </c>
      <c r="Q3368" t="str">
        <f t="shared" si="273"/>
        <v>theater</v>
      </c>
      <c r="R3368" t="str">
        <f t="shared" si="274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8271</v>
      </c>
      <c r="O3369">
        <f t="shared" si="271"/>
        <v>119</v>
      </c>
      <c r="P3369">
        <f t="shared" si="272"/>
        <v>30</v>
      </c>
      <c r="Q3369" t="str">
        <f t="shared" si="273"/>
        <v>theater</v>
      </c>
      <c r="R3369" t="str">
        <f t="shared" si="274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8271</v>
      </c>
      <c r="O3370">
        <f t="shared" si="271"/>
        <v>105</v>
      </c>
      <c r="P3370">
        <f t="shared" si="272"/>
        <v>45</v>
      </c>
      <c r="Q3370" t="str">
        <f t="shared" si="273"/>
        <v>theater</v>
      </c>
      <c r="R3370" t="str">
        <f t="shared" si="274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8271</v>
      </c>
      <c r="O3371">
        <f t="shared" si="271"/>
        <v>104</v>
      </c>
      <c r="P3371">
        <f t="shared" si="272"/>
        <v>96</v>
      </c>
      <c r="Q3371" t="str">
        <f t="shared" si="273"/>
        <v>theater</v>
      </c>
      <c r="R3371" t="str">
        <f t="shared" si="274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8271</v>
      </c>
      <c r="O3372">
        <f t="shared" si="271"/>
        <v>118</v>
      </c>
      <c r="P3372">
        <f t="shared" si="272"/>
        <v>68</v>
      </c>
      <c r="Q3372" t="str">
        <f t="shared" si="273"/>
        <v>theater</v>
      </c>
      <c r="R3372" t="str">
        <f t="shared" si="274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8271</v>
      </c>
      <c r="O3373">
        <f t="shared" si="271"/>
        <v>139</v>
      </c>
      <c r="P3373">
        <f t="shared" si="272"/>
        <v>31</v>
      </c>
      <c r="Q3373" t="str">
        <f t="shared" si="273"/>
        <v>theater</v>
      </c>
      <c r="R3373" t="str">
        <f t="shared" si="274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8271</v>
      </c>
      <c r="O3374">
        <f t="shared" si="271"/>
        <v>104</v>
      </c>
      <c r="P3374">
        <f t="shared" si="272"/>
        <v>38</v>
      </c>
      <c r="Q3374" t="str">
        <f t="shared" si="273"/>
        <v>theater</v>
      </c>
      <c r="R3374" t="str">
        <f t="shared" si="274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8271</v>
      </c>
      <c r="O3375">
        <f t="shared" si="271"/>
        <v>100</v>
      </c>
      <c r="P3375">
        <f t="shared" si="272"/>
        <v>67</v>
      </c>
      <c r="Q3375" t="str">
        <f t="shared" si="273"/>
        <v>theater</v>
      </c>
      <c r="R3375" t="str">
        <f t="shared" si="274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8271</v>
      </c>
      <c r="O3376">
        <f t="shared" si="271"/>
        <v>107</v>
      </c>
      <c r="P3376">
        <f t="shared" si="272"/>
        <v>72</v>
      </c>
      <c r="Q3376" t="str">
        <f t="shared" si="273"/>
        <v>theater</v>
      </c>
      <c r="R3376" t="str">
        <f t="shared" si="274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8271</v>
      </c>
      <c r="O3377">
        <f t="shared" si="271"/>
        <v>100</v>
      </c>
      <c r="P3377">
        <f t="shared" si="272"/>
        <v>176</v>
      </c>
      <c r="Q3377" t="str">
        <f t="shared" si="273"/>
        <v>theater</v>
      </c>
      <c r="R3377" t="str">
        <f t="shared" si="274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8271</v>
      </c>
      <c r="O3378">
        <f t="shared" si="271"/>
        <v>100</v>
      </c>
      <c r="P3378">
        <f t="shared" si="272"/>
        <v>421</v>
      </c>
      <c r="Q3378" t="str">
        <f t="shared" si="273"/>
        <v>theater</v>
      </c>
      <c r="R3378" t="str">
        <f t="shared" si="274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8271</v>
      </c>
      <c r="O3379">
        <f t="shared" si="271"/>
        <v>101</v>
      </c>
      <c r="P3379">
        <f t="shared" si="272"/>
        <v>105</v>
      </c>
      <c r="Q3379" t="str">
        <f t="shared" si="273"/>
        <v>theater</v>
      </c>
      <c r="R3379" t="str">
        <f t="shared" si="274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8271</v>
      </c>
      <c r="O3380">
        <f t="shared" si="271"/>
        <v>108</v>
      </c>
      <c r="P3380">
        <f t="shared" si="272"/>
        <v>28</v>
      </c>
      <c r="Q3380" t="str">
        <f t="shared" si="273"/>
        <v>theater</v>
      </c>
      <c r="R3380" t="str">
        <f t="shared" si="274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8271</v>
      </c>
      <c r="O3381">
        <f t="shared" si="271"/>
        <v>104</v>
      </c>
      <c r="P3381">
        <f t="shared" si="272"/>
        <v>55</v>
      </c>
      <c r="Q3381" t="str">
        <f t="shared" si="273"/>
        <v>theater</v>
      </c>
      <c r="R3381" t="str">
        <f t="shared" si="274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8271</v>
      </c>
      <c r="O3382">
        <f t="shared" si="271"/>
        <v>104</v>
      </c>
      <c r="P3382">
        <f t="shared" si="272"/>
        <v>112</v>
      </c>
      <c r="Q3382" t="str">
        <f t="shared" si="273"/>
        <v>theater</v>
      </c>
      <c r="R3382" t="str">
        <f t="shared" si="274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8271</v>
      </c>
      <c r="O3383">
        <f t="shared" si="271"/>
        <v>102</v>
      </c>
      <c r="P3383">
        <f t="shared" si="272"/>
        <v>85</v>
      </c>
      <c r="Q3383" t="str">
        <f t="shared" si="273"/>
        <v>theater</v>
      </c>
      <c r="R3383" t="str">
        <f t="shared" si="274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8271</v>
      </c>
      <c r="O3384">
        <f t="shared" si="271"/>
        <v>101</v>
      </c>
      <c r="P3384">
        <f t="shared" si="272"/>
        <v>77</v>
      </c>
      <c r="Q3384" t="str">
        <f t="shared" si="273"/>
        <v>theater</v>
      </c>
      <c r="R3384" t="str">
        <f t="shared" si="274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8271</v>
      </c>
      <c r="O3385">
        <f t="shared" si="271"/>
        <v>112</v>
      </c>
      <c r="P3385">
        <f t="shared" si="272"/>
        <v>65</v>
      </c>
      <c r="Q3385" t="str">
        <f t="shared" si="273"/>
        <v>theater</v>
      </c>
      <c r="R3385" t="str">
        <f t="shared" si="274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8271</v>
      </c>
      <c r="O3386">
        <f t="shared" si="271"/>
        <v>100</v>
      </c>
      <c r="P3386">
        <f t="shared" si="272"/>
        <v>94</v>
      </c>
      <c r="Q3386" t="str">
        <f t="shared" si="273"/>
        <v>theater</v>
      </c>
      <c r="R3386" t="str">
        <f t="shared" si="274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8271</v>
      </c>
      <c r="O3387">
        <f t="shared" si="271"/>
        <v>100</v>
      </c>
      <c r="P3387">
        <f t="shared" si="272"/>
        <v>133</v>
      </c>
      <c r="Q3387" t="str">
        <f t="shared" si="273"/>
        <v>theater</v>
      </c>
      <c r="R3387" t="str">
        <f t="shared" si="274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8271</v>
      </c>
      <c r="O3388">
        <f t="shared" si="271"/>
        <v>105</v>
      </c>
      <c r="P3388">
        <f t="shared" si="272"/>
        <v>51</v>
      </c>
      <c r="Q3388" t="str">
        <f t="shared" si="273"/>
        <v>theater</v>
      </c>
      <c r="R3388" t="str">
        <f t="shared" si="274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8271</v>
      </c>
      <c r="O3389">
        <f t="shared" si="271"/>
        <v>117</v>
      </c>
      <c r="P3389">
        <f t="shared" si="272"/>
        <v>100</v>
      </c>
      <c r="Q3389" t="str">
        <f t="shared" si="273"/>
        <v>theater</v>
      </c>
      <c r="R3389" t="str">
        <f t="shared" si="274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8271</v>
      </c>
      <c r="O3390">
        <f t="shared" si="271"/>
        <v>104</v>
      </c>
      <c r="P3390">
        <f t="shared" si="272"/>
        <v>35</v>
      </c>
      <c r="Q3390" t="str">
        <f t="shared" si="273"/>
        <v>theater</v>
      </c>
      <c r="R3390" t="str">
        <f t="shared" si="274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8271</v>
      </c>
      <c r="O3391">
        <f t="shared" si="271"/>
        <v>115</v>
      </c>
      <c r="P3391">
        <f t="shared" si="272"/>
        <v>185</v>
      </c>
      <c r="Q3391" t="str">
        <f t="shared" si="273"/>
        <v>theater</v>
      </c>
      <c r="R3391" t="str">
        <f t="shared" si="274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8271</v>
      </c>
      <c r="O3392">
        <f t="shared" si="271"/>
        <v>102</v>
      </c>
      <c r="P3392">
        <f t="shared" si="272"/>
        <v>70</v>
      </c>
      <c r="Q3392" t="str">
        <f t="shared" si="273"/>
        <v>theater</v>
      </c>
      <c r="R3392" t="str">
        <f t="shared" si="274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8271</v>
      </c>
      <c r="O3393">
        <f t="shared" si="271"/>
        <v>223</v>
      </c>
      <c r="P3393">
        <f t="shared" si="272"/>
        <v>62</v>
      </c>
      <c r="Q3393" t="str">
        <f t="shared" si="273"/>
        <v>theater</v>
      </c>
      <c r="R3393" t="str">
        <f t="shared" si="274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8271</v>
      </c>
      <c r="O3394">
        <f t="shared" si="271"/>
        <v>100</v>
      </c>
      <c r="P3394">
        <f t="shared" si="272"/>
        <v>42</v>
      </c>
      <c r="Q3394" t="str">
        <f t="shared" si="273"/>
        <v>theater</v>
      </c>
      <c r="R3394" t="str">
        <f t="shared" si="274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8271</v>
      </c>
      <c r="O3395">
        <f t="shared" ref="O3395:O3458" si="275">ROUND((E3395/D3395*100),"0")</f>
        <v>106</v>
      </c>
      <c r="P3395">
        <f t="shared" ref="P3395:P3458" si="276">ROUND((E3395/L3395),0)</f>
        <v>36</v>
      </c>
      <c r="Q3395" t="str">
        <f t="shared" si="273"/>
        <v>theater</v>
      </c>
      <c r="R3395" t="str">
        <f t="shared" si="274"/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8271</v>
      </c>
      <c r="O3396">
        <f t="shared" si="275"/>
        <v>142</v>
      </c>
      <c r="P3396">
        <f t="shared" si="276"/>
        <v>29</v>
      </c>
      <c r="Q3396" t="str">
        <f t="shared" si="273"/>
        <v>theater</v>
      </c>
      <c r="R3396" t="str">
        <f t="shared" si="274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8271</v>
      </c>
      <c r="O3397">
        <f t="shared" si="275"/>
        <v>184</v>
      </c>
      <c r="P3397">
        <f t="shared" si="276"/>
        <v>24</v>
      </c>
      <c r="Q3397" t="str">
        <f t="shared" si="273"/>
        <v>theater</v>
      </c>
      <c r="R3397" t="str">
        <f t="shared" si="274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8271</v>
      </c>
      <c r="O3398">
        <f t="shared" si="275"/>
        <v>104</v>
      </c>
      <c r="P3398">
        <f t="shared" si="276"/>
        <v>56</v>
      </c>
      <c r="Q3398" t="str">
        <f t="shared" si="273"/>
        <v>theater</v>
      </c>
      <c r="R3398" t="str">
        <f t="shared" si="274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8271</v>
      </c>
      <c r="O3399">
        <f t="shared" si="275"/>
        <v>112</v>
      </c>
      <c r="P3399">
        <f t="shared" si="276"/>
        <v>12</v>
      </c>
      <c r="Q3399" t="str">
        <f t="shared" si="273"/>
        <v>theater</v>
      </c>
      <c r="R3399" t="str">
        <f t="shared" si="274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8271</v>
      </c>
      <c r="O3400">
        <f t="shared" si="275"/>
        <v>111</v>
      </c>
      <c r="P3400">
        <f t="shared" si="276"/>
        <v>68</v>
      </c>
      <c r="Q3400" t="str">
        <f t="shared" si="273"/>
        <v>theater</v>
      </c>
      <c r="R3400" t="str">
        <f t="shared" si="274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8271</v>
      </c>
      <c r="O3401">
        <f t="shared" si="275"/>
        <v>104</v>
      </c>
      <c r="P3401">
        <f t="shared" si="276"/>
        <v>27</v>
      </c>
      <c r="Q3401" t="str">
        <f t="shared" si="273"/>
        <v>theater</v>
      </c>
      <c r="R3401" t="str">
        <f t="shared" si="274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8271</v>
      </c>
      <c r="O3402">
        <f t="shared" si="275"/>
        <v>100</v>
      </c>
      <c r="P3402">
        <f t="shared" si="276"/>
        <v>118</v>
      </c>
      <c r="Q3402" t="str">
        <f t="shared" si="273"/>
        <v>theater</v>
      </c>
      <c r="R3402" t="str">
        <f t="shared" si="274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8271</v>
      </c>
      <c r="O3403">
        <f t="shared" si="275"/>
        <v>102</v>
      </c>
      <c r="P3403">
        <f t="shared" si="276"/>
        <v>45</v>
      </c>
      <c r="Q3403" t="str">
        <f t="shared" ref="Q3403:Q3466" si="277">LEFT(N3403,LEN(N3403)-6)</f>
        <v>theater</v>
      </c>
      <c r="R3403" t="str">
        <f t="shared" si="274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8271</v>
      </c>
      <c r="O3404">
        <f t="shared" si="275"/>
        <v>110</v>
      </c>
      <c r="P3404">
        <f t="shared" si="276"/>
        <v>100</v>
      </c>
      <c r="Q3404" t="str">
        <f t="shared" si="277"/>
        <v>theater</v>
      </c>
      <c r="R3404" t="str">
        <f t="shared" si="274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8271</v>
      </c>
      <c r="O3405">
        <f t="shared" si="275"/>
        <v>100</v>
      </c>
      <c r="P3405">
        <f t="shared" si="276"/>
        <v>118</v>
      </c>
      <c r="Q3405" t="str">
        <f t="shared" si="277"/>
        <v>theater</v>
      </c>
      <c r="R3405" t="str">
        <f t="shared" si="274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8271</v>
      </c>
      <c r="O3406">
        <f t="shared" si="275"/>
        <v>122</v>
      </c>
      <c r="P3406">
        <f t="shared" si="276"/>
        <v>203</v>
      </c>
      <c r="Q3406" t="str">
        <f t="shared" si="277"/>
        <v>theater</v>
      </c>
      <c r="R3406" t="str">
        <f t="shared" si="274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8271</v>
      </c>
      <c r="O3407">
        <f t="shared" si="275"/>
        <v>138</v>
      </c>
      <c r="P3407">
        <f t="shared" si="276"/>
        <v>28</v>
      </c>
      <c r="Q3407" t="str">
        <f t="shared" si="277"/>
        <v>theater</v>
      </c>
      <c r="R3407" t="str">
        <f t="shared" si="274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8271</v>
      </c>
      <c r="O3408">
        <f t="shared" si="275"/>
        <v>100</v>
      </c>
      <c r="P3408">
        <f t="shared" si="276"/>
        <v>110</v>
      </c>
      <c r="Q3408" t="str">
        <f t="shared" si="277"/>
        <v>theater</v>
      </c>
      <c r="R3408" t="str">
        <f t="shared" si="274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8271</v>
      </c>
      <c r="O3409">
        <f t="shared" si="275"/>
        <v>107</v>
      </c>
      <c r="P3409">
        <f t="shared" si="276"/>
        <v>32</v>
      </c>
      <c r="Q3409" t="str">
        <f t="shared" si="277"/>
        <v>theater</v>
      </c>
      <c r="R3409" t="str">
        <f t="shared" si="274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8271</v>
      </c>
      <c r="O3410">
        <f t="shared" si="275"/>
        <v>211</v>
      </c>
      <c r="P3410">
        <f t="shared" si="276"/>
        <v>59</v>
      </c>
      <c r="Q3410" t="str">
        <f t="shared" si="277"/>
        <v>theater</v>
      </c>
      <c r="R3410" t="str">
        <f t="shared" si="274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8271</v>
      </c>
      <c r="O3411">
        <f t="shared" si="275"/>
        <v>124</v>
      </c>
      <c r="P3411">
        <f t="shared" si="276"/>
        <v>29</v>
      </c>
      <c r="Q3411" t="str">
        <f t="shared" si="277"/>
        <v>theater</v>
      </c>
      <c r="R3411" t="str">
        <f t="shared" si="274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8271</v>
      </c>
      <c r="O3412">
        <f t="shared" si="275"/>
        <v>109</v>
      </c>
      <c r="P3412">
        <f t="shared" si="276"/>
        <v>81</v>
      </c>
      <c r="Q3412" t="str">
        <f t="shared" si="277"/>
        <v>theater</v>
      </c>
      <c r="R3412" t="str">
        <f t="shared" si="274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8271</v>
      </c>
      <c r="O3413">
        <f t="shared" si="275"/>
        <v>104</v>
      </c>
      <c r="P3413">
        <f t="shared" si="276"/>
        <v>199</v>
      </c>
      <c r="Q3413" t="str">
        <f t="shared" si="277"/>
        <v>theater</v>
      </c>
      <c r="R3413" t="str">
        <f t="shared" si="274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8271</v>
      </c>
      <c r="O3414">
        <f t="shared" si="275"/>
        <v>100</v>
      </c>
      <c r="P3414">
        <f t="shared" si="276"/>
        <v>115</v>
      </c>
      <c r="Q3414" t="str">
        <f t="shared" si="277"/>
        <v>theater</v>
      </c>
      <c r="R3414" t="str">
        <f t="shared" si="274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8271</v>
      </c>
      <c r="O3415">
        <f t="shared" si="275"/>
        <v>130</v>
      </c>
      <c r="P3415">
        <f t="shared" si="276"/>
        <v>46</v>
      </c>
      <c r="Q3415" t="str">
        <f t="shared" si="277"/>
        <v>theater</v>
      </c>
      <c r="R3415" t="str">
        <f t="shared" si="274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8271</v>
      </c>
      <c r="O3416">
        <f t="shared" si="275"/>
        <v>104</v>
      </c>
      <c r="P3416">
        <f t="shared" si="276"/>
        <v>71</v>
      </c>
      <c r="Q3416" t="str">
        <f t="shared" si="277"/>
        <v>theater</v>
      </c>
      <c r="R3416" t="str">
        <f t="shared" si="274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8271</v>
      </c>
      <c r="O3417">
        <f t="shared" si="275"/>
        <v>100</v>
      </c>
      <c r="P3417">
        <f t="shared" si="276"/>
        <v>22</v>
      </c>
      <c r="Q3417" t="str">
        <f t="shared" si="277"/>
        <v>theater</v>
      </c>
      <c r="R3417" t="str">
        <f t="shared" si="274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8271</v>
      </c>
      <c r="O3418">
        <f t="shared" si="275"/>
        <v>120</v>
      </c>
      <c r="P3418">
        <f t="shared" si="276"/>
        <v>159</v>
      </c>
      <c r="Q3418" t="str">
        <f t="shared" si="277"/>
        <v>theater</v>
      </c>
      <c r="R3418" t="str">
        <f t="shared" si="274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8271</v>
      </c>
      <c r="O3419">
        <f t="shared" si="275"/>
        <v>100</v>
      </c>
      <c r="P3419">
        <f t="shared" si="276"/>
        <v>38</v>
      </c>
      <c r="Q3419" t="str">
        <f t="shared" si="277"/>
        <v>theater</v>
      </c>
      <c r="R3419" t="str">
        <f t="shared" si="274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8271</v>
      </c>
      <c r="O3420">
        <f t="shared" si="275"/>
        <v>101</v>
      </c>
      <c r="P3420">
        <f t="shared" si="276"/>
        <v>72</v>
      </c>
      <c r="Q3420" t="str">
        <f t="shared" si="277"/>
        <v>theater</v>
      </c>
      <c r="R3420" t="str">
        <f t="shared" si="274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8271</v>
      </c>
      <c r="O3421">
        <f t="shared" si="275"/>
        <v>107</v>
      </c>
      <c r="P3421">
        <f t="shared" si="276"/>
        <v>64</v>
      </c>
      <c r="Q3421" t="str">
        <f t="shared" si="277"/>
        <v>theater</v>
      </c>
      <c r="R3421" t="str">
        <f t="shared" si="274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8271</v>
      </c>
      <c r="O3422">
        <f t="shared" si="275"/>
        <v>138</v>
      </c>
      <c r="P3422">
        <f t="shared" si="276"/>
        <v>28</v>
      </c>
      <c r="Q3422" t="str">
        <f t="shared" si="277"/>
        <v>theater</v>
      </c>
      <c r="R3422" t="str">
        <f t="shared" si="274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8271</v>
      </c>
      <c r="O3423">
        <f t="shared" si="275"/>
        <v>101</v>
      </c>
      <c r="P3423">
        <f t="shared" si="276"/>
        <v>103</v>
      </c>
      <c r="Q3423" t="str">
        <f t="shared" si="277"/>
        <v>theater</v>
      </c>
      <c r="R3423" t="str">
        <f t="shared" si="274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8271</v>
      </c>
      <c r="O3424">
        <f t="shared" si="275"/>
        <v>109</v>
      </c>
      <c r="P3424">
        <f t="shared" si="276"/>
        <v>71</v>
      </c>
      <c r="Q3424" t="str">
        <f t="shared" si="277"/>
        <v>theater</v>
      </c>
      <c r="R3424" t="str">
        <f t="shared" ref="R3424:R3487" si="278">RIGHT(N3424,LEN(N3424)-8)</f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8271</v>
      </c>
      <c r="O3425">
        <f t="shared" si="275"/>
        <v>140</v>
      </c>
      <c r="P3425">
        <f t="shared" si="276"/>
        <v>35</v>
      </c>
      <c r="Q3425" t="str">
        <f t="shared" si="277"/>
        <v>theater</v>
      </c>
      <c r="R3425" t="str">
        <f t="shared" si="278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8271</v>
      </c>
      <c r="O3426">
        <f t="shared" si="275"/>
        <v>104</v>
      </c>
      <c r="P3426">
        <f t="shared" si="276"/>
        <v>82</v>
      </c>
      <c r="Q3426" t="str">
        <f t="shared" si="277"/>
        <v>theater</v>
      </c>
      <c r="R3426" t="str">
        <f t="shared" si="278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8271</v>
      </c>
      <c r="O3427">
        <f t="shared" si="275"/>
        <v>103</v>
      </c>
      <c r="P3427">
        <f t="shared" si="276"/>
        <v>297</v>
      </c>
      <c r="Q3427" t="str">
        <f t="shared" si="277"/>
        <v>theater</v>
      </c>
      <c r="R3427" t="str">
        <f t="shared" si="278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8271</v>
      </c>
      <c r="O3428">
        <f t="shared" si="275"/>
        <v>108</v>
      </c>
      <c r="P3428">
        <f t="shared" si="276"/>
        <v>47</v>
      </c>
      <c r="Q3428" t="str">
        <f t="shared" si="277"/>
        <v>theater</v>
      </c>
      <c r="R3428" t="str">
        <f t="shared" si="278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8271</v>
      </c>
      <c r="O3429">
        <f t="shared" si="275"/>
        <v>100</v>
      </c>
      <c r="P3429">
        <f t="shared" si="276"/>
        <v>52</v>
      </c>
      <c r="Q3429" t="str">
        <f t="shared" si="277"/>
        <v>theater</v>
      </c>
      <c r="R3429" t="str">
        <f t="shared" si="278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8271</v>
      </c>
      <c r="O3430">
        <f t="shared" si="275"/>
        <v>103</v>
      </c>
      <c r="P3430">
        <f t="shared" si="276"/>
        <v>40</v>
      </c>
      <c r="Q3430" t="str">
        <f t="shared" si="277"/>
        <v>theater</v>
      </c>
      <c r="R3430" t="str">
        <f t="shared" si="278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8271</v>
      </c>
      <c r="O3431">
        <f t="shared" si="275"/>
        <v>130</v>
      </c>
      <c r="P3431">
        <f t="shared" si="276"/>
        <v>16</v>
      </c>
      <c r="Q3431" t="str">
        <f t="shared" si="277"/>
        <v>theater</v>
      </c>
      <c r="R3431" t="str">
        <f t="shared" si="278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8271</v>
      </c>
      <c r="O3432">
        <f t="shared" si="275"/>
        <v>109</v>
      </c>
      <c r="P3432">
        <f t="shared" si="276"/>
        <v>30</v>
      </c>
      <c r="Q3432" t="str">
        <f t="shared" si="277"/>
        <v>theater</v>
      </c>
      <c r="R3432" t="str">
        <f t="shared" si="278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8271</v>
      </c>
      <c r="O3433">
        <f t="shared" si="275"/>
        <v>100</v>
      </c>
      <c r="P3433">
        <f t="shared" si="276"/>
        <v>95</v>
      </c>
      <c r="Q3433" t="str">
        <f t="shared" si="277"/>
        <v>theater</v>
      </c>
      <c r="R3433" t="str">
        <f t="shared" si="278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8271</v>
      </c>
      <c r="O3434">
        <f t="shared" si="275"/>
        <v>110</v>
      </c>
      <c r="P3434">
        <f t="shared" si="276"/>
        <v>52</v>
      </c>
      <c r="Q3434" t="str">
        <f t="shared" si="277"/>
        <v>theater</v>
      </c>
      <c r="R3434" t="str">
        <f t="shared" si="278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8271</v>
      </c>
      <c r="O3435">
        <f t="shared" si="275"/>
        <v>100</v>
      </c>
      <c r="P3435">
        <f t="shared" si="276"/>
        <v>134</v>
      </c>
      <c r="Q3435" t="str">
        <f t="shared" si="277"/>
        <v>theater</v>
      </c>
      <c r="R3435" t="str">
        <f t="shared" si="278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8271</v>
      </c>
      <c r="O3436">
        <f t="shared" si="275"/>
        <v>106</v>
      </c>
      <c r="P3436">
        <f t="shared" si="276"/>
        <v>63</v>
      </c>
      <c r="Q3436" t="str">
        <f t="shared" si="277"/>
        <v>theater</v>
      </c>
      <c r="R3436" t="str">
        <f t="shared" si="278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8271</v>
      </c>
      <c r="O3437">
        <f t="shared" si="275"/>
        <v>112</v>
      </c>
      <c r="P3437">
        <f t="shared" si="276"/>
        <v>59</v>
      </c>
      <c r="Q3437" t="str">
        <f t="shared" si="277"/>
        <v>theater</v>
      </c>
      <c r="R3437" t="str">
        <f t="shared" si="278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8271</v>
      </c>
      <c r="O3438">
        <f t="shared" si="275"/>
        <v>106</v>
      </c>
      <c r="P3438">
        <f t="shared" si="276"/>
        <v>143</v>
      </c>
      <c r="Q3438" t="str">
        <f t="shared" si="277"/>
        <v>theater</v>
      </c>
      <c r="R3438" t="str">
        <f t="shared" si="278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8271</v>
      </c>
      <c r="O3439">
        <f t="shared" si="275"/>
        <v>101</v>
      </c>
      <c r="P3439">
        <f t="shared" si="276"/>
        <v>84</v>
      </c>
      <c r="Q3439" t="str">
        <f t="shared" si="277"/>
        <v>theater</v>
      </c>
      <c r="R3439" t="str">
        <f t="shared" si="278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8271</v>
      </c>
      <c r="O3440">
        <f t="shared" si="275"/>
        <v>104</v>
      </c>
      <c r="P3440">
        <f t="shared" si="276"/>
        <v>186</v>
      </c>
      <c r="Q3440" t="str">
        <f t="shared" si="277"/>
        <v>theater</v>
      </c>
      <c r="R3440" t="str">
        <f t="shared" si="278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8271</v>
      </c>
      <c r="O3441">
        <f t="shared" si="275"/>
        <v>135</v>
      </c>
      <c r="P3441">
        <f t="shared" si="276"/>
        <v>90</v>
      </c>
      <c r="Q3441" t="str">
        <f t="shared" si="277"/>
        <v>theater</v>
      </c>
      <c r="R3441" t="str">
        <f t="shared" si="278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8271</v>
      </c>
      <c r="O3442">
        <f t="shared" si="275"/>
        <v>105</v>
      </c>
      <c r="P3442">
        <f t="shared" si="276"/>
        <v>64</v>
      </c>
      <c r="Q3442" t="str">
        <f t="shared" si="277"/>
        <v>theater</v>
      </c>
      <c r="R3442" t="str">
        <f t="shared" si="278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8271</v>
      </c>
      <c r="O3443">
        <f t="shared" si="275"/>
        <v>103</v>
      </c>
      <c r="P3443">
        <f t="shared" si="276"/>
        <v>60</v>
      </c>
      <c r="Q3443" t="str">
        <f t="shared" si="277"/>
        <v>theater</v>
      </c>
      <c r="R3443" t="str">
        <f t="shared" si="278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8271</v>
      </c>
      <c r="O3444">
        <f t="shared" si="275"/>
        <v>100</v>
      </c>
      <c r="P3444">
        <f t="shared" si="276"/>
        <v>31</v>
      </c>
      <c r="Q3444" t="str">
        <f t="shared" si="277"/>
        <v>theater</v>
      </c>
      <c r="R3444" t="str">
        <f t="shared" si="278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8271</v>
      </c>
      <c r="O3445">
        <f t="shared" si="275"/>
        <v>186</v>
      </c>
      <c r="P3445">
        <f t="shared" si="276"/>
        <v>41</v>
      </c>
      <c r="Q3445" t="str">
        <f t="shared" si="277"/>
        <v>theater</v>
      </c>
      <c r="R3445" t="str">
        <f t="shared" si="278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8271</v>
      </c>
      <c r="O3446">
        <f t="shared" si="275"/>
        <v>289</v>
      </c>
      <c r="P3446">
        <f t="shared" si="276"/>
        <v>43</v>
      </c>
      <c r="Q3446" t="str">
        <f t="shared" si="277"/>
        <v>theater</v>
      </c>
      <c r="R3446" t="str">
        <f t="shared" si="278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8271</v>
      </c>
      <c r="O3447">
        <f t="shared" si="275"/>
        <v>100</v>
      </c>
      <c r="P3447">
        <f t="shared" si="276"/>
        <v>65</v>
      </c>
      <c r="Q3447" t="str">
        <f t="shared" si="277"/>
        <v>theater</v>
      </c>
      <c r="R3447" t="str">
        <f t="shared" si="278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8271</v>
      </c>
      <c r="O3448">
        <f t="shared" si="275"/>
        <v>108</v>
      </c>
      <c r="P3448">
        <f t="shared" si="276"/>
        <v>43</v>
      </c>
      <c r="Q3448" t="str">
        <f t="shared" si="277"/>
        <v>theater</v>
      </c>
      <c r="R3448" t="str">
        <f t="shared" si="278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8271</v>
      </c>
      <c r="O3449">
        <f t="shared" si="275"/>
        <v>108</v>
      </c>
      <c r="P3449">
        <f t="shared" si="276"/>
        <v>77</v>
      </c>
      <c r="Q3449" t="str">
        <f t="shared" si="277"/>
        <v>theater</v>
      </c>
      <c r="R3449" t="str">
        <f t="shared" si="278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8271</v>
      </c>
      <c r="O3450">
        <f t="shared" si="275"/>
        <v>110</v>
      </c>
      <c r="P3450">
        <f t="shared" si="276"/>
        <v>51</v>
      </c>
      <c r="Q3450" t="str">
        <f t="shared" si="277"/>
        <v>theater</v>
      </c>
      <c r="R3450" t="str">
        <f t="shared" si="278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8271</v>
      </c>
      <c r="O3451">
        <f t="shared" si="275"/>
        <v>171</v>
      </c>
      <c r="P3451">
        <f t="shared" si="276"/>
        <v>68</v>
      </c>
      <c r="Q3451" t="str">
        <f t="shared" si="277"/>
        <v>theater</v>
      </c>
      <c r="R3451" t="str">
        <f t="shared" si="278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8271</v>
      </c>
      <c r="O3452">
        <f t="shared" si="275"/>
        <v>152</v>
      </c>
      <c r="P3452">
        <f t="shared" si="276"/>
        <v>19</v>
      </c>
      <c r="Q3452" t="str">
        <f t="shared" si="277"/>
        <v>theater</v>
      </c>
      <c r="R3452" t="str">
        <f t="shared" si="278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8271</v>
      </c>
      <c r="O3453">
        <f t="shared" si="275"/>
        <v>101</v>
      </c>
      <c r="P3453">
        <f t="shared" si="276"/>
        <v>41</v>
      </c>
      <c r="Q3453" t="str">
        <f t="shared" si="277"/>
        <v>theater</v>
      </c>
      <c r="R3453" t="str">
        <f t="shared" si="278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8271</v>
      </c>
      <c r="O3454">
        <f t="shared" si="275"/>
        <v>153</v>
      </c>
      <c r="P3454">
        <f t="shared" si="276"/>
        <v>41</v>
      </c>
      <c r="Q3454" t="str">
        <f t="shared" si="277"/>
        <v>theater</v>
      </c>
      <c r="R3454" t="str">
        <f t="shared" si="278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8271</v>
      </c>
      <c r="O3455">
        <f t="shared" si="275"/>
        <v>128</v>
      </c>
      <c r="P3455">
        <f t="shared" si="276"/>
        <v>28</v>
      </c>
      <c r="Q3455" t="str">
        <f t="shared" si="277"/>
        <v>theater</v>
      </c>
      <c r="R3455" t="str">
        <f t="shared" si="278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8271</v>
      </c>
      <c r="O3456">
        <f t="shared" si="275"/>
        <v>101</v>
      </c>
      <c r="P3456">
        <f t="shared" si="276"/>
        <v>34</v>
      </c>
      <c r="Q3456" t="str">
        <f t="shared" si="277"/>
        <v>theater</v>
      </c>
      <c r="R3456" t="str">
        <f t="shared" si="278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8271</v>
      </c>
      <c r="O3457">
        <f t="shared" si="275"/>
        <v>101</v>
      </c>
      <c r="P3457">
        <f t="shared" si="276"/>
        <v>146</v>
      </c>
      <c r="Q3457" t="str">
        <f t="shared" si="277"/>
        <v>theater</v>
      </c>
      <c r="R3457" t="str">
        <f t="shared" si="278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8271</v>
      </c>
      <c r="O3458">
        <f t="shared" si="275"/>
        <v>191</v>
      </c>
      <c r="P3458">
        <f t="shared" si="276"/>
        <v>359</v>
      </c>
      <c r="Q3458" t="str">
        <f t="shared" si="277"/>
        <v>theater</v>
      </c>
      <c r="R3458" t="str">
        <f t="shared" si="278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8271</v>
      </c>
      <c r="O3459">
        <f t="shared" ref="O3459:O3522" si="279">ROUND((E3459/D3459*100),"0")</f>
        <v>140</v>
      </c>
      <c r="P3459">
        <f t="shared" ref="P3459:P3522" si="280">ROUND((E3459/L3459),0)</f>
        <v>51</v>
      </c>
      <c r="Q3459" t="str">
        <f t="shared" si="277"/>
        <v>theater</v>
      </c>
      <c r="R3459" t="str">
        <f t="shared" si="278"/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8271</v>
      </c>
      <c r="O3460">
        <f t="shared" si="279"/>
        <v>124</v>
      </c>
      <c r="P3460">
        <f t="shared" si="280"/>
        <v>45</v>
      </c>
      <c r="Q3460" t="str">
        <f t="shared" si="277"/>
        <v>theater</v>
      </c>
      <c r="R3460" t="str">
        <f t="shared" si="278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8271</v>
      </c>
      <c r="O3461">
        <f t="shared" si="279"/>
        <v>126</v>
      </c>
      <c r="P3461">
        <f t="shared" si="280"/>
        <v>18</v>
      </c>
      <c r="Q3461" t="str">
        <f t="shared" si="277"/>
        <v>theater</v>
      </c>
      <c r="R3461" t="str">
        <f t="shared" si="278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8271</v>
      </c>
      <c r="O3462">
        <f t="shared" si="279"/>
        <v>190</v>
      </c>
      <c r="P3462">
        <f t="shared" si="280"/>
        <v>50</v>
      </c>
      <c r="Q3462" t="str">
        <f t="shared" si="277"/>
        <v>theater</v>
      </c>
      <c r="R3462" t="str">
        <f t="shared" si="278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8271</v>
      </c>
      <c r="O3463">
        <f t="shared" si="279"/>
        <v>139</v>
      </c>
      <c r="P3463">
        <f t="shared" si="280"/>
        <v>58</v>
      </c>
      <c r="Q3463" t="str">
        <f t="shared" si="277"/>
        <v>theater</v>
      </c>
      <c r="R3463" t="str">
        <f t="shared" si="278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8271</v>
      </c>
      <c r="O3464">
        <f t="shared" si="279"/>
        <v>202</v>
      </c>
      <c r="P3464">
        <f t="shared" si="280"/>
        <v>30</v>
      </c>
      <c r="Q3464" t="str">
        <f t="shared" si="277"/>
        <v>theater</v>
      </c>
      <c r="R3464" t="str">
        <f t="shared" si="278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8271</v>
      </c>
      <c r="O3465">
        <f t="shared" si="279"/>
        <v>103</v>
      </c>
      <c r="P3465">
        <f t="shared" si="280"/>
        <v>91</v>
      </c>
      <c r="Q3465" t="str">
        <f t="shared" si="277"/>
        <v>theater</v>
      </c>
      <c r="R3465" t="str">
        <f t="shared" si="278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8271</v>
      </c>
      <c r="O3466">
        <f t="shared" si="279"/>
        <v>102</v>
      </c>
      <c r="P3466">
        <f t="shared" si="280"/>
        <v>55</v>
      </c>
      <c r="Q3466" t="str">
        <f t="shared" si="277"/>
        <v>theater</v>
      </c>
      <c r="R3466" t="str">
        <f t="shared" si="278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8271</v>
      </c>
      <c r="O3467">
        <f t="shared" si="279"/>
        <v>103</v>
      </c>
      <c r="P3467">
        <f t="shared" si="280"/>
        <v>57</v>
      </c>
      <c r="Q3467" t="str">
        <f t="shared" ref="Q3467:Q3530" si="281">LEFT(N3467,LEN(N3467)-6)</f>
        <v>theater</v>
      </c>
      <c r="R3467" t="str">
        <f t="shared" si="278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8271</v>
      </c>
      <c r="O3468">
        <f t="shared" si="279"/>
        <v>127</v>
      </c>
      <c r="P3468">
        <f t="shared" si="280"/>
        <v>73</v>
      </c>
      <c r="Q3468" t="str">
        <f t="shared" si="281"/>
        <v>theater</v>
      </c>
      <c r="R3468" t="str">
        <f t="shared" si="278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8271</v>
      </c>
      <c r="O3469">
        <f t="shared" si="279"/>
        <v>101</v>
      </c>
      <c r="P3469">
        <f t="shared" si="280"/>
        <v>64</v>
      </c>
      <c r="Q3469" t="str">
        <f t="shared" si="281"/>
        <v>theater</v>
      </c>
      <c r="R3469" t="str">
        <f t="shared" si="278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8271</v>
      </c>
      <c r="O3470">
        <f t="shared" si="279"/>
        <v>122</v>
      </c>
      <c r="P3470">
        <f t="shared" si="280"/>
        <v>716</v>
      </c>
      <c r="Q3470" t="str">
        <f t="shared" si="281"/>
        <v>theater</v>
      </c>
      <c r="R3470" t="str">
        <f t="shared" si="278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8271</v>
      </c>
      <c r="O3471">
        <f t="shared" si="279"/>
        <v>113</v>
      </c>
      <c r="P3471">
        <f t="shared" si="280"/>
        <v>50</v>
      </c>
      <c r="Q3471" t="str">
        <f t="shared" si="281"/>
        <v>theater</v>
      </c>
      <c r="R3471" t="str">
        <f t="shared" si="278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8271</v>
      </c>
      <c r="O3472">
        <f t="shared" si="279"/>
        <v>150</v>
      </c>
      <c r="P3472">
        <f t="shared" si="280"/>
        <v>42</v>
      </c>
      <c r="Q3472" t="str">
        <f t="shared" si="281"/>
        <v>theater</v>
      </c>
      <c r="R3472" t="str">
        <f t="shared" si="278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8271</v>
      </c>
      <c r="O3473">
        <f t="shared" si="279"/>
        <v>215</v>
      </c>
      <c r="P3473">
        <f t="shared" si="280"/>
        <v>36</v>
      </c>
      <c r="Q3473" t="str">
        <f t="shared" si="281"/>
        <v>theater</v>
      </c>
      <c r="R3473" t="str">
        <f t="shared" si="278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8271</v>
      </c>
      <c r="O3474">
        <f t="shared" si="279"/>
        <v>102</v>
      </c>
      <c r="P3474">
        <f t="shared" si="280"/>
        <v>89</v>
      </c>
      <c r="Q3474" t="str">
        <f t="shared" si="281"/>
        <v>theater</v>
      </c>
      <c r="R3474" t="str">
        <f t="shared" si="278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8271</v>
      </c>
      <c r="O3475">
        <f t="shared" si="279"/>
        <v>100</v>
      </c>
      <c r="P3475">
        <f t="shared" si="280"/>
        <v>148</v>
      </c>
      <c r="Q3475" t="str">
        <f t="shared" si="281"/>
        <v>theater</v>
      </c>
      <c r="R3475" t="str">
        <f t="shared" si="278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8271</v>
      </c>
      <c r="O3476">
        <f t="shared" si="279"/>
        <v>101</v>
      </c>
      <c r="P3476">
        <f t="shared" si="280"/>
        <v>52</v>
      </c>
      <c r="Q3476" t="str">
        <f t="shared" si="281"/>
        <v>theater</v>
      </c>
      <c r="R3476" t="str">
        <f t="shared" si="278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8271</v>
      </c>
      <c r="O3477">
        <f t="shared" si="279"/>
        <v>113</v>
      </c>
      <c r="P3477">
        <f t="shared" si="280"/>
        <v>20</v>
      </c>
      <c r="Q3477" t="str">
        <f t="shared" si="281"/>
        <v>theater</v>
      </c>
      <c r="R3477" t="str">
        <f t="shared" si="278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8271</v>
      </c>
      <c r="O3478">
        <f t="shared" si="279"/>
        <v>104</v>
      </c>
      <c r="P3478">
        <f t="shared" si="280"/>
        <v>52</v>
      </c>
      <c r="Q3478" t="str">
        <f t="shared" si="281"/>
        <v>theater</v>
      </c>
      <c r="R3478" t="str">
        <f t="shared" si="278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8271</v>
      </c>
      <c r="O3479">
        <f t="shared" si="279"/>
        <v>115</v>
      </c>
      <c r="P3479">
        <f t="shared" si="280"/>
        <v>53</v>
      </c>
      <c r="Q3479" t="str">
        <f t="shared" si="281"/>
        <v>theater</v>
      </c>
      <c r="R3479" t="str">
        <f t="shared" si="278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8271</v>
      </c>
      <c r="O3480">
        <f t="shared" si="279"/>
        <v>113</v>
      </c>
      <c r="P3480">
        <f t="shared" si="280"/>
        <v>40</v>
      </c>
      <c r="Q3480" t="str">
        <f t="shared" si="281"/>
        <v>theater</v>
      </c>
      <c r="R3480" t="str">
        <f t="shared" si="278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8271</v>
      </c>
      <c r="O3481">
        <f t="shared" si="279"/>
        <v>128</v>
      </c>
      <c r="P3481">
        <f t="shared" si="280"/>
        <v>34</v>
      </c>
      <c r="Q3481" t="str">
        <f t="shared" si="281"/>
        <v>theater</v>
      </c>
      <c r="R3481" t="str">
        <f t="shared" si="278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8271</v>
      </c>
      <c r="O3482">
        <f t="shared" si="279"/>
        <v>143</v>
      </c>
      <c r="P3482">
        <f t="shared" si="280"/>
        <v>165</v>
      </c>
      <c r="Q3482" t="str">
        <f t="shared" si="281"/>
        <v>theater</v>
      </c>
      <c r="R3482" t="str">
        <f t="shared" si="278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8271</v>
      </c>
      <c r="O3483">
        <f t="shared" si="279"/>
        <v>119</v>
      </c>
      <c r="P3483">
        <f t="shared" si="280"/>
        <v>125</v>
      </c>
      <c r="Q3483" t="str">
        <f t="shared" si="281"/>
        <v>theater</v>
      </c>
      <c r="R3483" t="str">
        <f t="shared" si="278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8271</v>
      </c>
      <c r="O3484">
        <f t="shared" si="279"/>
        <v>138</v>
      </c>
      <c r="P3484">
        <f t="shared" si="280"/>
        <v>52</v>
      </c>
      <c r="Q3484" t="str">
        <f t="shared" si="281"/>
        <v>theater</v>
      </c>
      <c r="R3484" t="str">
        <f t="shared" si="278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8271</v>
      </c>
      <c r="O3485">
        <f t="shared" si="279"/>
        <v>160</v>
      </c>
      <c r="P3485">
        <f t="shared" si="280"/>
        <v>40</v>
      </c>
      <c r="Q3485" t="str">
        <f t="shared" si="281"/>
        <v>theater</v>
      </c>
      <c r="R3485" t="str">
        <f t="shared" si="278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8271</v>
      </c>
      <c r="O3486">
        <f t="shared" si="279"/>
        <v>114</v>
      </c>
      <c r="P3486">
        <f t="shared" si="280"/>
        <v>65</v>
      </c>
      <c r="Q3486" t="str">
        <f t="shared" si="281"/>
        <v>theater</v>
      </c>
      <c r="R3486" t="str">
        <f t="shared" si="278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8271</v>
      </c>
      <c r="O3487">
        <f t="shared" si="279"/>
        <v>101</v>
      </c>
      <c r="P3487">
        <f t="shared" si="280"/>
        <v>55</v>
      </c>
      <c r="Q3487" t="str">
        <f t="shared" si="281"/>
        <v>theater</v>
      </c>
      <c r="R3487" t="str">
        <f t="shared" si="278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8271</v>
      </c>
      <c r="O3488">
        <f t="shared" si="279"/>
        <v>155</v>
      </c>
      <c r="P3488">
        <f t="shared" si="280"/>
        <v>83</v>
      </c>
      <c r="Q3488" t="str">
        <f t="shared" si="281"/>
        <v>theater</v>
      </c>
      <c r="R3488" t="str">
        <f t="shared" ref="R3488:R3551" si="282">RIGHT(N3488,LEN(N3488)-8)</f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8271</v>
      </c>
      <c r="O3489">
        <f t="shared" si="279"/>
        <v>128</v>
      </c>
      <c r="P3489">
        <f t="shared" si="280"/>
        <v>39</v>
      </c>
      <c r="Q3489" t="str">
        <f t="shared" si="281"/>
        <v>theater</v>
      </c>
      <c r="R3489" t="str">
        <f t="shared" si="282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8271</v>
      </c>
      <c r="O3490">
        <f t="shared" si="279"/>
        <v>121</v>
      </c>
      <c r="P3490">
        <f t="shared" si="280"/>
        <v>125</v>
      </c>
      <c r="Q3490" t="str">
        <f t="shared" si="281"/>
        <v>theater</v>
      </c>
      <c r="R3490" t="str">
        <f t="shared" si="282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8271</v>
      </c>
      <c r="O3491">
        <f t="shared" si="279"/>
        <v>113</v>
      </c>
      <c r="P3491">
        <f t="shared" si="280"/>
        <v>78</v>
      </c>
      <c r="Q3491" t="str">
        <f t="shared" si="281"/>
        <v>theater</v>
      </c>
      <c r="R3491" t="str">
        <f t="shared" si="282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8271</v>
      </c>
      <c r="O3492">
        <f t="shared" si="279"/>
        <v>128</v>
      </c>
      <c r="P3492">
        <f t="shared" si="280"/>
        <v>47</v>
      </c>
      <c r="Q3492" t="str">
        <f t="shared" si="281"/>
        <v>theater</v>
      </c>
      <c r="R3492" t="str">
        <f t="shared" si="282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8271</v>
      </c>
      <c r="O3493">
        <f t="shared" si="279"/>
        <v>158</v>
      </c>
      <c r="P3493">
        <f t="shared" si="280"/>
        <v>79</v>
      </c>
      <c r="Q3493" t="str">
        <f t="shared" si="281"/>
        <v>theater</v>
      </c>
      <c r="R3493" t="str">
        <f t="shared" si="282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8271</v>
      </c>
      <c r="O3494">
        <f t="shared" si="279"/>
        <v>105</v>
      </c>
      <c r="P3494">
        <f t="shared" si="280"/>
        <v>114</v>
      </c>
      <c r="Q3494" t="str">
        <f t="shared" si="281"/>
        <v>theater</v>
      </c>
      <c r="R3494" t="str">
        <f t="shared" si="282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8271</v>
      </c>
      <c r="O3495">
        <f t="shared" si="279"/>
        <v>100</v>
      </c>
      <c r="P3495">
        <f t="shared" si="280"/>
        <v>52</v>
      </c>
      <c r="Q3495" t="str">
        <f t="shared" si="281"/>
        <v>theater</v>
      </c>
      <c r="R3495" t="str">
        <f t="shared" si="282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8271</v>
      </c>
      <c r="O3496">
        <f t="shared" si="279"/>
        <v>100</v>
      </c>
      <c r="P3496">
        <f t="shared" si="280"/>
        <v>31</v>
      </c>
      <c r="Q3496" t="str">
        <f t="shared" si="281"/>
        <v>theater</v>
      </c>
      <c r="R3496" t="str">
        <f t="shared" si="282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8271</v>
      </c>
      <c r="O3497">
        <f t="shared" si="279"/>
        <v>107</v>
      </c>
      <c r="P3497">
        <f t="shared" si="280"/>
        <v>74</v>
      </c>
      <c r="Q3497" t="str">
        <f t="shared" si="281"/>
        <v>theater</v>
      </c>
      <c r="R3497" t="str">
        <f t="shared" si="282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8271</v>
      </c>
      <c r="O3498">
        <f t="shared" si="279"/>
        <v>124</v>
      </c>
      <c r="P3498">
        <f t="shared" si="280"/>
        <v>48</v>
      </c>
      <c r="Q3498" t="str">
        <f t="shared" si="281"/>
        <v>theater</v>
      </c>
      <c r="R3498" t="str">
        <f t="shared" si="282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8271</v>
      </c>
      <c r="O3499">
        <f t="shared" si="279"/>
        <v>109</v>
      </c>
      <c r="P3499">
        <f t="shared" si="280"/>
        <v>34</v>
      </c>
      <c r="Q3499" t="str">
        <f t="shared" si="281"/>
        <v>theater</v>
      </c>
      <c r="R3499" t="str">
        <f t="shared" si="282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8271</v>
      </c>
      <c r="O3500">
        <f t="shared" si="279"/>
        <v>102</v>
      </c>
      <c r="P3500">
        <f t="shared" si="280"/>
        <v>40</v>
      </c>
      <c r="Q3500" t="str">
        <f t="shared" si="281"/>
        <v>theater</v>
      </c>
      <c r="R3500" t="str">
        <f t="shared" si="282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8271</v>
      </c>
      <c r="O3501">
        <f t="shared" si="279"/>
        <v>106</v>
      </c>
      <c r="P3501">
        <f t="shared" si="280"/>
        <v>60</v>
      </c>
      <c r="Q3501" t="str">
        <f t="shared" si="281"/>
        <v>theater</v>
      </c>
      <c r="R3501" t="str">
        <f t="shared" si="282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8271</v>
      </c>
      <c r="O3502">
        <f t="shared" si="279"/>
        <v>106</v>
      </c>
      <c r="P3502">
        <f t="shared" si="280"/>
        <v>25</v>
      </c>
      <c r="Q3502" t="str">
        <f t="shared" si="281"/>
        <v>theater</v>
      </c>
      <c r="R3502" t="str">
        <f t="shared" si="282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8271</v>
      </c>
      <c r="O3503">
        <f t="shared" si="279"/>
        <v>101</v>
      </c>
      <c r="P3503">
        <f t="shared" si="280"/>
        <v>36</v>
      </c>
      <c r="Q3503" t="str">
        <f t="shared" si="281"/>
        <v>theater</v>
      </c>
      <c r="R3503" t="str">
        <f t="shared" si="282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8271</v>
      </c>
      <c r="O3504">
        <f t="shared" si="279"/>
        <v>105</v>
      </c>
      <c r="P3504">
        <f t="shared" si="280"/>
        <v>136</v>
      </c>
      <c r="Q3504" t="str">
        <f t="shared" si="281"/>
        <v>theater</v>
      </c>
      <c r="R3504" t="str">
        <f t="shared" si="282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8271</v>
      </c>
      <c r="O3505">
        <f t="shared" si="279"/>
        <v>108</v>
      </c>
      <c r="P3505">
        <f t="shared" si="280"/>
        <v>71</v>
      </c>
      <c r="Q3505" t="str">
        <f t="shared" si="281"/>
        <v>theater</v>
      </c>
      <c r="R3505" t="str">
        <f t="shared" si="282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8271</v>
      </c>
      <c r="O3506">
        <f t="shared" si="279"/>
        <v>100</v>
      </c>
      <c r="P3506">
        <f t="shared" si="280"/>
        <v>125</v>
      </c>
      <c r="Q3506" t="str">
        <f t="shared" si="281"/>
        <v>theater</v>
      </c>
      <c r="R3506" t="str">
        <f t="shared" si="282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8271</v>
      </c>
      <c r="O3507">
        <f t="shared" si="279"/>
        <v>104</v>
      </c>
      <c r="P3507">
        <f t="shared" si="280"/>
        <v>67</v>
      </c>
      <c r="Q3507" t="str">
        <f t="shared" si="281"/>
        <v>theater</v>
      </c>
      <c r="R3507" t="str">
        <f t="shared" si="282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8271</v>
      </c>
      <c r="O3508">
        <f t="shared" si="279"/>
        <v>102</v>
      </c>
      <c r="P3508">
        <f t="shared" si="280"/>
        <v>105</v>
      </c>
      <c r="Q3508" t="str">
        <f t="shared" si="281"/>
        <v>theater</v>
      </c>
      <c r="R3508" t="str">
        <f t="shared" si="282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8271</v>
      </c>
      <c r="O3509">
        <f t="shared" si="279"/>
        <v>104</v>
      </c>
      <c r="P3509">
        <f t="shared" si="280"/>
        <v>145</v>
      </c>
      <c r="Q3509" t="str">
        <f t="shared" si="281"/>
        <v>theater</v>
      </c>
      <c r="R3509" t="str">
        <f t="shared" si="282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8271</v>
      </c>
      <c r="O3510">
        <f t="shared" si="279"/>
        <v>180</v>
      </c>
      <c r="P3510">
        <f t="shared" si="280"/>
        <v>12</v>
      </c>
      <c r="Q3510" t="str">
        <f t="shared" si="281"/>
        <v>theater</v>
      </c>
      <c r="R3510" t="str">
        <f t="shared" si="282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8271</v>
      </c>
      <c r="O3511">
        <f t="shared" si="279"/>
        <v>106</v>
      </c>
      <c r="P3511">
        <f t="shared" si="280"/>
        <v>97</v>
      </c>
      <c r="Q3511" t="str">
        <f t="shared" si="281"/>
        <v>theater</v>
      </c>
      <c r="R3511" t="str">
        <f t="shared" si="282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8271</v>
      </c>
      <c r="O3512">
        <f t="shared" si="279"/>
        <v>101</v>
      </c>
      <c r="P3512">
        <f t="shared" si="280"/>
        <v>60</v>
      </c>
      <c r="Q3512" t="str">
        <f t="shared" si="281"/>
        <v>theater</v>
      </c>
      <c r="R3512" t="str">
        <f t="shared" si="282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8271</v>
      </c>
      <c r="O3513">
        <f t="shared" si="279"/>
        <v>101</v>
      </c>
      <c r="P3513">
        <f t="shared" si="280"/>
        <v>80</v>
      </c>
      <c r="Q3513" t="str">
        <f t="shared" si="281"/>
        <v>theater</v>
      </c>
      <c r="R3513" t="str">
        <f t="shared" si="282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8271</v>
      </c>
      <c r="O3514">
        <f t="shared" si="279"/>
        <v>100</v>
      </c>
      <c r="P3514">
        <f t="shared" si="280"/>
        <v>59</v>
      </c>
      <c r="Q3514" t="str">
        <f t="shared" si="281"/>
        <v>theater</v>
      </c>
      <c r="R3514" t="str">
        <f t="shared" si="282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8271</v>
      </c>
      <c r="O3515">
        <f t="shared" si="279"/>
        <v>118</v>
      </c>
      <c r="P3515">
        <f t="shared" si="280"/>
        <v>75</v>
      </c>
      <c r="Q3515" t="str">
        <f t="shared" si="281"/>
        <v>theater</v>
      </c>
      <c r="R3515" t="str">
        <f t="shared" si="282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8271</v>
      </c>
      <c r="O3516">
        <f t="shared" si="279"/>
        <v>110</v>
      </c>
      <c r="P3516">
        <f t="shared" si="280"/>
        <v>55</v>
      </c>
      <c r="Q3516" t="str">
        <f t="shared" si="281"/>
        <v>theater</v>
      </c>
      <c r="R3516" t="str">
        <f t="shared" si="282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8271</v>
      </c>
      <c r="O3517">
        <f t="shared" si="279"/>
        <v>103</v>
      </c>
      <c r="P3517">
        <f t="shared" si="280"/>
        <v>67</v>
      </c>
      <c r="Q3517" t="str">
        <f t="shared" si="281"/>
        <v>theater</v>
      </c>
      <c r="R3517" t="str">
        <f t="shared" si="282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8271</v>
      </c>
      <c r="O3518">
        <f t="shared" si="279"/>
        <v>100</v>
      </c>
      <c r="P3518">
        <f t="shared" si="280"/>
        <v>227</v>
      </c>
      <c r="Q3518" t="str">
        <f t="shared" si="281"/>
        <v>theater</v>
      </c>
      <c r="R3518" t="str">
        <f t="shared" si="282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8271</v>
      </c>
      <c r="O3519">
        <f t="shared" si="279"/>
        <v>100</v>
      </c>
      <c r="P3519">
        <f t="shared" si="280"/>
        <v>308</v>
      </c>
      <c r="Q3519" t="str">
        <f t="shared" si="281"/>
        <v>theater</v>
      </c>
      <c r="R3519" t="str">
        <f t="shared" si="282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8271</v>
      </c>
      <c r="O3520">
        <f t="shared" si="279"/>
        <v>110</v>
      </c>
      <c r="P3520">
        <f t="shared" si="280"/>
        <v>50</v>
      </c>
      <c r="Q3520" t="str">
        <f t="shared" si="281"/>
        <v>theater</v>
      </c>
      <c r="R3520" t="str">
        <f t="shared" si="282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8271</v>
      </c>
      <c r="O3521">
        <f t="shared" si="279"/>
        <v>101</v>
      </c>
      <c r="P3521">
        <f t="shared" si="280"/>
        <v>72</v>
      </c>
      <c r="Q3521" t="str">
        <f t="shared" si="281"/>
        <v>theater</v>
      </c>
      <c r="R3521" t="str">
        <f t="shared" si="282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8271</v>
      </c>
      <c r="O3522">
        <f t="shared" si="279"/>
        <v>101</v>
      </c>
      <c r="P3522">
        <f t="shared" si="280"/>
        <v>96</v>
      </c>
      <c r="Q3522" t="str">
        <f t="shared" si="281"/>
        <v>theater</v>
      </c>
      <c r="R3522" t="str">
        <f t="shared" si="282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8271</v>
      </c>
      <c r="O3523">
        <f t="shared" ref="O3523:O3586" si="283">ROUND((E3523/D3523*100),"0")</f>
        <v>169</v>
      </c>
      <c r="P3523">
        <f t="shared" ref="P3523:P3586" si="284">ROUND((E3523/L3523),0)</f>
        <v>46</v>
      </c>
      <c r="Q3523" t="str">
        <f t="shared" si="281"/>
        <v>theater</v>
      </c>
      <c r="R3523" t="str">
        <f t="shared" si="282"/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8271</v>
      </c>
      <c r="O3524">
        <f t="shared" si="283"/>
        <v>100</v>
      </c>
      <c r="P3524">
        <f t="shared" si="284"/>
        <v>41</v>
      </c>
      <c r="Q3524" t="str">
        <f t="shared" si="281"/>
        <v>theater</v>
      </c>
      <c r="R3524" t="str">
        <f t="shared" si="282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8271</v>
      </c>
      <c r="O3525">
        <f t="shared" si="283"/>
        <v>114</v>
      </c>
      <c r="P3525">
        <f t="shared" si="284"/>
        <v>57</v>
      </c>
      <c r="Q3525" t="str">
        <f t="shared" si="281"/>
        <v>theater</v>
      </c>
      <c r="R3525" t="str">
        <f t="shared" si="282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8271</v>
      </c>
      <c r="O3526">
        <f t="shared" si="283"/>
        <v>102</v>
      </c>
      <c r="P3526">
        <f t="shared" si="284"/>
        <v>137</v>
      </c>
      <c r="Q3526" t="str">
        <f t="shared" si="281"/>
        <v>theater</v>
      </c>
      <c r="R3526" t="str">
        <f t="shared" si="282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8271</v>
      </c>
      <c r="O3527">
        <f t="shared" si="283"/>
        <v>106</v>
      </c>
      <c r="P3527">
        <f t="shared" si="284"/>
        <v>76</v>
      </c>
      <c r="Q3527" t="str">
        <f t="shared" si="281"/>
        <v>theater</v>
      </c>
      <c r="R3527" t="str">
        <f t="shared" si="282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8271</v>
      </c>
      <c r="O3528">
        <f t="shared" si="283"/>
        <v>102</v>
      </c>
      <c r="P3528">
        <f t="shared" si="284"/>
        <v>99</v>
      </c>
      <c r="Q3528" t="str">
        <f t="shared" si="281"/>
        <v>theater</v>
      </c>
      <c r="R3528" t="str">
        <f t="shared" si="282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8271</v>
      </c>
      <c r="O3529">
        <f t="shared" si="283"/>
        <v>117</v>
      </c>
      <c r="P3529">
        <f t="shared" si="284"/>
        <v>82</v>
      </c>
      <c r="Q3529" t="str">
        <f t="shared" si="281"/>
        <v>theater</v>
      </c>
      <c r="R3529" t="str">
        <f t="shared" si="282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8271</v>
      </c>
      <c r="O3530">
        <f t="shared" si="283"/>
        <v>101</v>
      </c>
      <c r="P3530">
        <f t="shared" si="284"/>
        <v>45</v>
      </c>
      <c r="Q3530" t="str">
        <f t="shared" si="281"/>
        <v>theater</v>
      </c>
      <c r="R3530" t="str">
        <f t="shared" si="282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8271</v>
      </c>
      <c r="O3531">
        <f t="shared" si="283"/>
        <v>132</v>
      </c>
      <c r="P3531">
        <f t="shared" si="284"/>
        <v>37</v>
      </c>
      <c r="Q3531" t="str">
        <f t="shared" ref="Q3531:Q3594" si="285">LEFT(N3531,LEN(N3531)-6)</f>
        <v>theater</v>
      </c>
      <c r="R3531" t="str">
        <f t="shared" si="282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8271</v>
      </c>
      <c r="O3532">
        <f t="shared" si="283"/>
        <v>100</v>
      </c>
      <c r="P3532">
        <f t="shared" si="284"/>
        <v>125</v>
      </c>
      <c r="Q3532" t="str">
        <f t="shared" si="285"/>
        <v>theater</v>
      </c>
      <c r="R3532" t="str">
        <f t="shared" si="282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8271</v>
      </c>
      <c r="O3533">
        <f t="shared" si="283"/>
        <v>128</v>
      </c>
      <c r="P3533">
        <f t="shared" si="284"/>
        <v>49</v>
      </c>
      <c r="Q3533" t="str">
        <f t="shared" si="285"/>
        <v>theater</v>
      </c>
      <c r="R3533" t="str">
        <f t="shared" si="282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8271</v>
      </c>
      <c r="O3534">
        <f t="shared" si="283"/>
        <v>119</v>
      </c>
      <c r="P3534">
        <f t="shared" si="284"/>
        <v>42</v>
      </c>
      <c r="Q3534" t="str">
        <f t="shared" si="285"/>
        <v>theater</v>
      </c>
      <c r="R3534" t="str">
        <f t="shared" si="282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8271</v>
      </c>
      <c r="O3535">
        <f t="shared" si="283"/>
        <v>126</v>
      </c>
      <c r="P3535">
        <f t="shared" si="284"/>
        <v>79</v>
      </c>
      <c r="Q3535" t="str">
        <f t="shared" si="285"/>
        <v>theater</v>
      </c>
      <c r="R3535" t="str">
        <f t="shared" si="282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8271</v>
      </c>
      <c r="O3536">
        <f t="shared" si="283"/>
        <v>156</v>
      </c>
      <c r="P3536">
        <f t="shared" si="284"/>
        <v>38</v>
      </c>
      <c r="Q3536" t="str">
        <f t="shared" si="285"/>
        <v>theater</v>
      </c>
      <c r="R3536" t="str">
        <f t="shared" si="282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8271</v>
      </c>
      <c r="O3537">
        <f t="shared" si="283"/>
        <v>103</v>
      </c>
      <c r="P3537">
        <f t="shared" si="284"/>
        <v>45</v>
      </c>
      <c r="Q3537" t="str">
        <f t="shared" si="285"/>
        <v>theater</v>
      </c>
      <c r="R3537" t="str">
        <f t="shared" si="282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8271</v>
      </c>
      <c r="O3538">
        <f t="shared" si="283"/>
        <v>153</v>
      </c>
      <c r="P3538">
        <f t="shared" si="284"/>
        <v>14</v>
      </c>
      <c r="Q3538" t="str">
        <f t="shared" si="285"/>
        <v>theater</v>
      </c>
      <c r="R3538" t="str">
        <f t="shared" si="282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8271</v>
      </c>
      <c r="O3539">
        <f t="shared" si="283"/>
        <v>180</v>
      </c>
      <c r="P3539">
        <f t="shared" si="284"/>
        <v>44</v>
      </c>
      <c r="Q3539" t="str">
        <f t="shared" si="285"/>
        <v>theater</v>
      </c>
      <c r="R3539" t="str">
        <f t="shared" si="282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8271</v>
      </c>
      <c r="O3540">
        <f t="shared" si="283"/>
        <v>128</v>
      </c>
      <c r="P3540">
        <f t="shared" si="284"/>
        <v>31</v>
      </c>
      <c r="Q3540" t="str">
        <f t="shared" si="285"/>
        <v>theater</v>
      </c>
      <c r="R3540" t="str">
        <f t="shared" si="282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8271</v>
      </c>
      <c r="O3541">
        <f t="shared" si="283"/>
        <v>120</v>
      </c>
      <c r="P3541">
        <f t="shared" si="284"/>
        <v>55</v>
      </c>
      <c r="Q3541" t="str">
        <f t="shared" si="285"/>
        <v>theater</v>
      </c>
      <c r="R3541" t="str">
        <f t="shared" si="282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8271</v>
      </c>
      <c r="O3542">
        <f t="shared" si="283"/>
        <v>123</v>
      </c>
      <c r="P3542">
        <f t="shared" si="284"/>
        <v>46</v>
      </c>
      <c r="Q3542" t="str">
        <f t="shared" si="285"/>
        <v>theater</v>
      </c>
      <c r="R3542" t="str">
        <f t="shared" si="282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8271</v>
      </c>
      <c r="O3543">
        <f t="shared" si="283"/>
        <v>105</v>
      </c>
      <c r="P3543">
        <f t="shared" si="284"/>
        <v>39</v>
      </c>
      <c r="Q3543" t="str">
        <f t="shared" si="285"/>
        <v>theater</v>
      </c>
      <c r="R3543" t="str">
        <f t="shared" si="282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8271</v>
      </c>
      <c r="O3544">
        <f t="shared" si="283"/>
        <v>102</v>
      </c>
      <c r="P3544">
        <f t="shared" si="284"/>
        <v>66</v>
      </c>
      <c r="Q3544" t="str">
        <f t="shared" si="285"/>
        <v>theater</v>
      </c>
      <c r="R3544" t="str">
        <f t="shared" si="282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8271</v>
      </c>
      <c r="O3545">
        <f t="shared" si="283"/>
        <v>105</v>
      </c>
      <c r="P3545">
        <f t="shared" si="284"/>
        <v>54</v>
      </c>
      <c r="Q3545" t="str">
        <f t="shared" si="285"/>
        <v>theater</v>
      </c>
      <c r="R3545" t="str">
        <f t="shared" si="282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8271</v>
      </c>
      <c r="O3546">
        <f t="shared" si="283"/>
        <v>100</v>
      </c>
      <c r="P3546">
        <f t="shared" si="284"/>
        <v>104</v>
      </c>
      <c r="Q3546" t="str">
        <f t="shared" si="285"/>
        <v>theater</v>
      </c>
      <c r="R3546" t="str">
        <f t="shared" si="282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8271</v>
      </c>
      <c r="O3547">
        <f t="shared" si="283"/>
        <v>100</v>
      </c>
      <c r="P3547">
        <f t="shared" si="284"/>
        <v>31</v>
      </c>
      <c r="Q3547" t="str">
        <f t="shared" si="285"/>
        <v>theater</v>
      </c>
      <c r="R3547" t="str">
        <f t="shared" si="282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8271</v>
      </c>
      <c r="O3548">
        <f t="shared" si="283"/>
        <v>102</v>
      </c>
      <c r="P3548">
        <f t="shared" si="284"/>
        <v>59</v>
      </c>
      <c r="Q3548" t="str">
        <f t="shared" si="285"/>
        <v>theater</v>
      </c>
      <c r="R3548" t="str">
        <f t="shared" si="282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8271</v>
      </c>
      <c r="O3549">
        <f t="shared" si="283"/>
        <v>114</v>
      </c>
      <c r="P3549">
        <f t="shared" si="284"/>
        <v>119</v>
      </c>
      <c r="Q3549" t="str">
        <f t="shared" si="285"/>
        <v>theater</v>
      </c>
      <c r="R3549" t="str">
        <f t="shared" si="282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8271</v>
      </c>
      <c r="O3550">
        <f t="shared" si="283"/>
        <v>102</v>
      </c>
      <c r="P3550">
        <f t="shared" si="284"/>
        <v>165</v>
      </c>
      <c r="Q3550" t="str">
        <f t="shared" si="285"/>
        <v>theater</v>
      </c>
      <c r="R3550" t="str">
        <f t="shared" si="282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8271</v>
      </c>
      <c r="O3551">
        <f t="shared" si="283"/>
        <v>102</v>
      </c>
      <c r="P3551">
        <f t="shared" si="284"/>
        <v>24</v>
      </c>
      <c r="Q3551" t="str">
        <f t="shared" si="285"/>
        <v>theater</v>
      </c>
      <c r="R3551" t="str">
        <f t="shared" si="282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8271</v>
      </c>
      <c r="O3552">
        <f t="shared" si="283"/>
        <v>105</v>
      </c>
      <c r="P3552">
        <f t="shared" si="284"/>
        <v>41</v>
      </c>
      <c r="Q3552" t="str">
        <f t="shared" si="285"/>
        <v>theater</v>
      </c>
      <c r="R3552" t="str">
        <f t="shared" ref="R3552:R3615" si="286">RIGHT(N3552,LEN(N3552)-8)</f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8271</v>
      </c>
      <c r="O3553">
        <f t="shared" si="283"/>
        <v>102</v>
      </c>
      <c r="P3553">
        <f t="shared" si="284"/>
        <v>61</v>
      </c>
      <c r="Q3553" t="str">
        <f t="shared" si="285"/>
        <v>theater</v>
      </c>
      <c r="R3553" t="str">
        <f t="shared" si="286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8271</v>
      </c>
      <c r="O3554">
        <f t="shared" si="283"/>
        <v>100</v>
      </c>
      <c r="P3554">
        <f t="shared" si="284"/>
        <v>39</v>
      </c>
      <c r="Q3554" t="str">
        <f t="shared" si="285"/>
        <v>theater</v>
      </c>
      <c r="R3554" t="str">
        <f t="shared" si="286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8271</v>
      </c>
      <c r="O3555">
        <f t="shared" si="283"/>
        <v>106</v>
      </c>
      <c r="P3555">
        <f t="shared" si="284"/>
        <v>56</v>
      </c>
      <c r="Q3555" t="str">
        <f t="shared" si="285"/>
        <v>theater</v>
      </c>
      <c r="R3555" t="str">
        <f t="shared" si="286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8271</v>
      </c>
      <c r="O3556">
        <f t="shared" si="283"/>
        <v>113</v>
      </c>
      <c r="P3556">
        <f t="shared" si="284"/>
        <v>107</v>
      </c>
      <c r="Q3556" t="str">
        <f t="shared" si="285"/>
        <v>theater</v>
      </c>
      <c r="R3556" t="str">
        <f t="shared" si="286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8271</v>
      </c>
      <c r="O3557">
        <f t="shared" si="283"/>
        <v>100</v>
      </c>
      <c r="P3557">
        <f t="shared" si="284"/>
        <v>171</v>
      </c>
      <c r="Q3557" t="str">
        <f t="shared" si="285"/>
        <v>theater</v>
      </c>
      <c r="R3557" t="str">
        <f t="shared" si="286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8271</v>
      </c>
      <c r="O3558">
        <f t="shared" si="283"/>
        <v>100</v>
      </c>
      <c r="P3558">
        <f t="shared" si="284"/>
        <v>111</v>
      </c>
      <c r="Q3558" t="str">
        <f t="shared" si="285"/>
        <v>theater</v>
      </c>
      <c r="R3558" t="str">
        <f t="shared" si="286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8271</v>
      </c>
      <c r="O3559">
        <f t="shared" si="283"/>
        <v>100</v>
      </c>
      <c r="P3559">
        <f t="shared" si="284"/>
        <v>179</v>
      </c>
      <c r="Q3559" t="str">
        <f t="shared" si="285"/>
        <v>theater</v>
      </c>
      <c r="R3559" t="str">
        <f t="shared" si="286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8271</v>
      </c>
      <c r="O3560">
        <f t="shared" si="283"/>
        <v>144</v>
      </c>
      <c r="P3560">
        <f t="shared" si="284"/>
        <v>23</v>
      </c>
      <c r="Q3560" t="str">
        <f t="shared" si="285"/>
        <v>theater</v>
      </c>
      <c r="R3560" t="str">
        <f t="shared" si="286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8271</v>
      </c>
      <c r="O3561">
        <f t="shared" si="283"/>
        <v>104</v>
      </c>
      <c r="P3561">
        <f t="shared" si="284"/>
        <v>43</v>
      </c>
      <c r="Q3561" t="str">
        <f t="shared" si="285"/>
        <v>theater</v>
      </c>
      <c r="R3561" t="str">
        <f t="shared" si="286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8271</v>
      </c>
      <c r="O3562">
        <f t="shared" si="283"/>
        <v>108</v>
      </c>
      <c r="P3562">
        <f t="shared" si="284"/>
        <v>47</v>
      </c>
      <c r="Q3562" t="str">
        <f t="shared" si="285"/>
        <v>theater</v>
      </c>
      <c r="R3562" t="str">
        <f t="shared" si="286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8271</v>
      </c>
      <c r="O3563">
        <f t="shared" si="283"/>
        <v>102</v>
      </c>
      <c r="P3563">
        <f t="shared" si="284"/>
        <v>47</v>
      </c>
      <c r="Q3563" t="str">
        <f t="shared" si="285"/>
        <v>theater</v>
      </c>
      <c r="R3563" t="str">
        <f t="shared" si="286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8271</v>
      </c>
      <c r="O3564">
        <f t="shared" si="283"/>
        <v>149</v>
      </c>
      <c r="P3564">
        <f t="shared" si="284"/>
        <v>15</v>
      </c>
      <c r="Q3564" t="str">
        <f t="shared" si="285"/>
        <v>theater</v>
      </c>
      <c r="R3564" t="str">
        <f t="shared" si="286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8271</v>
      </c>
      <c r="O3565">
        <f t="shared" si="283"/>
        <v>105</v>
      </c>
      <c r="P3565">
        <f t="shared" si="284"/>
        <v>21</v>
      </c>
      <c r="Q3565" t="str">
        <f t="shared" si="285"/>
        <v>theater</v>
      </c>
      <c r="R3565" t="str">
        <f t="shared" si="286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8271</v>
      </c>
      <c r="O3566">
        <f t="shared" si="283"/>
        <v>101</v>
      </c>
      <c r="P3566">
        <f t="shared" si="284"/>
        <v>59</v>
      </c>
      <c r="Q3566" t="str">
        <f t="shared" si="285"/>
        <v>theater</v>
      </c>
      <c r="R3566" t="str">
        <f t="shared" si="286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8271</v>
      </c>
      <c r="O3567">
        <f t="shared" si="283"/>
        <v>131</v>
      </c>
      <c r="P3567">
        <f t="shared" si="284"/>
        <v>98</v>
      </c>
      <c r="Q3567" t="str">
        <f t="shared" si="285"/>
        <v>theater</v>
      </c>
      <c r="R3567" t="str">
        <f t="shared" si="286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8271</v>
      </c>
      <c r="O3568">
        <f t="shared" si="283"/>
        <v>105</v>
      </c>
      <c r="P3568">
        <f t="shared" si="284"/>
        <v>55</v>
      </c>
      <c r="Q3568" t="str">
        <f t="shared" si="285"/>
        <v>theater</v>
      </c>
      <c r="R3568" t="str">
        <f t="shared" si="286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8271</v>
      </c>
      <c r="O3569">
        <f t="shared" si="283"/>
        <v>109</v>
      </c>
      <c r="P3569">
        <f t="shared" si="284"/>
        <v>27</v>
      </c>
      <c r="Q3569" t="str">
        <f t="shared" si="285"/>
        <v>theater</v>
      </c>
      <c r="R3569" t="str">
        <f t="shared" si="286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8271</v>
      </c>
      <c r="O3570">
        <f t="shared" si="283"/>
        <v>111</v>
      </c>
      <c r="P3570">
        <f t="shared" si="284"/>
        <v>58</v>
      </c>
      <c r="Q3570" t="str">
        <f t="shared" si="285"/>
        <v>theater</v>
      </c>
      <c r="R3570" t="str">
        <f t="shared" si="286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8271</v>
      </c>
      <c r="O3571">
        <f t="shared" si="283"/>
        <v>100</v>
      </c>
      <c r="P3571">
        <f t="shared" si="284"/>
        <v>123</v>
      </c>
      <c r="Q3571" t="str">
        <f t="shared" si="285"/>
        <v>theater</v>
      </c>
      <c r="R3571" t="str">
        <f t="shared" si="286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8271</v>
      </c>
      <c r="O3572">
        <f t="shared" si="283"/>
        <v>114</v>
      </c>
      <c r="P3572">
        <f t="shared" si="284"/>
        <v>88</v>
      </c>
      <c r="Q3572" t="str">
        <f t="shared" si="285"/>
        <v>theater</v>
      </c>
      <c r="R3572" t="str">
        <f t="shared" si="286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8271</v>
      </c>
      <c r="O3573">
        <f t="shared" si="283"/>
        <v>122</v>
      </c>
      <c r="P3573">
        <f t="shared" si="284"/>
        <v>73</v>
      </c>
      <c r="Q3573" t="str">
        <f t="shared" si="285"/>
        <v>theater</v>
      </c>
      <c r="R3573" t="str">
        <f t="shared" si="286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8271</v>
      </c>
      <c r="O3574">
        <f t="shared" si="283"/>
        <v>100</v>
      </c>
      <c r="P3574">
        <f t="shared" si="284"/>
        <v>56</v>
      </c>
      <c r="Q3574" t="str">
        <f t="shared" si="285"/>
        <v>theater</v>
      </c>
      <c r="R3574" t="str">
        <f t="shared" si="286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8271</v>
      </c>
      <c r="O3575">
        <f t="shared" si="283"/>
        <v>103</v>
      </c>
      <c r="P3575">
        <f t="shared" si="284"/>
        <v>40</v>
      </c>
      <c r="Q3575" t="str">
        <f t="shared" si="285"/>
        <v>theater</v>
      </c>
      <c r="R3575" t="str">
        <f t="shared" si="286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8271</v>
      </c>
      <c r="O3576">
        <f t="shared" si="283"/>
        <v>106</v>
      </c>
      <c r="P3576">
        <f t="shared" si="284"/>
        <v>137</v>
      </c>
      <c r="Q3576" t="str">
        <f t="shared" si="285"/>
        <v>theater</v>
      </c>
      <c r="R3576" t="str">
        <f t="shared" si="286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8271</v>
      </c>
      <c r="O3577">
        <f t="shared" si="283"/>
        <v>101</v>
      </c>
      <c r="P3577">
        <f t="shared" si="284"/>
        <v>99</v>
      </c>
      <c r="Q3577" t="str">
        <f t="shared" si="285"/>
        <v>theater</v>
      </c>
      <c r="R3577" t="str">
        <f t="shared" si="286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8271</v>
      </c>
      <c r="O3578">
        <f t="shared" si="283"/>
        <v>100</v>
      </c>
      <c r="P3578">
        <f t="shared" si="284"/>
        <v>20</v>
      </c>
      <c r="Q3578" t="str">
        <f t="shared" si="285"/>
        <v>theater</v>
      </c>
      <c r="R3578" t="str">
        <f t="shared" si="286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8271</v>
      </c>
      <c r="O3579">
        <f t="shared" si="283"/>
        <v>130</v>
      </c>
      <c r="P3579">
        <f t="shared" si="284"/>
        <v>29</v>
      </c>
      <c r="Q3579" t="str">
        <f t="shared" si="285"/>
        <v>theater</v>
      </c>
      <c r="R3579" t="str">
        <f t="shared" si="286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8271</v>
      </c>
      <c r="O3580">
        <f t="shared" si="283"/>
        <v>100</v>
      </c>
      <c r="P3580">
        <f t="shared" si="284"/>
        <v>41</v>
      </c>
      <c r="Q3580" t="str">
        <f t="shared" si="285"/>
        <v>theater</v>
      </c>
      <c r="R3580" t="str">
        <f t="shared" si="286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8271</v>
      </c>
      <c r="O3581">
        <f t="shared" si="283"/>
        <v>100</v>
      </c>
      <c r="P3581">
        <f t="shared" si="284"/>
        <v>36</v>
      </c>
      <c r="Q3581" t="str">
        <f t="shared" si="285"/>
        <v>theater</v>
      </c>
      <c r="R3581" t="str">
        <f t="shared" si="286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8271</v>
      </c>
      <c r="O3582">
        <f t="shared" si="283"/>
        <v>114</v>
      </c>
      <c r="P3582">
        <f t="shared" si="284"/>
        <v>38</v>
      </c>
      <c r="Q3582" t="str">
        <f t="shared" si="285"/>
        <v>theater</v>
      </c>
      <c r="R3582" t="str">
        <f t="shared" si="286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8271</v>
      </c>
      <c r="O3583">
        <f t="shared" si="283"/>
        <v>100</v>
      </c>
      <c r="P3583">
        <f t="shared" si="284"/>
        <v>33</v>
      </c>
      <c r="Q3583" t="str">
        <f t="shared" si="285"/>
        <v>theater</v>
      </c>
      <c r="R3583" t="str">
        <f t="shared" si="286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8271</v>
      </c>
      <c r="O3584">
        <f t="shared" si="283"/>
        <v>287</v>
      </c>
      <c r="P3584">
        <f t="shared" si="284"/>
        <v>59</v>
      </c>
      <c r="Q3584" t="str">
        <f t="shared" si="285"/>
        <v>theater</v>
      </c>
      <c r="R3584" t="str">
        <f t="shared" si="286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8271</v>
      </c>
      <c r="O3585">
        <f t="shared" si="283"/>
        <v>109</v>
      </c>
      <c r="P3585">
        <f t="shared" si="284"/>
        <v>136</v>
      </c>
      <c r="Q3585" t="str">
        <f t="shared" si="285"/>
        <v>theater</v>
      </c>
      <c r="R3585" t="str">
        <f t="shared" si="286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8271</v>
      </c>
      <c r="O3586">
        <f t="shared" si="283"/>
        <v>116</v>
      </c>
      <c r="P3586">
        <f t="shared" si="284"/>
        <v>31</v>
      </c>
      <c r="Q3586" t="str">
        <f t="shared" si="285"/>
        <v>theater</v>
      </c>
      <c r="R3586" t="str">
        <f t="shared" si="286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8271</v>
      </c>
      <c r="O3587">
        <f t="shared" ref="O3587:O3650" si="287">ROUND((E3587/D3587*100),"0")</f>
        <v>119</v>
      </c>
      <c r="P3587">
        <f t="shared" ref="P3587:P3650" si="288">ROUND((E3587/L3587),0)</f>
        <v>176</v>
      </c>
      <c r="Q3587" t="str">
        <f t="shared" si="285"/>
        <v>theater</v>
      </c>
      <c r="R3587" t="str">
        <f t="shared" si="286"/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8271</v>
      </c>
      <c r="O3588">
        <f t="shared" si="287"/>
        <v>109</v>
      </c>
      <c r="P3588">
        <f t="shared" si="288"/>
        <v>152</v>
      </c>
      <c r="Q3588" t="str">
        <f t="shared" si="285"/>
        <v>theater</v>
      </c>
      <c r="R3588" t="str">
        <f t="shared" si="286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8271</v>
      </c>
      <c r="O3589">
        <f t="shared" si="287"/>
        <v>127</v>
      </c>
      <c r="P3589">
        <f t="shared" si="288"/>
        <v>23</v>
      </c>
      <c r="Q3589" t="str">
        <f t="shared" si="285"/>
        <v>theater</v>
      </c>
      <c r="R3589" t="str">
        <f t="shared" si="286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8271</v>
      </c>
      <c r="O3590">
        <f t="shared" si="287"/>
        <v>101</v>
      </c>
      <c r="P3590">
        <f t="shared" si="288"/>
        <v>18</v>
      </c>
      <c r="Q3590" t="str">
        <f t="shared" si="285"/>
        <v>theater</v>
      </c>
      <c r="R3590" t="str">
        <f t="shared" si="286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8271</v>
      </c>
      <c r="O3591">
        <f t="shared" si="287"/>
        <v>128</v>
      </c>
      <c r="P3591">
        <f t="shared" si="288"/>
        <v>82</v>
      </c>
      <c r="Q3591" t="str">
        <f t="shared" si="285"/>
        <v>theater</v>
      </c>
      <c r="R3591" t="str">
        <f t="shared" si="286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8271</v>
      </c>
      <c r="O3592">
        <f t="shared" si="287"/>
        <v>100</v>
      </c>
      <c r="P3592">
        <f t="shared" si="288"/>
        <v>69</v>
      </c>
      <c r="Q3592" t="str">
        <f t="shared" si="285"/>
        <v>theater</v>
      </c>
      <c r="R3592" t="str">
        <f t="shared" si="286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8271</v>
      </c>
      <c r="O3593">
        <f t="shared" si="287"/>
        <v>175</v>
      </c>
      <c r="P3593">
        <f t="shared" si="288"/>
        <v>68</v>
      </c>
      <c r="Q3593" t="str">
        <f t="shared" si="285"/>
        <v>theater</v>
      </c>
      <c r="R3593" t="str">
        <f t="shared" si="286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8271</v>
      </c>
      <c r="O3594">
        <f t="shared" si="287"/>
        <v>127</v>
      </c>
      <c r="P3594">
        <f t="shared" si="288"/>
        <v>73</v>
      </c>
      <c r="Q3594" t="str">
        <f t="shared" si="285"/>
        <v>theater</v>
      </c>
      <c r="R3594" t="str">
        <f t="shared" si="286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8271</v>
      </c>
      <c r="O3595">
        <f t="shared" si="287"/>
        <v>111</v>
      </c>
      <c r="P3595">
        <f t="shared" si="288"/>
        <v>77</v>
      </c>
      <c r="Q3595" t="str">
        <f t="shared" ref="Q3595:Q3658" si="289">LEFT(N3595,LEN(N3595)-6)</f>
        <v>theater</v>
      </c>
      <c r="R3595" t="str">
        <f t="shared" si="286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8271</v>
      </c>
      <c r="O3596">
        <f t="shared" si="287"/>
        <v>126</v>
      </c>
      <c r="P3596">
        <f t="shared" si="288"/>
        <v>56</v>
      </c>
      <c r="Q3596" t="str">
        <f t="shared" si="289"/>
        <v>theater</v>
      </c>
      <c r="R3596" t="str">
        <f t="shared" si="286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8271</v>
      </c>
      <c r="O3597">
        <f t="shared" si="287"/>
        <v>119</v>
      </c>
      <c r="P3597">
        <f t="shared" si="288"/>
        <v>50</v>
      </c>
      <c r="Q3597" t="str">
        <f t="shared" si="289"/>
        <v>theater</v>
      </c>
      <c r="R3597" t="str">
        <f t="shared" si="286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8271</v>
      </c>
      <c r="O3598">
        <f t="shared" si="287"/>
        <v>108</v>
      </c>
      <c r="P3598">
        <f t="shared" si="288"/>
        <v>79</v>
      </c>
      <c r="Q3598" t="str">
        <f t="shared" si="289"/>
        <v>theater</v>
      </c>
      <c r="R3598" t="str">
        <f t="shared" si="286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8271</v>
      </c>
      <c r="O3599">
        <f t="shared" si="287"/>
        <v>103</v>
      </c>
      <c r="P3599">
        <f t="shared" si="288"/>
        <v>78</v>
      </c>
      <c r="Q3599" t="str">
        <f t="shared" si="289"/>
        <v>theater</v>
      </c>
      <c r="R3599" t="str">
        <f t="shared" si="286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8271</v>
      </c>
      <c r="O3600">
        <f t="shared" si="287"/>
        <v>110</v>
      </c>
      <c r="P3600">
        <f t="shared" si="288"/>
        <v>41</v>
      </c>
      <c r="Q3600" t="str">
        <f t="shared" si="289"/>
        <v>theater</v>
      </c>
      <c r="R3600" t="str">
        <f t="shared" si="286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8271</v>
      </c>
      <c r="O3601">
        <f t="shared" si="287"/>
        <v>202</v>
      </c>
      <c r="P3601">
        <f t="shared" si="288"/>
        <v>59</v>
      </c>
      <c r="Q3601" t="str">
        <f t="shared" si="289"/>
        <v>theater</v>
      </c>
      <c r="R3601" t="str">
        <f t="shared" si="286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8271</v>
      </c>
      <c r="O3602">
        <f t="shared" si="287"/>
        <v>130</v>
      </c>
      <c r="P3602">
        <f t="shared" si="288"/>
        <v>3</v>
      </c>
      <c r="Q3602" t="str">
        <f t="shared" si="289"/>
        <v>theater</v>
      </c>
      <c r="R3602" t="str">
        <f t="shared" si="286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8271</v>
      </c>
      <c r="O3603">
        <f t="shared" si="287"/>
        <v>104</v>
      </c>
      <c r="P3603">
        <f t="shared" si="288"/>
        <v>39</v>
      </c>
      <c r="Q3603" t="str">
        <f t="shared" si="289"/>
        <v>theater</v>
      </c>
      <c r="R3603" t="str">
        <f t="shared" si="286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8271</v>
      </c>
      <c r="O3604">
        <f t="shared" si="287"/>
        <v>100</v>
      </c>
      <c r="P3604">
        <f t="shared" si="288"/>
        <v>82</v>
      </c>
      <c r="Q3604" t="str">
        <f t="shared" si="289"/>
        <v>theater</v>
      </c>
      <c r="R3604" t="str">
        <f t="shared" si="286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8271</v>
      </c>
      <c r="O3605">
        <f t="shared" si="287"/>
        <v>171</v>
      </c>
      <c r="P3605">
        <f t="shared" si="288"/>
        <v>45</v>
      </c>
      <c r="Q3605" t="str">
        <f t="shared" si="289"/>
        <v>theater</v>
      </c>
      <c r="R3605" t="str">
        <f t="shared" si="286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8271</v>
      </c>
      <c r="O3606">
        <f t="shared" si="287"/>
        <v>113</v>
      </c>
      <c r="P3606">
        <f t="shared" si="288"/>
        <v>49</v>
      </c>
      <c r="Q3606" t="str">
        <f t="shared" si="289"/>
        <v>theater</v>
      </c>
      <c r="R3606" t="str">
        <f t="shared" si="286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8271</v>
      </c>
      <c r="O3607">
        <f t="shared" si="287"/>
        <v>184</v>
      </c>
      <c r="P3607">
        <f t="shared" si="288"/>
        <v>31</v>
      </c>
      <c r="Q3607" t="str">
        <f t="shared" si="289"/>
        <v>theater</v>
      </c>
      <c r="R3607" t="str">
        <f t="shared" si="286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8271</v>
      </c>
      <c r="O3608">
        <f t="shared" si="287"/>
        <v>130</v>
      </c>
      <c r="P3608">
        <f t="shared" si="288"/>
        <v>61</v>
      </c>
      <c r="Q3608" t="str">
        <f t="shared" si="289"/>
        <v>theater</v>
      </c>
      <c r="R3608" t="str">
        <f t="shared" si="286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8271</v>
      </c>
      <c r="O3609">
        <f t="shared" si="287"/>
        <v>105</v>
      </c>
      <c r="P3609">
        <f t="shared" si="288"/>
        <v>29</v>
      </c>
      <c r="Q3609" t="str">
        <f t="shared" si="289"/>
        <v>theater</v>
      </c>
      <c r="R3609" t="str">
        <f t="shared" si="286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8271</v>
      </c>
      <c r="O3610">
        <f t="shared" si="287"/>
        <v>100</v>
      </c>
      <c r="P3610">
        <f t="shared" si="288"/>
        <v>30</v>
      </c>
      <c r="Q3610" t="str">
        <f t="shared" si="289"/>
        <v>theater</v>
      </c>
      <c r="R3610" t="str">
        <f t="shared" si="286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8271</v>
      </c>
      <c r="O3611">
        <f t="shared" si="287"/>
        <v>153</v>
      </c>
      <c r="P3611">
        <f t="shared" si="288"/>
        <v>143</v>
      </c>
      <c r="Q3611" t="str">
        <f t="shared" si="289"/>
        <v>theater</v>
      </c>
      <c r="R3611" t="str">
        <f t="shared" si="286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8271</v>
      </c>
      <c r="O3612">
        <f t="shared" si="287"/>
        <v>162</v>
      </c>
      <c r="P3612">
        <f t="shared" si="288"/>
        <v>52</v>
      </c>
      <c r="Q3612" t="str">
        <f t="shared" si="289"/>
        <v>theater</v>
      </c>
      <c r="R3612" t="str">
        <f t="shared" si="286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8271</v>
      </c>
      <c r="O3613">
        <f t="shared" si="287"/>
        <v>136</v>
      </c>
      <c r="P3613">
        <f t="shared" si="288"/>
        <v>67</v>
      </c>
      <c r="Q3613" t="str">
        <f t="shared" si="289"/>
        <v>theater</v>
      </c>
      <c r="R3613" t="str">
        <f t="shared" si="286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8271</v>
      </c>
      <c r="O3614">
        <f t="shared" si="287"/>
        <v>144</v>
      </c>
      <c r="P3614">
        <f t="shared" si="288"/>
        <v>127</v>
      </c>
      <c r="Q3614" t="str">
        <f t="shared" si="289"/>
        <v>theater</v>
      </c>
      <c r="R3614" t="str">
        <f t="shared" si="286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8271</v>
      </c>
      <c r="O3615">
        <f t="shared" si="287"/>
        <v>100</v>
      </c>
      <c r="P3615">
        <f t="shared" si="288"/>
        <v>63</v>
      </c>
      <c r="Q3615" t="str">
        <f t="shared" si="289"/>
        <v>theater</v>
      </c>
      <c r="R3615" t="str">
        <f t="shared" si="286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8271</v>
      </c>
      <c r="O3616">
        <f t="shared" si="287"/>
        <v>101</v>
      </c>
      <c r="P3616">
        <f t="shared" si="288"/>
        <v>35</v>
      </c>
      <c r="Q3616" t="str">
        <f t="shared" si="289"/>
        <v>theater</v>
      </c>
      <c r="R3616" t="str">
        <f t="shared" ref="R3616:R3679" si="290">RIGHT(N3616,LEN(N3616)-8)</f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8271</v>
      </c>
      <c r="O3617">
        <f t="shared" si="287"/>
        <v>107</v>
      </c>
      <c r="P3617">
        <f t="shared" si="288"/>
        <v>37</v>
      </c>
      <c r="Q3617" t="str">
        <f t="shared" si="289"/>
        <v>theater</v>
      </c>
      <c r="R3617" t="str">
        <f t="shared" si="290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8271</v>
      </c>
      <c r="O3618">
        <f t="shared" si="287"/>
        <v>125</v>
      </c>
      <c r="P3618">
        <f t="shared" si="288"/>
        <v>69</v>
      </c>
      <c r="Q3618" t="str">
        <f t="shared" si="289"/>
        <v>theater</v>
      </c>
      <c r="R3618" t="str">
        <f t="shared" si="290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8271</v>
      </c>
      <c r="O3619">
        <f t="shared" si="287"/>
        <v>119</v>
      </c>
      <c r="P3619">
        <f t="shared" si="288"/>
        <v>17</v>
      </c>
      <c r="Q3619" t="str">
        <f t="shared" si="289"/>
        <v>theater</v>
      </c>
      <c r="R3619" t="str">
        <f t="shared" si="290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8271</v>
      </c>
      <c r="O3620">
        <f t="shared" si="287"/>
        <v>101</v>
      </c>
      <c r="P3620">
        <f t="shared" si="288"/>
        <v>36</v>
      </c>
      <c r="Q3620" t="str">
        <f t="shared" si="289"/>
        <v>theater</v>
      </c>
      <c r="R3620" t="str">
        <f t="shared" si="290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8271</v>
      </c>
      <c r="O3621">
        <f t="shared" si="287"/>
        <v>113</v>
      </c>
      <c r="P3621">
        <f t="shared" si="288"/>
        <v>66</v>
      </c>
      <c r="Q3621" t="str">
        <f t="shared" si="289"/>
        <v>theater</v>
      </c>
      <c r="R3621" t="str">
        <f t="shared" si="290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8271</v>
      </c>
      <c r="O3622">
        <f t="shared" si="287"/>
        <v>105</v>
      </c>
      <c r="P3622">
        <f t="shared" si="288"/>
        <v>56</v>
      </c>
      <c r="Q3622" t="str">
        <f t="shared" si="289"/>
        <v>theater</v>
      </c>
      <c r="R3622" t="str">
        <f t="shared" si="290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8271</v>
      </c>
      <c r="O3623">
        <f t="shared" si="287"/>
        <v>110</v>
      </c>
      <c r="P3623">
        <f t="shared" si="288"/>
        <v>47</v>
      </c>
      <c r="Q3623" t="str">
        <f t="shared" si="289"/>
        <v>theater</v>
      </c>
      <c r="R3623" t="str">
        <f t="shared" si="290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8271</v>
      </c>
      <c r="O3624">
        <f t="shared" si="287"/>
        <v>100</v>
      </c>
      <c r="P3624">
        <f t="shared" si="288"/>
        <v>48</v>
      </c>
      <c r="Q3624" t="str">
        <f t="shared" si="289"/>
        <v>theater</v>
      </c>
      <c r="R3624" t="str">
        <f t="shared" si="290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8271</v>
      </c>
      <c r="O3625">
        <f t="shared" si="287"/>
        <v>120</v>
      </c>
      <c r="P3625">
        <f t="shared" si="288"/>
        <v>88</v>
      </c>
      <c r="Q3625" t="str">
        <f t="shared" si="289"/>
        <v>theater</v>
      </c>
      <c r="R3625" t="str">
        <f t="shared" si="290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8271</v>
      </c>
      <c r="O3626">
        <f t="shared" si="287"/>
        <v>105</v>
      </c>
      <c r="P3626">
        <f t="shared" si="288"/>
        <v>81</v>
      </c>
      <c r="Q3626" t="str">
        <f t="shared" si="289"/>
        <v>theater</v>
      </c>
      <c r="R3626" t="str">
        <f t="shared" si="290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8271</v>
      </c>
      <c r="O3627">
        <f t="shared" si="287"/>
        <v>103</v>
      </c>
      <c r="P3627">
        <f t="shared" si="288"/>
        <v>39</v>
      </c>
      <c r="Q3627" t="str">
        <f t="shared" si="289"/>
        <v>theater</v>
      </c>
      <c r="R3627" t="str">
        <f t="shared" si="290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8271</v>
      </c>
      <c r="O3628">
        <f t="shared" si="287"/>
        <v>102</v>
      </c>
      <c r="P3628">
        <f t="shared" si="288"/>
        <v>85</v>
      </c>
      <c r="Q3628" t="str">
        <f t="shared" si="289"/>
        <v>theater</v>
      </c>
      <c r="R3628" t="str">
        <f t="shared" si="290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8271</v>
      </c>
      <c r="O3629">
        <f t="shared" si="287"/>
        <v>100</v>
      </c>
      <c r="P3629">
        <f t="shared" si="288"/>
        <v>69</v>
      </c>
      <c r="Q3629" t="str">
        <f t="shared" si="289"/>
        <v>theater</v>
      </c>
      <c r="R3629" t="str">
        <f t="shared" si="290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8305</v>
      </c>
      <c r="O3630">
        <f t="shared" si="287"/>
        <v>0</v>
      </c>
      <c r="P3630" t="e">
        <f t="shared" si="288"/>
        <v>#DIV/0!</v>
      </c>
      <c r="Q3630" t="str">
        <f>LEFT(N3630,LEN(N3630)-8)</f>
        <v>theater</v>
      </c>
      <c r="R3630" t="str">
        <f t="shared" si="290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8305</v>
      </c>
      <c r="O3631">
        <f t="shared" si="287"/>
        <v>0</v>
      </c>
      <c r="P3631">
        <f t="shared" si="288"/>
        <v>1</v>
      </c>
      <c r="Q3631" t="str">
        <f t="shared" ref="Q3631:Q3694" si="291">LEFT(N3631,LEN(N3631)-8)</f>
        <v>theater</v>
      </c>
      <c r="R3631" t="str">
        <f t="shared" si="290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8305</v>
      </c>
      <c r="O3632">
        <f t="shared" si="287"/>
        <v>0</v>
      </c>
      <c r="P3632">
        <f t="shared" si="288"/>
        <v>1</v>
      </c>
      <c r="Q3632" t="str">
        <f t="shared" si="291"/>
        <v>theater</v>
      </c>
      <c r="R3632" t="str">
        <f t="shared" si="290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8305</v>
      </c>
      <c r="O3633">
        <f t="shared" si="287"/>
        <v>51</v>
      </c>
      <c r="P3633">
        <f t="shared" si="288"/>
        <v>148</v>
      </c>
      <c r="Q3633" t="str">
        <f t="shared" si="291"/>
        <v>theater</v>
      </c>
      <c r="R3633" t="str">
        <f t="shared" si="290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8305</v>
      </c>
      <c r="O3634">
        <f t="shared" si="287"/>
        <v>20</v>
      </c>
      <c r="P3634">
        <f t="shared" si="288"/>
        <v>100</v>
      </c>
      <c r="Q3634" t="str">
        <f t="shared" si="291"/>
        <v>theater</v>
      </c>
      <c r="R3634" t="str">
        <f t="shared" si="290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8305</v>
      </c>
      <c r="O3635">
        <f t="shared" si="287"/>
        <v>35</v>
      </c>
      <c r="P3635">
        <f t="shared" si="288"/>
        <v>57</v>
      </c>
      <c r="Q3635" t="str">
        <f t="shared" si="291"/>
        <v>theater</v>
      </c>
      <c r="R3635" t="str">
        <f t="shared" si="290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8305</v>
      </c>
      <c r="O3636">
        <f t="shared" si="287"/>
        <v>4</v>
      </c>
      <c r="P3636">
        <f t="shared" si="288"/>
        <v>177</v>
      </c>
      <c r="Q3636" t="str">
        <f t="shared" si="291"/>
        <v>theater</v>
      </c>
      <c r="R3636" t="str">
        <f t="shared" si="290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8305</v>
      </c>
      <c r="O3637">
        <f t="shared" si="287"/>
        <v>36</v>
      </c>
      <c r="P3637">
        <f t="shared" si="288"/>
        <v>128</v>
      </c>
      <c r="Q3637" t="str">
        <f t="shared" si="291"/>
        <v>theater</v>
      </c>
      <c r="R3637" t="str">
        <f t="shared" si="290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8305</v>
      </c>
      <c r="O3638">
        <f t="shared" si="287"/>
        <v>0</v>
      </c>
      <c r="P3638" t="e">
        <f t="shared" si="288"/>
        <v>#DIV/0!</v>
      </c>
      <c r="Q3638" t="str">
        <f t="shared" si="291"/>
        <v>theater</v>
      </c>
      <c r="R3638" t="str">
        <f t="shared" si="290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8305</v>
      </c>
      <c r="O3639">
        <f t="shared" si="287"/>
        <v>31</v>
      </c>
      <c r="P3639">
        <f t="shared" si="288"/>
        <v>66</v>
      </c>
      <c r="Q3639" t="str">
        <f t="shared" si="291"/>
        <v>theater</v>
      </c>
      <c r="R3639" t="str">
        <f t="shared" si="290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8305</v>
      </c>
      <c r="O3640">
        <f t="shared" si="287"/>
        <v>7</v>
      </c>
      <c r="P3640">
        <f t="shared" si="288"/>
        <v>108</v>
      </c>
      <c r="Q3640" t="str">
        <f t="shared" si="291"/>
        <v>theater</v>
      </c>
      <c r="R3640" t="str">
        <f t="shared" si="290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8305</v>
      </c>
      <c r="O3641">
        <f t="shared" si="287"/>
        <v>0</v>
      </c>
      <c r="P3641">
        <f t="shared" si="288"/>
        <v>1</v>
      </c>
      <c r="Q3641" t="str">
        <f t="shared" si="291"/>
        <v>theater</v>
      </c>
      <c r="R3641" t="str">
        <f t="shared" si="290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8305</v>
      </c>
      <c r="O3642">
        <f t="shared" si="287"/>
        <v>6</v>
      </c>
      <c r="P3642">
        <f t="shared" si="288"/>
        <v>18</v>
      </c>
      <c r="Q3642" t="str">
        <f t="shared" si="291"/>
        <v>theater</v>
      </c>
      <c r="R3642" t="str">
        <f t="shared" si="290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8305</v>
      </c>
      <c r="O3643">
        <f t="shared" si="287"/>
        <v>0</v>
      </c>
      <c r="P3643" t="e">
        <f t="shared" si="288"/>
        <v>#DIV/0!</v>
      </c>
      <c r="Q3643" t="str">
        <f t="shared" si="291"/>
        <v>theater</v>
      </c>
      <c r="R3643" t="str">
        <f t="shared" si="290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8305</v>
      </c>
      <c r="O3644">
        <f t="shared" si="287"/>
        <v>2</v>
      </c>
      <c r="P3644">
        <f t="shared" si="288"/>
        <v>8</v>
      </c>
      <c r="Q3644" t="str">
        <f t="shared" si="291"/>
        <v>theater</v>
      </c>
      <c r="R3644" t="str">
        <f t="shared" si="290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8305</v>
      </c>
      <c r="O3645">
        <f t="shared" si="287"/>
        <v>0</v>
      </c>
      <c r="P3645" t="e">
        <f t="shared" si="288"/>
        <v>#DIV/0!</v>
      </c>
      <c r="Q3645" t="str">
        <f t="shared" si="291"/>
        <v>theater</v>
      </c>
      <c r="R3645" t="str">
        <f t="shared" si="290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8305</v>
      </c>
      <c r="O3646">
        <f t="shared" si="287"/>
        <v>16</v>
      </c>
      <c r="P3646">
        <f t="shared" si="288"/>
        <v>68</v>
      </c>
      <c r="Q3646" t="str">
        <f t="shared" si="291"/>
        <v>theater</v>
      </c>
      <c r="R3646" t="str">
        <f t="shared" si="290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8305</v>
      </c>
      <c r="O3647">
        <f t="shared" si="287"/>
        <v>0</v>
      </c>
      <c r="P3647">
        <f t="shared" si="288"/>
        <v>1</v>
      </c>
      <c r="Q3647" t="str">
        <f t="shared" si="291"/>
        <v>theater</v>
      </c>
      <c r="R3647" t="str">
        <f t="shared" si="290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8305</v>
      </c>
      <c r="O3648">
        <f t="shared" si="287"/>
        <v>5</v>
      </c>
      <c r="P3648">
        <f t="shared" si="288"/>
        <v>60</v>
      </c>
      <c r="Q3648" t="str">
        <f t="shared" si="291"/>
        <v>theater</v>
      </c>
      <c r="R3648" t="str">
        <f t="shared" si="290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8305</v>
      </c>
      <c r="O3649">
        <f t="shared" si="287"/>
        <v>6</v>
      </c>
      <c r="P3649">
        <f t="shared" si="288"/>
        <v>15</v>
      </c>
      <c r="Q3649" t="str">
        <f t="shared" si="291"/>
        <v>theater</v>
      </c>
      <c r="R3649" t="str">
        <f t="shared" si="290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8271</v>
      </c>
      <c r="O3650">
        <f t="shared" si="287"/>
        <v>100</v>
      </c>
      <c r="P3650">
        <f t="shared" si="288"/>
        <v>550</v>
      </c>
      <c r="Q3650" t="str">
        <f>LEFT(N3650,LEN(N3650)-6)</f>
        <v>theater</v>
      </c>
      <c r="R3650" t="str">
        <f t="shared" si="290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8271</v>
      </c>
      <c r="O3651">
        <f t="shared" ref="O3651:O3714" si="292">ROUND((E3651/D3651*100),"0")</f>
        <v>104</v>
      </c>
      <c r="P3651">
        <f t="shared" ref="P3651:P3714" si="293">ROUND((E3651/L3651),0)</f>
        <v>98</v>
      </c>
      <c r="Q3651" t="str">
        <f t="shared" ref="Q3651:Q3714" si="294">LEFT(N3651,LEN(N3651)-6)</f>
        <v>theater</v>
      </c>
      <c r="R3651" t="str">
        <f t="shared" si="290"/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8271</v>
      </c>
      <c r="O3652">
        <f t="shared" si="292"/>
        <v>100</v>
      </c>
      <c r="P3652">
        <f t="shared" si="293"/>
        <v>29</v>
      </c>
      <c r="Q3652" t="str">
        <f t="shared" si="294"/>
        <v>theater</v>
      </c>
      <c r="R3652" t="str">
        <f t="shared" si="290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8271</v>
      </c>
      <c r="O3653">
        <f t="shared" si="292"/>
        <v>104</v>
      </c>
      <c r="P3653">
        <f t="shared" si="293"/>
        <v>58</v>
      </c>
      <c r="Q3653" t="str">
        <f t="shared" si="294"/>
        <v>theater</v>
      </c>
      <c r="R3653" t="str">
        <f t="shared" si="290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8271</v>
      </c>
      <c r="O3654">
        <f t="shared" si="292"/>
        <v>251</v>
      </c>
      <c r="P3654">
        <f t="shared" si="293"/>
        <v>44</v>
      </c>
      <c r="Q3654" t="str">
        <f t="shared" si="294"/>
        <v>theater</v>
      </c>
      <c r="R3654" t="str">
        <f t="shared" si="290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8271</v>
      </c>
      <c r="O3655">
        <f t="shared" si="292"/>
        <v>101</v>
      </c>
      <c r="P3655">
        <f t="shared" si="293"/>
        <v>61</v>
      </c>
      <c r="Q3655" t="str">
        <f t="shared" si="294"/>
        <v>theater</v>
      </c>
      <c r="R3655" t="str">
        <f t="shared" si="290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8271</v>
      </c>
      <c r="O3656">
        <f t="shared" si="292"/>
        <v>174</v>
      </c>
      <c r="P3656">
        <f t="shared" si="293"/>
        <v>69</v>
      </c>
      <c r="Q3656" t="str">
        <f t="shared" si="294"/>
        <v>theater</v>
      </c>
      <c r="R3656" t="str">
        <f t="shared" si="290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8271</v>
      </c>
      <c r="O3657">
        <f t="shared" si="292"/>
        <v>116</v>
      </c>
      <c r="P3657">
        <f t="shared" si="293"/>
        <v>74</v>
      </c>
      <c r="Q3657" t="str">
        <f t="shared" si="294"/>
        <v>theater</v>
      </c>
      <c r="R3657" t="str">
        <f t="shared" si="290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8271</v>
      </c>
      <c r="O3658">
        <f t="shared" si="292"/>
        <v>106</v>
      </c>
      <c r="P3658">
        <f t="shared" si="293"/>
        <v>115</v>
      </c>
      <c r="Q3658" t="str">
        <f t="shared" si="294"/>
        <v>theater</v>
      </c>
      <c r="R3658" t="str">
        <f t="shared" si="290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8271</v>
      </c>
      <c r="O3659">
        <f t="shared" si="292"/>
        <v>111</v>
      </c>
      <c r="P3659">
        <f t="shared" si="293"/>
        <v>111</v>
      </c>
      <c r="Q3659" t="str">
        <f t="shared" si="294"/>
        <v>theater</v>
      </c>
      <c r="R3659" t="str">
        <f t="shared" si="290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8271</v>
      </c>
      <c r="O3660">
        <f t="shared" si="292"/>
        <v>101</v>
      </c>
      <c r="P3660">
        <f t="shared" si="293"/>
        <v>76</v>
      </c>
      <c r="Q3660" t="str">
        <f t="shared" si="294"/>
        <v>theater</v>
      </c>
      <c r="R3660" t="str">
        <f t="shared" si="290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8271</v>
      </c>
      <c r="O3661">
        <f t="shared" si="292"/>
        <v>102</v>
      </c>
      <c r="P3661">
        <f t="shared" si="293"/>
        <v>235</v>
      </c>
      <c r="Q3661" t="str">
        <f t="shared" si="294"/>
        <v>theater</v>
      </c>
      <c r="R3661" t="str">
        <f t="shared" si="290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8271</v>
      </c>
      <c r="O3662">
        <f t="shared" si="292"/>
        <v>100</v>
      </c>
      <c r="P3662">
        <f t="shared" si="293"/>
        <v>11</v>
      </c>
      <c r="Q3662" t="str">
        <f t="shared" si="294"/>
        <v>theater</v>
      </c>
      <c r="R3662" t="str">
        <f t="shared" si="290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8271</v>
      </c>
      <c r="O3663">
        <f t="shared" si="292"/>
        <v>111</v>
      </c>
      <c r="P3663">
        <f t="shared" si="293"/>
        <v>93</v>
      </c>
      <c r="Q3663" t="str">
        <f t="shared" si="294"/>
        <v>theater</v>
      </c>
      <c r="R3663" t="str">
        <f t="shared" si="290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8271</v>
      </c>
      <c r="O3664">
        <f t="shared" si="292"/>
        <v>101</v>
      </c>
      <c r="P3664">
        <f t="shared" si="293"/>
        <v>203</v>
      </c>
      <c r="Q3664" t="str">
        <f t="shared" si="294"/>
        <v>theater</v>
      </c>
      <c r="R3664" t="str">
        <f t="shared" si="290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8271</v>
      </c>
      <c r="O3665">
        <f t="shared" si="292"/>
        <v>104</v>
      </c>
      <c r="P3665">
        <f t="shared" si="293"/>
        <v>26</v>
      </c>
      <c r="Q3665" t="str">
        <f t="shared" si="294"/>
        <v>theater</v>
      </c>
      <c r="R3665" t="str">
        <f t="shared" si="290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8271</v>
      </c>
      <c r="O3666">
        <f t="shared" si="292"/>
        <v>109</v>
      </c>
      <c r="P3666">
        <f t="shared" si="293"/>
        <v>46</v>
      </c>
      <c r="Q3666" t="str">
        <f t="shared" si="294"/>
        <v>theater</v>
      </c>
      <c r="R3666" t="str">
        <f t="shared" si="290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8271</v>
      </c>
      <c r="O3667">
        <f t="shared" si="292"/>
        <v>115</v>
      </c>
      <c r="P3667">
        <f t="shared" si="293"/>
        <v>51</v>
      </c>
      <c r="Q3667" t="str">
        <f t="shared" si="294"/>
        <v>theater</v>
      </c>
      <c r="R3667" t="str">
        <f t="shared" si="290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8271</v>
      </c>
      <c r="O3668">
        <f t="shared" si="292"/>
        <v>100</v>
      </c>
      <c r="P3668">
        <f t="shared" si="293"/>
        <v>32</v>
      </c>
      <c r="Q3668" t="str">
        <f t="shared" si="294"/>
        <v>theater</v>
      </c>
      <c r="R3668" t="str">
        <f t="shared" si="290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8271</v>
      </c>
      <c r="O3669">
        <f t="shared" si="292"/>
        <v>103</v>
      </c>
      <c r="P3669">
        <f t="shared" si="293"/>
        <v>53</v>
      </c>
      <c r="Q3669" t="str">
        <f t="shared" si="294"/>
        <v>theater</v>
      </c>
      <c r="R3669" t="str">
        <f t="shared" si="290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8271</v>
      </c>
      <c r="O3670">
        <f t="shared" si="292"/>
        <v>104</v>
      </c>
      <c r="P3670">
        <f t="shared" si="293"/>
        <v>37</v>
      </c>
      <c r="Q3670" t="str">
        <f t="shared" si="294"/>
        <v>theater</v>
      </c>
      <c r="R3670" t="str">
        <f t="shared" si="290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8271</v>
      </c>
      <c r="O3671">
        <f t="shared" si="292"/>
        <v>138</v>
      </c>
      <c r="P3671">
        <f t="shared" si="293"/>
        <v>81</v>
      </c>
      <c r="Q3671" t="str">
        <f t="shared" si="294"/>
        <v>theater</v>
      </c>
      <c r="R3671" t="str">
        <f t="shared" si="290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8271</v>
      </c>
      <c r="O3672">
        <f t="shared" si="292"/>
        <v>110</v>
      </c>
      <c r="P3672">
        <f t="shared" si="293"/>
        <v>20</v>
      </c>
      <c r="Q3672" t="str">
        <f t="shared" si="294"/>
        <v>theater</v>
      </c>
      <c r="R3672" t="str">
        <f t="shared" si="290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8271</v>
      </c>
      <c r="O3673">
        <f t="shared" si="292"/>
        <v>101</v>
      </c>
      <c r="P3673">
        <f t="shared" si="293"/>
        <v>88</v>
      </c>
      <c r="Q3673" t="str">
        <f t="shared" si="294"/>
        <v>theater</v>
      </c>
      <c r="R3673" t="str">
        <f t="shared" si="290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8271</v>
      </c>
      <c r="O3674">
        <f t="shared" si="292"/>
        <v>102</v>
      </c>
      <c r="P3674">
        <f t="shared" si="293"/>
        <v>53</v>
      </c>
      <c r="Q3674" t="str">
        <f t="shared" si="294"/>
        <v>theater</v>
      </c>
      <c r="R3674" t="str">
        <f t="shared" si="290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8271</v>
      </c>
      <c r="O3675">
        <f t="shared" si="292"/>
        <v>114</v>
      </c>
      <c r="P3675">
        <f t="shared" si="293"/>
        <v>40</v>
      </c>
      <c r="Q3675" t="str">
        <f t="shared" si="294"/>
        <v>theater</v>
      </c>
      <c r="R3675" t="str">
        <f t="shared" si="290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8271</v>
      </c>
      <c r="O3676">
        <f t="shared" si="292"/>
        <v>100</v>
      </c>
      <c r="P3676">
        <f t="shared" si="293"/>
        <v>145</v>
      </c>
      <c r="Q3676" t="str">
        <f t="shared" si="294"/>
        <v>theater</v>
      </c>
      <c r="R3676" t="str">
        <f t="shared" si="290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8271</v>
      </c>
      <c r="O3677">
        <f t="shared" si="292"/>
        <v>140</v>
      </c>
      <c r="P3677">
        <f t="shared" si="293"/>
        <v>23</v>
      </c>
      <c r="Q3677" t="str">
        <f t="shared" si="294"/>
        <v>theater</v>
      </c>
      <c r="R3677" t="str">
        <f t="shared" si="290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8271</v>
      </c>
      <c r="O3678">
        <f t="shared" si="292"/>
        <v>129</v>
      </c>
      <c r="P3678">
        <f t="shared" si="293"/>
        <v>64</v>
      </c>
      <c r="Q3678" t="str">
        <f t="shared" si="294"/>
        <v>theater</v>
      </c>
      <c r="R3678" t="str">
        <f t="shared" si="290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8271</v>
      </c>
      <c r="O3679">
        <f t="shared" si="292"/>
        <v>103</v>
      </c>
      <c r="P3679">
        <f t="shared" si="293"/>
        <v>62</v>
      </c>
      <c r="Q3679" t="str">
        <f t="shared" si="294"/>
        <v>theater</v>
      </c>
      <c r="R3679" t="str">
        <f t="shared" si="290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8271</v>
      </c>
      <c r="O3680">
        <f t="shared" si="292"/>
        <v>103</v>
      </c>
      <c r="P3680">
        <f t="shared" si="293"/>
        <v>66</v>
      </c>
      <c r="Q3680" t="str">
        <f t="shared" si="294"/>
        <v>theater</v>
      </c>
      <c r="R3680" t="str">
        <f t="shared" ref="R3680:R3743" si="295">RIGHT(N3680,LEN(N3680)-8)</f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8271</v>
      </c>
      <c r="O3681">
        <f t="shared" si="292"/>
        <v>110</v>
      </c>
      <c r="P3681">
        <f t="shared" si="293"/>
        <v>73</v>
      </c>
      <c r="Q3681" t="str">
        <f t="shared" si="294"/>
        <v>theater</v>
      </c>
      <c r="R3681" t="str">
        <f t="shared" si="295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8271</v>
      </c>
      <c r="O3682">
        <f t="shared" si="292"/>
        <v>113</v>
      </c>
      <c r="P3682">
        <f t="shared" si="293"/>
        <v>100</v>
      </c>
      <c r="Q3682" t="str">
        <f t="shared" si="294"/>
        <v>theater</v>
      </c>
      <c r="R3682" t="str">
        <f t="shared" si="295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8271</v>
      </c>
      <c r="O3683">
        <f t="shared" si="292"/>
        <v>112</v>
      </c>
      <c r="P3683">
        <f t="shared" si="293"/>
        <v>62</v>
      </c>
      <c r="Q3683" t="str">
        <f t="shared" si="294"/>
        <v>theater</v>
      </c>
      <c r="R3683" t="str">
        <f t="shared" si="295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8271</v>
      </c>
      <c r="O3684">
        <f t="shared" si="292"/>
        <v>139</v>
      </c>
      <c r="P3684">
        <f t="shared" si="293"/>
        <v>62</v>
      </c>
      <c r="Q3684" t="str">
        <f t="shared" si="294"/>
        <v>theater</v>
      </c>
      <c r="R3684" t="str">
        <f t="shared" si="295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8271</v>
      </c>
      <c r="O3685">
        <f t="shared" si="292"/>
        <v>111</v>
      </c>
      <c r="P3685">
        <f t="shared" si="293"/>
        <v>59</v>
      </c>
      <c r="Q3685" t="str">
        <f t="shared" si="294"/>
        <v>theater</v>
      </c>
      <c r="R3685" t="str">
        <f t="shared" si="295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8271</v>
      </c>
      <c r="O3686">
        <f t="shared" si="292"/>
        <v>139</v>
      </c>
      <c r="P3686">
        <f t="shared" si="293"/>
        <v>45</v>
      </c>
      <c r="Q3686" t="str">
        <f t="shared" si="294"/>
        <v>theater</v>
      </c>
      <c r="R3686" t="str">
        <f t="shared" si="295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8271</v>
      </c>
      <c r="O3687">
        <f t="shared" si="292"/>
        <v>106</v>
      </c>
      <c r="P3687">
        <f t="shared" si="293"/>
        <v>42</v>
      </c>
      <c r="Q3687" t="str">
        <f t="shared" si="294"/>
        <v>theater</v>
      </c>
      <c r="R3687" t="str">
        <f t="shared" si="295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8271</v>
      </c>
      <c r="O3688">
        <f t="shared" si="292"/>
        <v>101</v>
      </c>
      <c r="P3688">
        <f t="shared" si="293"/>
        <v>59</v>
      </c>
      <c r="Q3688" t="str">
        <f t="shared" si="294"/>
        <v>theater</v>
      </c>
      <c r="R3688" t="str">
        <f t="shared" si="295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8271</v>
      </c>
      <c r="O3689">
        <f t="shared" si="292"/>
        <v>100</v>
      </c>
      <c r="P3689">
        <f t="shared" si="293"/>
        <v>200</v>
      </c>
      <c r="Q3689" t="str">
        <f t="shared" si="294"/>
        <v>theater</v>
      </c>
      <c r="R3689" t="str">
        <f t="shared" si="295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8271</v>
      </c>
      <c r="O3690">
        <f t="shared" si="292"/>
        <v>109</v>
      </c>
      <c r="P3690">
        <f t="shared" si="293"/>
        <v>84</v>
      </c>
      <c r="Q3690" t="str">
        <f t="shared" si="294"/>
        <v>theater</v>
      </c>
      <c r="R3690" t="str">
        <f t="shared" si="295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8271</v>
      </c>
      <c r="O3691">
        <f t="shared" si="292"/>
        <v>118</v>
      </c>
      <c r="P3691">
        <f t="shared" si="293"/>
        <v>57</v>
      </c>
      <c r="Q3691" t="str">
        <f t="shared" si="294"/>
        <v>theater</v>
      </c>
      <c r="R3691" t="str">
        <f t="shared" si="295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8271</v>
      </c>
      <c r="O3692">
        <f t="shared" si="292"/>
        <v>120</v>
      </c>
      <c r="P3692">
        <f t="shared" si="293"/>
        <v>58</v>
      </c>
      <c r="Q3692" t="str">
        <f t="shared" si="294"/>
        <v>theater</v>
      </c>
      <c r="R3692" t="str">
        <f t="shared" si="295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8271</v>
      </c>
      <c r="O3693">
        <f t="shared" si="292"/>
        <v>128</v>
      </c>
      <c r="P3693">
        <f t="shared" si="293"/>
        <v>187</v>
      </c>
      <c r="Q3693" t="str">
        <f t="shared" si="294"/>
        <v>theater</v>
      </c>
      <c r="R3693" t="str">
        <f t="shared" si="295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8271</v>
      </c>
      <c r="O3694">
        <f t="shared" si="292"/>
        <v>126</v>
      </c>
      <c r="P3694">
        <f t="shared" si="293"/>
        <v>74</v>
      </c>
      <c r="Q3694" t="str">
        <f t="shared" si="294"/>
        <v>theater</v>
      </c>
      <c r="R3694" t="str">
        <f t="shared" si="295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8271</v>
      </c>
      <c r="O3695">
        <f t="shared" si="292"/>
        <v>129</v>
      </c>
      <c r="P3695">
        <f t="shared" si="293"/>
        <v>31</v>
      </c>
      <c r="Q3695" t="str">
        <f t="shared" si="294"/>
        <v>theater</v>
      </c>
      <c r="R3695" t="str">
        <f t="shared" si="295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8271</v>
      </c>
      <c r="O3696">
        <f t="shared" si="292"/>
        <v>107</v>
      </c>
      <c r="P3696">
        <f t="shared" si="293"/>
        <v>63</v>
      </c>
      <c r="Q3696" t="str">
        <f t="shared" si="294"/>
        <v>theater</v>
      </c>
      <c r="R3696" t="str">
        <f t="shared" si="295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8271</v>
      </c>
      <c r="O3697">
        <f t="shared" si="292"/>
        <v>100</v>
      </c>
      <c r="P3697">
        <f t="shared" si="293"/>
        <v>121</v>
      </c>
      <c r="Q3697" t="str">
        <f t="shared" si="294"/>
        <v>theater</v>
      </c>
      <c r="R3697" t="str">
        <f t="shared" si="295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8271</v>
      </c>
      <c r="O3698">
        <f t="shared" si="292"/>
        <v>155</v>
      </c>
      <c r="P3698">
        <f t="shared" si="293"/>
        <v>40</v>
      </c>
      <c r="Q3698" t="str">
        <f t="shared" si="294"/>
        <v>theater</v>
      </c>
      <c r="R3698" t="str">
        <f t="shared" si="295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8271</v>
      </c>
      <c r="O3699">
        <f t="shared" si="292"/>
        <v>108</v>
      </c>
      <c r="P3699">
        <f t="shared" si="293"/>
        <v>72</v>
      </c>
      <c r="Q3699" t="str">
        <f t="shared" si="294"/>
        <v>theater</v>
      </c>
      <c r="R3699" t="str">
        <f t="shared" si="295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8271</v>
      </c>
      <c r="O3700">
        <f t="shared" si="292"/>
        <v>111</v>
      </c>
      <c r="P3700">
        <f t="shared" si="293"/>
        <v>41</v>
      </c>
      <c r="Q3700" t="str">
        <f t="shared" si="294"/>
        <v>theater</v>
      </c>
      <c r="R3700" t="str">
        <f t="shared" si="295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8271</v>
      </c>
      <c r="O3701">
        <f t="shared" si="292"/>
        <v>101</v>
      </c>
      <c r="P3701">
        <f t="shared" si="293"/>
        <v>63</v>
      </c>
      <c r="Q3701" t="str">
        <f t="shared" si="294"/>
        <v>theater</v>
      </c>
      <c r="R3701" t="str">
        <f t="shared" si="295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8271</v>
      </c>
      <c r="O3702">
        <f t="shared" si="292"/>
        <v>121</v>
      </c>
      <c r="P3702">
        <f t="shared" si="293"/>
        <v>34</v>
      </c>
      <c r="Q3702" t="str">
        <f t="shared" si="294"/>
        <v>theater</v>
      </c>
      <c r="R3702" t="str">
        <f t="shared" si="295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8271</v>
      </c>
      <c r="O3703">
        <f t="shared" si="292"/>
        <v>100</v>
      </c>
      <c r="P3703">
        <f t="shared" si="293"/>
        <v>39</v>
      </c>
      <c r="Q3703" t="str">
        <f t="shared" si="294"/>
        <v>theater</v>
      </c>
      <c r="R3703" t="str">
        <f t="shared" si="295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8271</v>
      </c>
      <c r="O3704">
        <f t="shared" si="292"/>
        <v>109</v>
      </c>
      <c r="P3704">
        <f t="shared" si="293"/>
        <v>156</v>
      </c>
      <c r="Q3704" t="str">
        <f t="shared" si="294"/>
        <v>theater</v>
      </c>
      <c r="R3704" t="str">
        <f t="shared" si="295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8271</v>
      </c>
      <c r="O3705">
        <f t="shared" si="292"/>
        <v>123</v>
      </c>
      <c r="P3705">
        <f t="shared" si="293"/>
        <v>43</v>
      </c>
      <c r="Q3705" t="str">
        <f t="shared" si="294"/>
        <v>theater</v>
      </c>
      <c r="R3705" t="str">
        <f t="shared" si="295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8271</v>
      </c>
      <c r="O3706">
        <f t="shared" si="292"/>
        <v>136</v>
      </c>
      <c r="P3706">
        <f t="shared" si="293"/>
        <v>15</v>
      </c>
      <c r="Q3706" t="str">
        <f t="shared" si="294"/>
        <v>theater</v>
      </c>
      <c r="R3706" t="str">
        <f t="shared" si="295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8271</v>
      </c>
      <c r="O3707">
        <f t="shared" si="292"/>
        <v>103</v>
      </c>
      <c r="P3707">
        <f t="shared" si="293"/>
        <v>84</v>
      </c>
      <c r="Q3707" t="str">
        <f t="shared" si="294"/>
        <v>theater</v>
      </c>
      <c r="R3707" t="str">
        <f t="shared" si="295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8271</v>
      </c>
      <c r="O3708">
        <f t="shared" si="292"/>
        <v>121</v>
      </c>
      <c r="P3708">
        <f t="shared" si="293"/>
        <v>140</v>
      </c>
      <c r="Q3708" t="str">
        <f t="shared" si="294"/>
        <v>theater</v>
      </c>
      <c r="R3708" t="str">
        <f t="shared" si="295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8271</v>
      </c>
      <c r="O3709">
        <f t="shared" si="292"/>
        <v>186</v>
      </c>
      <c r="P3709">
        <f t="shared" si="293"/>
        <v>81</v>
      </c>
      <c r="Q3709" t="str">
        <f t="shared" si="294"/>
        <v>theater</v>
      </c>
      <c r="R3709" t="str">
        <f t="shared" si="295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8271</v>
      </c>
      <c r="O3710">
        <f t="shared" si="292"/>
        <v>300</v>
      </c>
      <c r="P3710">
        <f t="shared" si="293"/>
        <v>54</v>
      </c>
      <c r="Q3710" t="str">
        <f t="shared" si="294"/>
        <v>theater</v>
      </c>
      <c r="R3710" t="str">
        <f t="shared" si="295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8271</v>
      </c>
      <c r="O3711">
        <f t="shared" si="292"/>
        <v>108</v>
      </c>
      <c r="P3711">
        <f t="shared" si="293"/>
        <v>31</v>
      </c>
      <c r="Q3711" t="str">
        <f t="shared" si="294"/>
        <v>theater</v>
      </c>
      <c r="R3711" t="str">
        <f t="shared" si="295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8271</v>
      </c>
      <c r="O3712">
        <f t="shared" si="292"/>
        <v>141</v>
      </c>
      <c r="P3712">
        <f t="shared" si="293"/>
        <v>68</v>
      </c>
      <c r="Q3712" t="str">
        <f t="shared" si="294"/>
        <v>theater</v>
      </c>
      <c r="R3712" t="str">
        <f t="shared" si="295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8271</v>
      </c>
      <c r="O3713">
        <f t="shared" si="292"/>
        <v>114</v>
      </c>
      <c r="P3713">
        <f t="shared" si="293"/>
        <v>27</v>
      </c>
      <c r="Q3713" t="str">
        <f t="shared" si="294"/>
        <v>theater</v>
      </c>
      <c r="R3713" t="str">
        <f t="shared" si="295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8271</v>
      </c>
      <c r="O3714">
        <f t="shared" si="292"/>
        <v>154</v>
      </c>
      <c r="P3714">
        <f t="shared" si="293"/>
        <v>111</v>
      </c>
      <c r="Q3714" t="str">
        <f t="shared" si="294"/>
        <v>theater</v>
      </c>
      <c r="R3714" t="str">
        <f t="shared" si="295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8271</v>
      </c>
      <c r="O3715">
        <f t="shared" ref="O3715:O3778" si="296">ROUND((E3715/D3715*100),"0")</f>
        <v>102</v>
      </c>
      <c r="P3715">
        <f t="shared" ref="P3715:P3778" si="297">ROUND((E3715/L3715),0)</f>
        <v>107</v>
      </c>
      <c r="Q3715" t="str">
        <f t="shared" ref="Q3715:Q3778" si="298">LEFT(N3715,LEN(N3715)-6)</f>
        <v>theater</v>
      </c>
      <c r="R3715" t="str">
        <f t="shared" si="295"/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8271</v>
      </c>
      <c r="O3716">
        <f t="shared" si="296"/>
        <v>102</v>
      </c>
      <c r="P3716">
        <f t="shared" si="297"/>
        <v>106</v>
      </c>
      <c r="Q3716" t="str">
        <f t="shared" si="298"/>
        <v>theater</v>
      </c>
      <c r="R3716" t="str">
        <f t="shared" si="29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8271</v>
      </c>
      <c r="O3717">
        <f t="shared" si="296"/>
        <v>103</v>
      </c>
      <c r="P3717">
        <f t="shared" si="297"/>
        <v>133</v>
      </c>
      <c r="Q3717" t="str">
        <f t="shared" si="298"/>
        <v>theater</v>
      </c>
      <c r="R3717" t="str">
        <f t="shared" si="29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8271</v>
      </c>
      <c r="O3718">
        <f t="shared" si="296"/>
        <v>156</v>
      </c>
      <c r="P3718">
        <f t="shared" si="297"/>
        <v>52</v>
      </c>
      <c r="Q3718" t="str">
        <f t="shared" si="298"/>
        <v>theater</v>
      </c>
      <c r="R3718" t="str">
        <f t="shared" si="29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8271</v>
      </c>
      <c r="O3719">
        <f t="shared" si="296"/>
        <v>101</v>
      </c>
      <c r="P3719">
        <f t="shared" si="297"/>
        <v>310</v>
      </c>
      <c r="Q3719" t="str">
        <f t="shared" si="298"/>
        <v>theater</v>
      </c>
      <c r="R3719" t="str">
        <f t="shared" si="29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8271</v>
      </c>
      <c r="O3720">
        <f t="shared" si="296"/>
        <v>239</v>
      </c>
      <c r="P3720">
        <f t="shared" si="297"/>
        <v>26</v>
      </c>
      <c r="Q3720" t="str">
        <f t="shared" si="298"/>
        <v>theater</v>
      </c>
      <c r="R3720" t="str">
        <f t="shared" si="29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8271</v>
      </c>
      <c r="O3721">
        <f t="shared" si="296"/>
        <v>210</v>
      </c>
      <c r="P3721">
        <f t="shared" si="297"/>
        <v>105</v>
      </c>
      <c r="Q3721" t="str">
        <f t="shared" si="298"/>
        <v>theater</v>
      </c>
      <c r="R3721" t="str">
        <f t="shared" si="29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8271</v>
      </c>
      <c r="O3722">
        <f t="shared" si="296"/>
        <v>105</v>
      </c>
      <c r="P3722">
        <f t="shared" si="297"/>
        <v>86</v>
      </c>
      <c r="Q3722" t="str">
        <f t="shared" si="298"/>
        <v>theater</v>
      </c>
      <c r="R3722" t="str">
        <f t="shared" si="29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8271</v>
      </c>
      <c r="O3723">
        <f t="shared" si="296"/>
        <v>101</v>
      </c>
      <c r="P3723">
        <f t="shared" si="297"/>
        <v>115</v>
      </c>
      <c r="Q3723" t="str">
        <f t="shared" si="298"/>
        <v>theater</v>
      </c>
      <c r="R3723" t="str">
        <f t="shared" si="29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8271</v>
      </c>
      <c r="O3724">
        <f t="shared" si="296"/>
        <v>111</v>
      </c>
      <c r="P3724">
        <f t="shared" si="297"/>
        <v>48</v>
      </c>
      <c r="Q3724" t="str">
        <f t="shared" si="298"/>
        <v>theater</v>
      </c>
      <c r="R3724" t="str">
        <f t="shared" si="29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8271</v>
      </c>
      <c r="O3725">
        <f t="shared" si="296"/>
        <v>102</v>
      </c>
      <c r="P3725">
        <f t="shared" si="297"/>
        <v>73</v>
      </c>
      <c r="Q3725" t="str">
        <f t="shared" si="298"/>
        <v>theater</v>
      </c>
      <c r="R3725" t="str">
        <f t="shared" si="29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8271</v>
      </c>
      <c r="O3726">
        <f t="shared" si="296"/>
        <v>103</v>
      </c>
      <c r="P3726">
        <f t="shared" si="297"/>
        <v>50</v>
      </c>
      <c r="Q3726" t="str">
        <f t="shared" si="298"/>
        <v>theater</v>
      </c>
      <c r="R3726" t="str">
        <f t="shared" si="29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8271</v>
      </c>
      <c r="O3727">
        <f t="shared" si="296"/>
        <v>127</v>
      </c>
      <c r="P3727">
        <f t="shared" si="297"/>
        <v>25</v>
      </c>
      <c r="Q3727" t="str">
        <f t="shared" si="298"/>
        <v>theater</v>
      </c>
      <c r="R3727" t="str">
        <f t="shared" si="29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8271</v>
      </c>
      <c r="O3728">
        <f t="shared" si="296"/>
        <v>339</v>
      </c>
      <c r="P3728">
        <f t="shared" si="297"/>
        <v>63</v>
      </c>
      <c r="Q3728" t="str">
        <f t="shared" si="298"/>
        <v>theater</v>
      </c>
      <c r="R3728" t="str">
        <f t="shared" si="29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8271</v>
      </c>
      <c r="O3729">
        <f t="shared" si="296"/>
        <v>101</v>
      </c>
      <c r="P3729">
        <f t="shared" si="297"/>
        <v>61</v>
      </c>
      <c r="Q3729" t="str">
        <f t="shared" si="298"/>
        <v>theater</v>
      </c>
      <c r="R3729" t="str">
        <f t="shared" si="29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8271</v>
      </c>
      <c r="O3730">
        <f t="shared" si="296"/>
        <v>9</v>
      </c>
      <c r="P3730">
        <f t="shared" si="297"/>
        <v>60</v>
      </c>
      <c r="Q3730" t="str">
        <f t="shared" si="298"/>
        <v>theater</v>
      </c>
      <c r="R3730" t="str">
        <f t="shared" si="29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8271</v>
      </c>
      <c r="O3731">
        <f t="shared" si="296"/>
        <v>7</v>
      </c>
      <c r="P3731">
        <f t="shared" si="297"/>
        <v>72</v>
      </c>
      <c r="Q3731" t="str">
        <f t="shared" si="298"/>
        <v>theater</v>
      </c>
      <c r="R3731" t="str">
        <f t="shared" si="29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8271</v>
      </c>
      <c r="O3732">
        <f t="shared" si="296"/>
        <v>10</v>
      </c>
      <c r="P3732">
        <f t="shared" si="297"/>
        <v>100</v>
      </c>
      <c r="Q3732" t="str">
        <f t="shared" si="298"/>
        <v>theater</v>
      </c>
      <c r="R3732" t="str">
        <f t="shared" si="29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8271</v>
      </c>
      <c r="O3733">
        <f t="shared" si="296"/>
        <v>11</v>
      </c>
      <c r="P3733">
        <f t="shared" si="297"/>
        <v>52</v>
      </c>
      <c r="Q3733" t="str">
        <f t="shared" si="298"/>
        <v>theater</v>
      </c>
      <c r="R3733" t="str">
        <f t="shared" si="29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8271</v>
      </c>
      <c r="O3734">
        <f t="shared" si="296"/>
        <v>15</v>
      </c>
      <c r="P3734">
        <f t="shared" si="297"/>
        <v>33</v>
      </c>
      <c r="Q3734" t="str">
        <f t="shared" si="298"/>
        <v>theater</v>
      </c>
      <c r="R3734" t="str">
        <f t="shared" si="29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8271</v>
      </c>
      <c r="O3735">
        <f t="shared" si="296"/>
        <v>0</v>
      </c>
      <c r="P3735" t="e">
        <f t="shared" si="297"/>
        <v>#DIV/0!</v>
      </c>
      <c r="Q3735" t="str">
        <f t="shared" si="298"/>
        <v>theater</v>
      </c>
      <c r="R3735" t="str">
        <f t="shared" si="29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8271</v>
      </c>
      <c r="O3736">
        <f t="shared" si="296"/>
        <v>28</v>
      </c>
      <c r="P3736">
        <f t="shared" si="297"/>
        <v>61</v>
      </c>
      <c r="Q3736" t="str">
        <f t="shared" si="298"/>
        <v>theater</v>
      </c>
      <c r="R3736" t="str">
        <f t="shared" si="29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8271</v>
      </c>
      <c r="O3737">
        <f t="shared" si="296"/>
        <v>13</v>
      </c>
      <c r="P3737">
        <f t="shared" si="297"/>
        <v>10</v>
      </c>
      <c r="Q3737" t="str">
        <f t="shared" si="298"/>
        <v>theater</v>
      </c>
      <c r="R3737" t="str">
        <f t="shared" si="29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8271</v>
      </c>
      <c r="O3738">
        <f t="shared" si="296"/>
        <v>1</v>
      </c>
      <c r="P3738">
        <f t="shared" si="297"/>
        <v>10</v>
      </c>
      <c r="Q3738" t="str">
        <f t="shared" si="298"/>
        <v>theater</v>
      </c>
      <c r="R3738" t="str">
        <f t="shared" si="29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8271</v>
      </c>
      <c r="O3739">
        <f t="shared" si="296"/>
        <v>21</v>
      </c>
      <c r="P3739">
        <f t="shared" si="297"/>
        <v>38</v>
      </c>
      <c r="Q3739" t="str">
        <f t="shared" si="298"/>
        <v>theater</v>
      </c>
      <c r="R3739" t="str">
        <f t="shared" si="29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8271</v>
      </c>
      <c r="O3740">
        <f t="shared" si="296"/>
        <v>18</v>
      </c>
      <c r="P3740">
        <f t="shared" si="297"/>
        <v>45</v>
      </c>
      <c r="Q3740" t="str">
        <f t="shared" si="298"/>
        <v>theater</v>
      </c>
      <c r="R3740" t="str">
        <f t="shared" si="29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8271</v>
      </c>
      <c r="O3741">
        <f t="shared" si="296"/>
        <v>20</v>
      </c>
      <c r="P3741">
        <f t="shared" si="297"/>
        <v>101</v>
      </c>
      <c r="Q3741" t="str">
        <f t="shared" si="298"/>
        <v>theater</v>
      </c>
      <c r="R3741" t="str">
        <f t="shared" si="29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8271</v>
      </c>
      <c r="O3742">
        <f t="shared" si="296"/>
        <v>18</v>
      </c>
      <c r="P3742">
        <f t="shared" si="297"/>
        <v>26</v>
      </c>
      <c r="Q3742" t="str">
        <f t="shared" si="298"/>
        <v>theater</v>
      </c>
      <c r="R3742" t="str">
        <f t="shared" si="29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8271</v>
      </c>
      <c r="O3743">
        <f t="shared" si="296"/>
        <v>0</v>
      </c>
      <c r="P3743" t="e">
        <f t="shared" si="297"/>
        <v>#DIV/0!</v>
      </c>
      <c r="Q3743" t="str">
        <f t="shared" si="298"/>
        <v>theater</v>
      </c>
      <c r="R3743" t="str">
        <f t="shared" si="29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8271</v>
      </c>
      <c r="O3744">
        <f t="shared" si="296"/>
        <v>2</v>
      </c>
      <c r="P3744">
        <f t="shared" si="297"/>
        <v>25</v>
      </c>
      <c r="Q3744" t="str">
        <f t="shared" si="298"/>
        <v>theater</v>
      </c>
      <c r="R3744" t="str">
        <f t="shared" ref="R3744:R3807" si="299">RIGHT(N3744,LEN(N3744)-8)</f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8271</v>
      </c>
      <c r="O3745">
        <f t="shared" si="296"/>
        <v>0</v>
      </c>
      <c r="P3745" t="e">
        <f t="shared" si="297"/>
        <v>#DIV/0!</v>
      </c>
      <c r="Q3745" t="str">
        <f t="shared" si="298"/>
        <v>theater</v>
      </c>
      <c r="R3745" t="str">
        <f t="shared" si="299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8271</v>
      </c>
      <c r="O3746">
        <f t="shared" si="296"/>
        <v>0</v>
      </c>
      <c r="P3746" t="e">
        <f t="shared" si="297"/>
        <v>#DIV/0!</v>
      </c>
      <c r="Q3746" t="str">
        <f t="shared" si="298"/>
        <v>theater</v>
      </c>
      <c r="R3746" t="str">
        <f t="shared" si="299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8271</v>
      </c>
      <c r="O3747">
        <f t="shared" si="296"/>
        <v>10</v>
      </c>
      <c r="P3747">
        <f t="shared" si="297"/>
        <v>10</v>
      </c>
      <c r="Q3747" t="str">
        <f t="shared" si="298"/>
        <v>theater</v>
      </c>
      <c r="R3747" t="str">
        <f t="shared" si="299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8271</v>
      </c>
      <c r="O3748">
        <f t="shared" si="296"/>
        <v>2</v>
      </c>
      <c r="P3748">
        <f t="shared" si="297"/>
        <v>202</v>
      </c>
      <c r="Q3748" t="str">
        <f t="shared" si="298"/>
        <v>theater</v>
      </c>
      <c r="R3748" t="str">
        <f t="shared" si="299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8271</v>
      </c>
      <c r="O3749">
        <f t="shared" si="296"/>
        <v>1</v>
      </c>
      <c r="P3749">
        <f t="shared" si="297"/>
        <v>25</v>
      </c>
      <c r="Q3749" t="str">
        <f t="shared" si="298"/>
        <v>theater</v>
      </c>
      <c r="R3749" t="str">
        <f t="shared" si="299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8305</v>
      </c>
      <c r="O3750">
        <f t="shared" si="296"/>
        <v>104</v>
      </c>
      <c r="P3750">
        <f t="shared" si="297"/>
        <v>100</v>
      </c>
      <c r="Q3750" t="str">
        <f>LEFT(N3750,LEN(N3750)-8)</f>
        <v>theater</v>
      </c>
      <c r="R3750" t="str">
        <f t="shared" si="299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8305</v>
      </c>
      <c r="O3751">
        <f t="shared" si="296"/>
        <v>105</v>
      </c>
      <c r="P3751">
        <f t="shared" si="297"/>
        <v>75</v>
      </c>
      <c r="Q3751" t="str">
        <f t="shared" ref="Q3751:Q3814" si="300">LEFT(N3751,LEN(N3751)-8)</f>
        <v>theater</v>
      </c>
      <c r="R3751" t="str">
        <f t="shared" si="299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8305</v>
      </c>
      <c r="O3752">
        <f t="shared" si="296"/>
        <v>100</v>
      </c>
      <c r="P3752">
        <f t="shared" si="297"/>
        <v>215</v>
      </c>
      <c r="Q3752" t="str">
        <f t="shared" si="300"/>
        <v>theater</v>
      </c>
      <c r="R3752" t="str">
        <f t="shared" si="299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8305</v>
      </c>
      <c r="O3753">
        <f t="shared" si="296"/>
        <v>133</v>
      </c>
      <c r="P3753">
        <f t="shared" si="297"/>
        <v>121</v>
      </c>
      <c r="Q3753" t="str">
        <f t="shared" si="300"/>
        <v>theater</v>
      </c>
      <c r="R3753" t="str">
        <f t="shared" si="299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8305</v>
      </c>
      <c r="O3754">
        <f t="shared" si="296"/>
        <v>113</v>
      </c>
      <c r="P3754">
        <f t="shared" si="297"/>
        <v>38</v>
      </c>
      <c r="Q3754" t="str">
        <f t="shared" si="300"/>
        <v>theater</v>
      </c>
      <c r="R3754" t="str">
        <f t="shared" si="299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8305</v>
      </c>
      <c r="O3755">
        <f t="shared" si="296"/>
        <v>103</v>
      </c>
      <c r="P3755">
        <f t="shared" si="297"/>
        <v>172</v>
      </c>
      <c r="Q3755" t="str">
        <f t="shared" si="300"/>
        <v>theater</v>
      </c>
      <c r="R3755" t="str">
        <f t="shared" si="299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8305</v>
      </c>
      <c r="O3756">
        <f t="shared" si="296"/>
        <v>120</v>
      </c>
      <c r="P3756">
        <f t="shared" si="297"/>
        <v>111</v>
      </c>
      <c r="Q3756" t="str">
        <f t="shared" si="300"/>
        <v>theater</v>
      </c>
      <c r="R3756" t="str">
        <f t="shared" si="299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8305</v>
      </c>
      <c r="O3757">
        <f t="shared" si="296"/>
        <v>130</v>
      </c>
      <c r="P3757">
        <f t="shared" si="297"/>
        <v>25</v>
      </c>
      <c r="Q3757" t="str">
        <f t="shared" si="300"/>
        <v>theater</v>
      </c>
      <c r="R3757" t="str">
        <f t="shared" si="299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8305</v>
      </c>
      <c r="O3758">
        <f t="shared" si="296"/>
        <v>101</v>
      </c>
      <c r="P3758">
        <f t="shared" si="297"/>
        <v>268</v>
      </c>
      <c r="Q3758" t="str">
        <f t="shared" si="300"/>
        <v>theater</v>
      </c>
      <c r="R3758" t="str">
        <f t="shared" si="299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8305</v>
      </c>
      <c r="O3759">
        <f t="shared" si="296"/>
        <v>109</v>
      </c>
      <c r="P3759">
        <f t="shared" si="297"/>
        <v>76</v>
      </c>
      <c r="Q3759" t="str">
        <f t="shared" si="300"/>
        <v>theater</v>
      </c>
      <c r="R3759" t="str">
        <f t="shared" si="299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8305</v>
      </c>
      <c r="O3760">
        <f t="shared" si="296"/>
        <v>102</v>
      </c>
      <c r="P3760">
        <f t="shared" si="297"/>
        <v>59</v>
      </c>
      <c r="Q3760" t="str">
        <f t="shared" si="300"/>
        <v>theater</v>
      </c>
      <c r="R3760" t="str">
        <f t="shared" si="299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8305</v>
      </c>
      <c r="O3761">
        <f t="shared" si="296"/>
        <v>110</v>
      </c>
      <c r="P3761">
        <f t="shared" si="297"/>
        <v>50</v>
      </c>
      <c r="Q3761" t="str">
        <f t="shared" si="300"/>
        <v>theater</v>
      </c>
      <c r="R3761" t="str">
        <f t="shared" si="299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8305</v>
      </c>
      <c r="O3762">
        <f t="shared" si="296"/>
        <v>101</v>
      </c>
      <c r="P3762">
        <f t="shared" si="297"/>
        <v>56</v>
      </c>
      <c r="Q3762" t="str">
        <f t="shared" si="300"/>
        <v>theater</v>
      </c>
      <c r="R3762" t="str">
        <f t="shared" si="299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8305</v>
      </c>
      <c r="O3763">
        <f t="shared" si="296"/>
        <v>100</v>
      </c>
      <c r="P3763">
        <f t="shared" si="297"/>
        <v>167</v>
      </c>
      <c r="Q3763" t="str">
        <f t="shared" si="300"/>
        <v>theater</v>
      </c>
      <c r="R3763" t="str">
        <f t="shared" si="299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8305</v>
      </c>
      <c r="O3764">
        <f t="shared" si="296"/>
        <v>106</v>
      </c>
      <c r="P3764">
        <f t="shared" si="297"/>
        <v>47</v>
      </c>
      <c r="Q3764" t="str">
        <f t="shared" si="300"/>
        <v>theater</v>
      </c>
      <c r="R3764" t="str">
        <f t="shared" si="299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8305</v>
      </c>
      <c r="O3765">
        <f t="shared" si="296"/>
        <v>100</v>
      </c>
      <c r="P3765">
        <f t="shared" si="297"/>
        <v>65</v>
      </c>
      <c r="Q3765" t="str">
        <f t="shared" si="300"/>
        <v>theater</v>
      </c>
      <c r="R3765" t="str">
        <f t="shared" si="299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8305</v>
      </c>
      <c r="O3766">
        <f t="shared" si="296"/>
        <v>100</v>
      </c>
      <c r="P3766">
        <f t="shared" si="297"/>
        <v>56</v>
      </c>
      <c r="Q3766" t="str">
        <f t="shared" si="300"/>
        <v>theater</v>
      </c>
      <c r="R3766" t="str">
        <f t="shared" si="299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8305</v>
      </c>
      <c r="O3767">
        <f t="shared" si="296"/>
        <v>113</v>
      </c>
      <c r="P3767">
        <f t="shared" si="297"/>
        <v>74</v>
      </c>
      <c r="Q3767" t="str">
        <f t="shared" si="300"/>
        <v>theater</v>
      </c>
      <c r="R3767" t="str">
        <f t="shared" si="299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8305</v>
      </c>
      <c r="O3768">
        <f t="shared" si="296"/>
        <v>103</v>
      </c>
      <c r="P3768">
        <f t="shared" si="297"/>
        <v>107</v>
      </c>
      <c r="Q3768" t="str">
        <f t="shared" si="300"/>
        <v>theater</v>
      </c>
      <c r="R3768" t="str">
        <f t="shared" si="299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8305</v>
      </c>
      <c r="O3769">
        <f t="shared" si="296"/>
        <v>117</v>
      </c>
      <c r="P3769">
        <f t="shared" si="297"/>
        <v>42</v>
      </c>
      <c r="Q3769" t="str">
        <f t="shared" si="300"/>
        <v>theater</v>
      </c>
      <c r="R3769" t="str">
        <f t="shared" si="299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8305</v>
      </c>
      <c r="O3770">
        <f t="shared" si="296"/>
        <v>108</v>
      </c>
      <c r="P3770">
        <f t="shared" si="297"/>
        <v>74</v>
      </c>
      <c r="Q3770" t="str">
        <f t="shared" si="300"/>
        <v>theater</v>
      </c>
      <c r="R3770" t="str">
        <f t="shared" si="299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8305</v>
      </c>
      <c r="O3771">
        <f t="shared" si="296"/>
        <v>100</v>
      </c>
      <c r="P3771">
        <f t="shared" si="297"/>
        <v>73</v>
      </c>
      <c r="Q3771" t="str">
        <f t="shared" si="300"/>
        <v>theater</v>
      </c>
      <c r="R3771" t="str">
        <f t="shared" si="299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8305</v>
      </c>
      <c r="O3772">
        <f t="shared" si="296"/>
        <v>100</v>
      </c>
      <c r="P3772">
        <f t="shared" si="297"/>
        <v>100</v>
      </c>
      <c r="Q3772" t="str">
        <f t="shared" si="300"/>
        <v>theater</v>
      </c>
      <c r="R3772" t="str">
        <f t="shared" si="299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8305</v>
      </c>
      <c r="O3773">
        <f t="shared" si="296"/>
        <v>146</v>
      </c>
      <c r="P3773">
        <f t="shared" si="297"/>
        <v>38</v>
      </c>
      <c r="Q3773" t="str">
        <f t="shared" si="300"/>
        <v>theater</v>
      </c>
      <c r="R3773" t="str">
        <f t="shared" si="299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8305</v>
      </c>
      <c r="O3774">
        <f t="shared" si="296"/>
        <v>110</v>
      </c>
      <c r="P3774">
        <f t="shared" si="297"/>
        <v>167</v>
      </c>
      <c r="Q3774" t="str">
        <f t="shared" si="300"/>
        <v>theater</v>
      </c>
      <c r="R3774" t="str">
        <f t="shared" si="299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8305</v>
      </c>
      <c r="O3775">
        <f t="shared" si="296"/>
        <v>108</v>
      </c>
      <c r="P3775">
        <f t="shared" si="297"/>
        <v>95</v>
      </c>
      <c r="Q3775" t="str">
        <f t="shared" si="300"/>
        <v>theater</v>
      </c>
      <c r="R3775" t="str">
        <f t="shared" si="299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8305</v>
      </c>
      <c r="O3776">
        <f t="shared" si="296"/>
        <v>100</v>
      </c>
      <c r="P3776">
        <f t="shared" si="297"/>
        <v>100</v>
      </c>
      <c r="Q3776" t="str">
        <f t="shared" si="300"/>
        <v>theater</v>
      </c>
      <c r="R3776" t="str">
        <f t="shared" si="299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8305</v>
      </c>
      <c r="O3777">
        <f t="shared" si="296"/>
        <v>100</v>
      </c>
      <c r="P3777">
        <f t="shared" si="297"/>
        <v>143</v>
      </c>
      <c r="Q3777" t="str">
        <f t="shared" si="300"/>
        <v>theater</v>
      </c>
      <c r="R3777" t="str">
        <f t="shared" si="299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8305</v>
      </c>
      <c r="O3778">
        <f t="shared" si="296"/>
        <v>107</v>
      </c>
      <c r="P3778">
        <f t="shared" si="297"/>
        <v>91</v>
      </c>
      <c r="Q3778" t="str">
        <f t="shared" si="300"/>
        <v>theater</v>
      </c>
      <c r="R3778" t="str">
        <f t="shared" si="299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8305</v>
      </c>
      <c r="O3779">
        <f t="shared" ref="O3779:O3842" si="301">ROUND((E3779/D3779*100),"0")</f>
        <v>143</v>
      </c>
      <c r="P3779">
        <f t="shared" ref="P3779:P3842" si="302">ROUND((E3779/L3779),0)</f>
        <v>49</v>
      </c>
      <c r="Q3779" t="str">
        <f t="shared" si="300"/>
        <v>theater</v>
      </c>
      <c r="R3779" t="str">
        <f t="shared" si="299"/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8305</v>
      </c>
      <c r="O3780">
        <f t="shared" si="301"/>
        <v>105</v>
      </c>
      <c r="P3780">
        <f t="shared" si="302"/>
        <v>70</v>
      </c>
      <c r="Q3780" t="str">
        <f t="shared" si="300"/>
        <v>theater</v>
      </c>
      <c r="R3780" t="str">
        <f t="shared" si="29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8305</v>
      </c>
      <c r="O3781">
        <f t="shared" si="301"/>
        <v>104</v>
      </c>
      <c r="P3781">
        <f t="shared" si="302"/>
        <v>136</v>
      </c>
      <c r="Q3781" t="str">
        <f t="shared" si="300"/>
        <v>theater</v>
      </c>
      <c r="R3781" t="str">
        <f t="shared" si="29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8305</v>
      </c>
      <c r="O3782">
        <f t="shared" si="301"/>
        <v>120</v>
      </c>
      <c r="P3782">
        <f t="shared" si="302"/>
        <v>100</v>
      </c>
      <c r="Q3782" t="str">
        <f t="shared" si="300"/>
        <v>theater</v>
      </c>
      <c r="R3782" t="str">
        <f t="shared" si="29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8305</v>
      </c>
      <c r="O3783">
        <f t="shared" si="301"/>
        <v>110</v>
      </c>
      <c r="P3783">
        <f t="shared" si="302"/>
        <v>95</v>
      </c>
      <c r="Q3783" t="str">
        <f t="shared" si="300"/>
        <v>theater</v>
      </c>
      <c r="R3783" t="str">
        <f t="shared" si="29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8305</v>
      </c>
      <c r="O3784">
        <f t="shared" si="301"/>
        <v>102</v>
      </c>
      <c r="P3784">
        <f t="shared" si="302"/>
        <v>75</v>
      </c>
      <c r="Q3784" t="str">
        <f t="shared" si="300"/>
        <v>theater</v>
      </c>
      <c r="R3784" t="str">
        <f t="shared" si="29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8305</v>
      </c>
      <c r="O3785">
        <f t="shared" si="301"/>
        <v>129</v>
      </c>
      <c r="P3785">
        <f t="shared" si="302"/>
        <v>64</v>
      </c>
      <c r="Q3785" t="str">
        <f t="shared" si="300"/>
        <v>theater</v>
      </c>
      <c r="R3785" t="str">
        <f t="shared" si="29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8305</v>
      </c>
      <c r="O3786">
        <f t="shared" si="301"/>
        <v>115</v>
      </c>
      <c r="P3786">
        <f t="shared" si="302"/>
        <v>115</v>
      </c>
      <c r="Q3786" t="str">
        <f t="shared" si="300"/>
        <v>theater</v>
      </c>
      <c r="R3786" t="str">
        <f t="shared" si="29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8305</v>
      </c>
      <c r="O3787">
        <f t="shared" si="301"/>
        <v>151</v>
      </c>
      <c r="P3787">
        <f t="shared" si="302"/>
        <v>101</v>
      </c>
      <c r="Q3787" t="str">
        <f t="shared" si="300"/>
        <v>theater</v>
      </c>
      <c r="R3787" t="str">
        <f t="shared" si="29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8305</v>
      </c>
      <c r="O3788">
        <f t="shared" si="301"/>
        <v>111</v>
      </c>
      <c r="P3788">
        <f t="shared" si="302"/>
        <v>94</v>
      </c>
      <c r="Q3788" t="str">
        <f t="shared" si="300"/>
        <v>theater</v>
      </c>
      <c r="R3788" t="str">
        <f t="shared" si="29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8305</v>
      </c>
      <c r="O3789">
        <f t="shared" si="301"/>
        <v>100</v>
      </c>
      <c r="P3789">
        <f t="shared" si="302"/>
        <v>35</v>
      </c>
      <c r="Q3789" t="str">
        <f t="shared" si="300"/>
        <v>theater</v>
      </c>
      <c r="R3789" t="str">
        <f t="shared" si="29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8305</v>
      </c>
      <c r="O3790">
        <f t="shared" si="301"/>
        <v>1</v>
      </c>
      <c r="P3790">
        <f t="shared" si="302"/>
        <v>500</v>
      </c>
      <c r="Q3790" t="str">
        <f t="shared" si="300"/>
        <v>theater</v>
      </c>
      <c r="R3790" t="str">
        <f t="shared" si="29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8305</v>
      </c>
      <c r="O3791">
        <f t="shared" si="301"/>
        <v>3</v>
      </c>
      <c r="P3791">
        <f t="shared" si="302"/>
        <v>29</v>
      </c>
      <c r="Q3791" t="str">
        <f t="shared" si="300"/>
        <v>theater</v>
      </c>
      <c r="R3791" t="str">
        <f t="shared" si="29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8305</v>
      </c>
      <c r="O3792">
        <f t="shared" si="301"/>
        <v>0</v>
      </c>
      <c r="P3792" t="e">
        <f t="shared" si="302"/>
        <v>#DIV/0!</v>
      </c>
      <c r="Q3792" t="str">
        <f t="shared" si="300"/>
        <v>theater</v>
      </c>
      <c r="R3792" t="str">
        <f t="shared" si="29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8305</v>
      </c>
      <c r="O3793">
        <f t="shared" si="301"/>
        <v>0</v>
      </c>
      <c r="P3793" t="e">
        <f t="shared" si="302"/>
        <v>#DIV/0!</v>
      </c>
      <c r="Q3793" t="str">
        <f t="shared" si="300"/>
        <v>theater</v>
      </c>
      <c r="R3793" t="str">
        <f t="shared" si="29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8305</v>
      </c>
      <c r="O3794">
        <f t="shared" si="301"/>
        <v>0</v>
      </c>
      <c r="P3794">
        <f t="shared" si="302"/>
        <v>18</v>
      </c>
      <c r="Q3794" t="str">
        <f t="shared" si="300"/>
        <v>theater</v>
      </c>
      <c r="R3794" t="str">
        <f t="shared" si="29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8305</v>
      </c>
      <c r="O3795">
        <f t="shared" si="301"/>
        <v>60</v>
      </c>
      <c r="P3795">
        <f t="shared" si="302"/>
        <v>174</v>
      </c>
      <c r="Q3795" t="str">
        <f t="shared" si="300"/>
        <v>theater</v>
      </c>
      <c r="R3795" t="str">
        <f t="shared" si="29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8305</v>
      </c>
      <c r="O3796">
        <f t="shared" si="301"/>
        <v>1</v>
      </c>
      <c r="P3796">
        <f t="shared" si="302"/>
        <v>50</v>
      </c>
      <c r="Q3796" t="str">
        <f t="shared" si="300"/>
        <v>theater</v>
      </c>
      <c r="R3796" t="str">
        <f t="shared" si="29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8305</v>
      </c>
      <c r="O3797">
        <f t="shared" si="301"/>
        <v>2</v>
      </c>
      <c r="P3797">
        <f t="shared" si="302"/>
        <v>5</v>
      </c>
      <c r="Q3797" t="str">
        <f t="shared" si="300"/>
        <v>theater</v>
      </c>
      <c r="R3797" t="str">
        <f t="shared" si="29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8305</v>
      </c>
      <c r="O3798">
        <f t="shared" si="301"/>
        <v>0</v>
      </c>
      <c r="P3798">
        <f t="shared" si="302"/>
        <v>1</v>
      </c>
      <c r="Q3798" t="str">
        <f t="shared" si="300"/>
        <v>theater</v>
      </c>
      <c r="R3798" t="str">
        <f t="shared" si="29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8305</v>
      </c>
      <c r="O3799">
        <f t="shared" si="301"/>
        <v>90</v>
      </c>
      <c r="P3799">
        <f t="shared" si="302"/>
        <v>145</v>
      </c>
      <c r="Q3799" t="str">
        <f t="shared" si="300"/>
        <v>theater</v>
      </c>
      <c r="R3799" t="str">
        <f t="shared" si="29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8305</v>
      </c>
      <c r="O3800">
        <f t="shared" si="301"/>
        <v>1</v>
      </c>
      <c r="P3800">
        <f t="shared" si="302"/>
        <v>205</v>
      </c>
      <c r="Q3800" t="str">
        <f t="shared" si="300"/>
        <v>theater</v>
      </c>
      <c r="R3800" t="str">
        <f t="shared" si="29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8305</v>
      </c>
      <c r="O3801">
        <f t="shared" si="301"/>
        <v>4</v>
      </c>
      <c r="P3801">
        <f t="shared" si="302"/>
        <v>101</v>
      </c>
      <c r="Q3801" t="str">
        <f t="shared" si="300"/>
        <v>theater</v>
      </c>
      <c r="R3801" t="str">
        <f t="shared" si="29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8305</v>
      </c>
      <c r="O3802">
        <f t="shared" si="301"/>
        <v>4</v>
      </c>
      <c r="P3802">
        <f t="shared" si="302"/>
        <v>55</v>
      </c>
      <c r="Q3802" t="str">
        <f t="shared" si="300"/>
        <v>theater</v>
      </c>
      <c r="R3802" t="str">
        <f t="shared" si="29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8305</v>
      </c>
      <c r="O3803">
        <f t="shared" si="301"/>
        <v>9</v>
      </c>
      <c r="P3803">
        <f t="shared" si="302"/>
        <v>47</v>
      </c>
      <c r="Q3803" t="str">
        <f t="shared" si="300"/>
        <v>theater</v>
      </c>
      <c r="R3803" t="str">
        <f t="shared" si="29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8305</v>
      </c>
      <c r="O3804">
        <f t="shared" si="301"/>
        <v>0</v>
      </c>
      <c r="P3804" t="e">
        <f t="shared" si="302"/>
        <v>#DIV/0!</v>
      </c>
      <c r="Q3804" t="str">
        <f t="shared" si="300"/>
        <v>theater</v>
      </c>
      <c r="R3804" t="str">
        <f t="shared" si="29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8305</v>
      </c>
      <c r="O3805">
        <f t="shared" si="301"/>
        <v>20</v>
      </c>
      <c r="P3805">
        <f t="shared" si="302"/>
        <v>59</v>
      </c>
      <c r="Q3805" t="str">
        <f t="shared" si="300"/>
        <v>theater</v>
      </c>
      <c r="R3805" t="str">
        <f t="shared" si="29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8305</v>
      </c>
      <c r="O3806">
        <f t="shared" si="301"/>
        <v>0</v>
      </c>
      <c r="P3806" t="e">
        <f t="shared" si="302"/>
        <v>#DIV/0!</v>
      </c>
      <c r="Q3806" t="str">
        <f t="shared" si="300"/>
        <v>theater</v>
      </c>
      <c r="R3806" t="str">
        <f t="shared" si="29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8305</v>
      </c>
      <c r="O3807">
        <f t="shared" si="301"/>
        <v>0</v>
      </c>
      <c r="P3807">
        <f t="shared" si="302"/>
        <v>2</v>
      </c>
      <c r="Q3807" t="str">
        <f t="shared" si="300"/>
        <v>theater</v>
      </c>
      <c r="R3807" t="str">
        <f t="shared" si="29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8305</v>
      </c>
      <c r="O3808">
        <f t="shared" si="301"/>
        <v>0</v>
      </c>
      <c r="P3808">
        <f t="shared" si="302"/>
        <v>5</v>
      </c>
      <c r="Q3808" t="str">
        <f t="shared" si="300"/>
        <v>theater</v>
      </c>
      <c r="R3808" t="str">
        <f t="shared" ref="R3808:R3871" si="303">RIGHT(N3808,LEN(N3808)-8)</f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8305</v>
      </c>
      <c r="O3809">
        <f t="shared" si="301"/>
        <v>30</v>
      </c>
      <c r="P3809">
        <f t="shared" si="302"/>
        <v>51</v>
      </c>
      <c r="Q3809" t="str">
        <f t="shared" si="300"/>
        <v>theater</v>
      </c>
      <c r="R3809" t="str">
        <f t="shared" si="303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8271</v>
      </c>
      <c r="O3810">
        <f t="shared" si="301"/>
        <v>100</v>
      </c>
      <c r="P3810">
        <f t="shared" si="302"/>
        <v>42</v>
      </c>
      <c r="Q3810" t="str">
        <f>LEFT(N3810,LEN(N3810)-6)</f>
        <v>theater</v>
      </c>
      <c r="R3810" t="str">
        <f t="shared" si="303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8271</v>
      </c>
      <c r="O3811">
        <f t="shared" si="301"/>
        <v>101</v>
      </c>
      <c r="P3811">
        <f t="shared" si="302"/>
        <v>53</v>
      </c>
      <c r="Q3811" t="str">
        <f t="shared" ref="Q3811:Q3874" si="304">LEFT(N3811,LEN(N3811)-6)</f>
        <v>theater</v>
      </c>
      <c r="R3811" t="str">
        <f t="shared" si="303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8271</v>
      </c>
      <c r="O3812">
        <f t="shared" si="301"/>
        <v>122</v>
      </c>
      <c r="P3812">
        <f t="shared" si="302"/>
        <v>70</v>
      </c>
      <c r="Q3812" t="str">
        <f t="shared" si="304"/>
        <v>theater</v>
      </c>
      <c r="R3812" t="str">
        <f t="shared" si="303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8271</v>
      </c>
      <c r="O3813">
        <f t="shared" si="301"/>
        <v>330</v>
      </c>
      <c r="P3813">
        <f t="shared" si="302"/>
        <v>43</v>
      </c>
      <c r="Q3813" t="str">
        <f t="shared" si="304"/>
        <v>theater</v>
      </c>
      <c r="R3813" t="str">
        <f t="shared" si="303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8271</v>
      </c>
      <c r="O3814">
        <f t="shared" si="301"/>
        <v>110</v>
      </c>
      <c r="P3814">
        <f t="shared" si="302"/>
        <v>199</v>
      </c>
      <c r="Q3814" t="str">
        <f t="shared" si="304"/>
        <v>theater</v>
      </c>
      <c r="R3814" t="str">
        <f t="shared" si="303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8271</v>
      </c>
      <c r="O3815">
        <f t="shared" si="301"/>
        <v>101</v>
      </c>
      <c r="P3815">
        <f t="shared" si="302"/>
        <v>79</v>
      </c>
      <c r="Q3815" t="str">
        <f t="shared" si="304"/>
        <v>theater</v>
      </c>
      <c r="R3815" t="str">
        <f t="shared" si="303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8271</v>
      </c>
      <c r="O3816">
        <f t="shared" si="301"/>
        <v>140</v>
      </c>
      <c r="P3816">
        <f t="shared" si="302"/>
        <v>62</v>
      </c>
      <c r="Q3816" t="str">
        <f t="shared" si="304"/>
        <v>theater</v>
      </c>
      <c r="R3816" t="str">
        <f t="shared" si="303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8271</v>
      </c>
      <c r="O3817">
        <f t="shared" si="301"/>
        <v>100</v>
      </c>
      <c r="P3817">
        <f t="shared" si="302"/>
        <v>50</v>
      </c>
      <c r="Q3817" t="str">
        <f t="shared" si="304"/>
        <v>theater</v>
      </c>
      <c r="R3817" t="str">
        <f t="shared" si="303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8271</v>
      </c>
      <c r="O3818">
        <f t="shared" si="301"/>
        <v>119</v>
      </c>
      <c r="P3818">
        <f t="shared" si="302"/>
        <v>48</v>
      </c>
      <c r="Q3818" t="str">
        <f t="shared" si="304"/>
        <v>theater</v>
      </c>
      <c r="R3818" t="str">
        <f t="shared" si="303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8271</v>
      </c>
      <c r="O3819">
        <f t="shared" si="301"/>
        <v>107</v>
      </c>
      <c r="P3819">
        <f t="shared" si="302"/>
        <v>107</v>
      </c>
      <c r="Q3819" t="str">
        <f t="shared" si="304"/>
        <v>theater</v>
      </c>
      <c r="R3819" t="str">
        <f t="shared" si="303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8271</v>
      </c>
      <c r="O3820">
        <f t="shared" si="301"/>
        <v>228</v>
      </c>
      <c r="P3820">
        <f t="shared" si="302"/>
        <v>57</v>
      </c>
      <c r="Q3820" t="str">
        <f t="shared" si="304"/>
        <v>theater</v>
      </c>
      <c r="R3820" t="str">
        <f t="shared" si="303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8271</v>
      </c>
      <c r="O3821">
        <f t="shared" si="301"/>
        <v>106</v>
      </c>
      <c r="P3821">
        <f t="shared" si="302"/>
        <v>41</v>
      </c>
      <c r="Q3821" t="str">
        <f t="shared" si="304"/>
        <v>theater</v>
      </c>
      <c r="R3821" t="str">
        <f t="shared" si="303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8271</v>
      </c>
      <c r="O3822">
        <f t="shared" si="301"/>
        <v>143</v>
      </c>
      <c r="P3822">
        <f t="shared" si="302"/>
        <v>22</v>
      </c>
      <c r="Q3822" t="str">
        <f t="shared" si="304"/>
        <v>theater</v>
      </c>
      <c r="R3822" t="str">
        <f t="shared" si="303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8271</v>
      </c>
      <c r="O3823">
        <f t="shared" si="301"/>
        <v>105</v>
      </c>
      <c r="P3823">
        <f t="shared" si="302"/>
        <v>80</v>
      </c>
      <c r="Q3823" t="str">
        <f t="shared" si="304"/>
        <v>theater</v>
      </c>
      <c r="R3823" t="str">
        <f t="shared" si="303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8271</v>
      </c>
      <c r="O3824">
        <f t="shared" si="301"/>
        <v>110</v>
      </c>
      <c r="P3824">
        <f t="shared" si="302"/>
        <v>72</v>
      </c>
      <c r="Q3824" t="str">
        <f t="shared" si="304"/>
        <v>theater</v>
      </c>
      <c r="R3824" t="str">
        <f t="shared" si="303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8271</v>
      </c>
      <c r="O3825">
        <f t="shared" si="301"/>
        <v>106</v>
      </c>
      <c r="P3825">
        <f t="shared" si="302"/>
        <v>65</v>
      </c>
      <c r="Q3825" t="str">
        <f t="shared" si="304"/>
        <v>theater</v>
      </c>
      <c r="R3825" t="str">
        <f t="shared" si="303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8271</v>
      </c>
      <c r="O3826">
        <f t="shared" si="301"/>
        <v>108</v>
      </c>
      <c r="P3826">
        <f t="shared" si="302"/>
        <v>39</v>
      </c>
      <c r="Q3826" t="str">
        <f t="shared" si="304"/>
        <v>theater</v>
      </c>
      <c r="R3826" t="str">
        <f t="shared" si="303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8271</v>
      </c>
      <c r="O3827">
        <f t="shared" si="301"/>
        <v>105</v>
      </c>
      <c r="P3827">
        <f t="shared" si="302"/>
        <v>108</v>
      </c>
      <c r="Q3827" t="str">
        <f t="shared" si="304"/>
        <v>theater</v>
      </c>
      <c r="R3827" t="str">
        <f t="shared" si="303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8271</v>
      </c>
      <c r="O3828">
        <f t="shared" si="301"/>
        <v>119</v>
      </c>
      <c r="P3828">
        <f t="shared" si="302"/>
        <v>28</v>
      </c>
      <c r="Q3828" t="str">
        <f t="shared" si="304"/>
        <v>theater</v>
      </c>
      <c r="R3828" t="str">
        <f t="shared" si="303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8271</v>
      </c>
      <c r="O3829">
        <f t="shared" si="301"/>
        <v>153</v>
      </c>
      <c r="P3829">
        <f t="shared" si="302"/>
        <v>70</v>
      </c>
      <c r="Q3829" t="str">
        <f t="shared" si="304"/>
        <v>theater</v>
      </c>
      <c r="R3829" t="str">
        <f t="shared" si="303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8271</v>
      </c>
      <c r="O3830">
        <f t="shared" si="301"/>
        <v>100</v>
      </c>
      <c r="P3830">
        <f t="shared" si="302"/>
        <v>179</v>
      </c>
      <c r="Q3830" t="str">
        <f t="shared" si="304"/>
        <v>theater</v>
      </c>
      <c r="R3830" t="str">
        <f t="shared" si="303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8271</v>
      </c>
      <c r="O3831">
        <f t="shared" si="301"/>
        <v>100</v>
      </c>
      <c r="P3831">
        <f t="shared" si="302"/>
        <v>63</v>
      </c>
      <c r="Q3831" t="str">
        <f t="shared" si="304"/>
        <v>theater</v>
      </c>
      <c r="R3831" t="str">
        <f t="shared" si="303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8271</v>
      </c>
      <c r="O3832">
        <f t="shared" si="301"/>
        <v>225</v>
      </c>
      <c r="P3832">
        <f t="shared" si="302"/>
        <v>75</v>
      </c>
      <c r="Q3832" t="str">
        <f t="shared" si="304"/>
        <v>theater</v>
      </c>
      <c r="R3832" t="str">
        <f t="shared" si="303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8271</v>
      </c>
      <c r="O3833">
        <f t="shared" si="301"/>
        <v>106</v>
      </c>
      <c r="P3833">
        <f t="shared" si="302"/>
        <v>59</v>
      </c>
      <c r="Q3833" t="str">
        <f t="shared" si="304"/>
        <v>theater</v>
      </c>
      <c r="R3833" t="str">
        <f t="shared" si="303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8271</v>
      </c>
      <c r="O3834">
        <f t="shared" si="301"/>
        <v>105</v>
      </c>
      <c r="P3834">
        <f t="shared" si="302"/>
        <v>140</v>
      </c>
      <c r="Q3834" t="str">
        <f t="shared" si="304"/>
        <v>theater</v>
      </c>
      <c r="R3834" t="str">
        <f t="shared" si="303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8271</v>
      </c>
      <c r="O3835">
        <f t="shared" si="301"/>
        <v>117</v>
      </c>
      <c r="P3835">
        <f t="shared" si="302"/>
        <v>70</v>
      </c>
      <c r="Q3835" t="str">
        <f t="shared" si="304"/>
        <v>theater</v>
      </c>
      <c r="R3835" t="str">
        <f t="shared" si="303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8271</v>
      </c>
      <c r="O3836">
        <f t="shared" si="301"/>
        <v>109</v>
      </c>
      <c r="P3836">
        <f t="shared" si="302"/>
        <v>57</v>
      </c>
      <c r="Q3836" t="str">
        <f t="shared" si="304"/>
        <v>theater</v>
      </c>
      <c r="R3836" t="str">
        <f t="shared" si="303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8271</v>
      </c>
      <c r="O3837">
        <f t="shared" si="301"/>
        <v>160</v>
      </c>
      <c r="P3837">
        <f t="shared" si="302"/>
        <v>40</v>
      </c>
      <c r="Q3837" t="str">
        <f t="shared" si="304"/>
        <v>theater</v>
      </c>
      <c r="R3837" t="str">
        <f t="shared" si="303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8271</v>
      </c>
      <c r="O3838">
        <f t="shared" si="301"/>
        <v>113</v>
      </c>
      <c r="P3838">
        <f t="shared" si="302"/>
        <v>64</v>
      </c>
      <c r="Q3838" t="str">
        <f t="shared" si="304"/>
        <v>theater</v>
      </c>
      <c r="R3838" t="str">
        <f t="shared" si="303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8271</v>
      </c>
      <c r="O3839">
        <f t="shared" si="301"/>
        <v>102</v>
      </c>
      <c r="P3839">
        <f t="shared" si="302"/>
        <v>120</v>
      </c>
      <c r="Q3839" t="str">
        <f t="shared" si="304"/>
        <v>theater</v>
      </c>
      <c r="R3839" t="str">
        <f t="shared" si="303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8271</v>
      </c>
      <c r="O3840">
        <f t="shared" si="301"/>
        <v>101</v>
      </c>
      <c r="P3840">
        <f t="shared" si="302"/>
        <v>1008</v>
      </c>
      <c r="Q3840" t="str">
        <f t="shared" si="304"/>
        <v>theater</v>
      </c>
      <c r="R3840" t="str">
        <f t="shared" si="303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8271</v>
      </c>
      <c r="O3841">
        <f t="shared" si="301"/>
        <v>101</v>
      </c>
      <c r="P3841">
        <f t="shared" si="302"/>
        <v>63</v>
      </c>
      <c r="Q3841" t="str">
        <f t="shared" si="304"/>
        <v>theater</v>
      </c>
      <c r="R3841" t="str">
        <f t="shared" si="303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8271</v>
      </c>
      <c r="O3842">
        <f t="shared" si="301"/>
        <v>6500</v>
      </c>
      <c r="P3842">
        <f t="shared" si="302"/>
        <v>22</v>
      </c>
      <c r="Q3842" t="str">
        <f t="shared" si="304"/>
        <v>theater</v>
      </c>
      <c r="R3842" t="str">
        <f t="shared" si="303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8271</v>
      </c>
      <c r="O3843">
        <f t="shared" ref="O3843:O3906" si="305">ROUND((E3843/D3843*100),"0")</f>
        <v>9</v>
      </c>
      <c r="P3843">
        <f t="shared" ref="P3843:P3906" si="306">ROUND((E3843/L3843),0)</f>
        <v>26</v>
      </c>
      <c r="Q3843" t="str">
        <f t="shared" si="304"/>
        <v>theater</v>
      </c>
      <c r="R3843" t="str">
        <f t="shared" si="303"/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8271</v>
      </c>
      <c r="O3844">
        <f t="shared" si="305"/>
        <v>22</v>
      </c>
      <c r="P3844">
        <f t="shared" si="306"/>
        <v>48</v>
      </c>
      <c r="Q3844" t="str">
        <f t="shared" si="304"/>
        <v>theater</v>
      </c>
      <c r="R3844" t="str">
        <f t="shared" si="30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8271</v>
      </c>
      <c r="O3845">
        <f t="shared" si="305"/>
        <v>21</v>
      </c>
      <c r="P3845">
        <f t="shared" si="306"/>
        <v>56</v>
      </c>
      <c r="Q3845" t="str">
        <f t="shared" si="304"/>
        <v>theater</v>
      </c>
      <c r="R3845" t="str">
        <f t="shared" si="30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8271</v>
      </c>
      <c r="O3846">
        <f t="shared" si="305"/>
        <v>41</v>
      </c>
      <c r="P3846">
        <f t="shared" si="306"/>
        <v>81</v>
      </c>
      <c r="Q3846" t="str">
        <f t="shared" si="304"/>
        <v>theater</v>
      </c>
      <c r="R3846" t="str">
        <f t="shared" si="30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8271</v>
      </c>
      <c r="O3847">
        <f t="shared" si="305"/>
        <v>2</v>
      </c>
      <c r="P3847">
        <f t="shared" si="306"/>
        <v>70</v>
      </c>
      <c r="Q3847" t="str">
        <f t="shared" si="304"/>
        <v>theater</v>
      </c>
      <c r="R3847" t="str">
        <f t="shared" si="30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8271</v>
      </c>
      <c r="O3848">
        <f t="shared" si="305"/>
        <v>3</v>
      </c>
      <c r="P3848">
        <f t="shared" si="306"/>
        <v>24</v>
      </c>
      <c r="Q3848" t="str">
        <f t="shared" si="304"/>
        <v>theater</v>
      </c>
      <c r="R3848" t="str">
        <f t="shared" si="30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8271</v>
      </c>
      <c r="O3849">
        <f t="shared" si="305"/>
        <v>16</v>
      </c>
      <c r="P3849">
        <f t="shared" si="306"/>
        <v>189</v>
      </c>
      <c r="Q3849" t="str">
        <f t="shared" si="304"/>
        <v>theater</v>
      </c>
      <c r="R3849" t="str">
        <f t="shared" si="30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8271</v>
      </c>
      <c r="O3850">
        <f t="shared" si="305"/>
        <v>16</v>
      </c>
      <c r="P3850">
        <f t="shared" si="306"/>
        <v>50</v>
      </c>
      <c r="Q3850" t="str">
        <f t="shared" si="304"/>
        <v>theater</v>
      </c>
      <c r="R3850" t="str">
        <f t="shared" si="30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8271</v>
      </c>
      <c r="O3851">
        <f t="shared" si="305"/>
        <v>7</v>
      </c>
      <c r="P3851">
        <f t="shared" si="306"/>
        <v>75</v>
      </c>
      <c r="Q3851" t="str">
        <f t="shared" si="304"/>
        <v>theater</v>
      </c>
      <c r="R3851" t="str">
        <f t="shared" si="30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8271</v>
      </c>
      <c r="O3852">
        <f t="shared" si="305"/>
        <v>4</v>
      </c>
      <c r="P3852">
        <f t="shared" si="306"/>
        <v>10</v>
      </c>
      <c r="Q3852" t="str">
        <f t="shared" si="304"/>
        <v>theater</v>
      </c>
      <c r="R3852" t="str">
        <f t="shared" si="30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8271</v>
      </c>
      <c r="O3853">
        <f t="shared" si="305"/>
        <v>34</v>
      </c>
      <c r="P3853">
        <f t="shared" si="306"/>
        <v>36</v>
      </c>
      <c r="Q3853" t="str">
        <f t="shared" si="304"/>
        <v>theater</v>
      </c>
      <c r="R3853" t="str">
        <f t="shared" si="30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8271</v>
      </c>
      <c r="O3854">
        <f t="shared" si="305"/>
        <v>0</v>
      </c>
      <c r="P3854">
        <f t="shared" si="306"/>
        <v>10</v>
      </c>
      <c r="Q3854" t="str">
        <f t="shared" si="304"/>
        <v>theater</v>
      </c>
      <c r="R3854" t="str">
        <f t="shared" si="30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8271</v>
      </c>
      <c r="O3855">
        <f t="shared" si="305"/>
        <v>0</v>
      </c>
      <c r="P3855">
        <f t="shared" si="306"/>
        <v>13</v>
      </c>
      <c r="Q3855" t="str">
        <f t="shared" si="304"/>
        <v>theater</v>
      </c>
      <c r="R3855" t="str">
        <f t="shared" si="30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8271</v>
      </c>
      <c r="O3856">
        <f t="shared" si="305"/>
        <v>16</v>
      </c>
      <c r="P3856">
        <f t="shared" si="306"/>
        <v>89</v>
      </c>
      <c r="Q3856" t="str">
        <f t="shared" si="304"/>
        <v>theater</v>
      </c>
      <c r="R3856" t="str">
        <f t="shared" si="30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8271</v>
      </c>
      <c r="O3857">
        <f t="shared" si="305"/>
        <v>3</v>
      </c>
      <c r="P3857">
        <f t="shared" si="306"/>
        <v>25</v>
      </c>
      <c r="Q3857" t="str">
        <f t="shared" si="304"/>
        <v>theater</v>
      </c>
      <c r="R3857" t="str">
        <f t="shared" si="30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8271</v>
      </c>
      <c r="O3858">
        <f t="shared" si="305"/>
        <v>0</v>
      </c>
      <c r="P3858">
        <f t="shared" si="306"/>
        <v>1</v>
      </c>
      <c r="Q3858" t="str">
        <f t="shared" si="304"/>
        <v>theater</v>
      </c>
      <c r="R3858" t="str">
        <f t="shared" si="30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8271</v>
      </c>
      <c r="O3859">
        <f t="shared" si="305"/>
        <v>5</v>
      </c>
      <c r="P3859">
        <f t="shared" si="306"/>
        <v>65</v>
      </c>
      <c r="Q3859" t="str">
        <f t="shared" si="304"/>
        <v>theater</v>
      </c>
      <c r="R3859" t="str">
        <f t="shared" si="30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8271</v>
      </c>
      <c r="O3860">
        <f t="shared" si="305"/>
        <v>2</v>
      </c>
      <c r="P3860">
        <f t="shared" si="306"/>
        <v>10</v>
      </c>
      <c r="Q3860" t="str">
        <f t="shared" si="304"/>
        <v>theater</v>
      </c>
      <c r="R3860" t="str">
        <f t="shared" si="30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8271</v>
      </c>
      <c r="O3861">
        <f t="shared" si="305"/>
        <v>0</v>
      </c>
      <c r="P3861">
        <f t="shared" si="306"/>
        <v>1</v>
      </c>
      <c r="Q3861" t="str">
        <f t="shared" si="304"/>
        <v>theater</v>
      </c>
      <c r="R3861" t="str">
        <f t="shared" si="30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8271</v>
      </c>
      <c r="O3862">
        <f t="shared" si="305"/>
        <v>18</v>
      </c>
      <c r="P3862">
        <f t="shared" si="306"/>
        <v>82</v>
      </c>
      <c r="Q3862" t="str">
        <f t="shared" si="304"/>
        <v>theater</v>
      </c>
      <c r="R3862" t="str">
        <f t="shared" si="30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8271</v>
      </c>
      <c r="O3863">
        <f t="shared" si="305"/>
        <v>5</v>
      </c>
      <c r="P3863">
        <f t="shared" si="306"/>
        <v>100</v>
      </c>
      <c r="Q3863" t="str">
        <f t="shared" si="304"/>
        <v>theater</v>
      </c>
      <c r="R3863" t="str">
        <f t="shared" si="30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8271</v>
      </c>
      <c r="O3864">
        <f t="shared" si="305"/>
        <v>0</v>
      </c>
      <c r="P3864">
        <f t="shared" si="306"/>
        <v>1</v>
      </c>
      <c r="Q3864" t="str">
        <f t="shared" si="304"/>
        <v>theater</v>
      </c>
      <c r="R3864" t="str">
        <f t="shared" si="30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8271</v>
      </c>
      <c r="O3865">
        <f t="shared" si="305"/>
        <v>0</v>
      </c>
      <c r="P3865" t="e">
        <f t="shared" si="306"/>
        <v>#DIV/0!</v>
      </c>
      <c r="Q3865" t="str">
        <f t="shared" si="304"/>
        <v>theater</v>
      </c>
      <c r="R3865" t="str">
        <f t="shared" si="30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8271</v>
      </c>
      <c r="O3866">
        <f t="shared" si="305"/>
        <v>1</v>
      </c>
      <c r="P3866">
        <f t="shared" si="306"/>
        <v>20</v>
      </c>
      <c r="Q3866" t="str">
        <f t="shared" si="304"/>
        <v>theater</v>
      </c>
      <c r="R3866" t="str">
        <f t="shared" si="30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8271</v>
      </c>
      <c r="O3867">
        <f t="shared" si="305"/>
        <v>27</v>
      </c>
      <c r="P3867">
        <f t="shared" si="306"/>
        <v>46</v>
      </c>
      <c r="Q3867" t="str">
        <f t="shared" si="304"/>
        <v>theater</v>
      </c>
      <c r="R3867" t="str">
        <f t="shared" si="30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8271</v>
      </c>
      <c r="O3868">
        <f t="shared" si="305"/>
        <v>1</v>
      </c>
      <c r="P3868">
        <f t="shared" si="306"/>
        <v>6</v>
      </c>
      <c r="Q3868" t="str">
        <f t="shared" si="304"/>
        <v>theater</v>
      </c>
      <c r="R3868" t="str">
        <f t="shared" si="30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8271</v>
      </c>
      <c r="O3869">
        <f t="shared" si="305"/>
        <v>13</v>
      </c>
      <c r="P3869">
        <f t="shared" si="306"/>
        <v>50</v>
      </c>
      <c r="Q3869" t="str">
        <f t="shared" si="304"/>
        <v>theater</v>
      </c>
      <c r="R3869" t="str">
        <f t="shared" si="30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8305</v>
      </c>
      <c r="O3870">
        <f t="shared" si="305"/>
        <v>0</v>
      </c>
      <c r="P3870">
        <f t="shared" si="306"/>
        <v>10</v>
      </c>
      <c r="Q3870" t="str">
        <f>LEFT(N3870,LEN(N3870)-8)</f>
        <v>theater</v>
      </c>
      <c r="R3870" t="str">
        <f t="shared" si="30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8305</v>
      </c>
      <c r="O3871">
        <f t="shared" si="305"/>
        <v>3</v>
      </c>
      <c r="P3871">
        <f t="shared" si="306"/>
        <v>30</v>
      </c>
      <c r="Q3871" t="str">
        <f t="shared" ref="Q3871:Q3934" si="307">LEFT(N3871,LEN(N3871)-8)</f>
        <v>theater</v>
      </c>
      <c r="R3871" t="str">
        <f t="shared" si="30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8305</v>
      </c>
      <c r="O3872">
        <f t="shared" si="305"/>
        <v>15</v>
      </c>
      <c r="P3872">
        <f t="shared" si="306"/>
        <v>150</v>
      </c>
      <c r="Q3872" t="str">
        <f t="shared" si="307"/>
        <v>theater</v>
      </c>
      <c r="R3872" t="str">
        <f t="shared" ref="R3872:R3935" si="308">RIGHT(N3872,LEN(N3872)-8)</f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8305</v>
      </c>
      <c r="O3873">
        <f t="shared" si="305"/>
        <v>3</v>
      </c>
      <c r="P3873">
        <f t="shared" si="306"/>
        <v>13</v>
      </c>
      <c r="Q3873" t="str">
        <f t="shared" si="307"/>
        <v>theater</v>
      </c>
      <c r="R3873" t="str">
        <f t="shared" si="308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8305</v>
      </c>
      <c r="O3874">
        <f t="shared" si="305"/>
        <v>0</v>
      </c>
      <c r="P3874" t="e">
        <f t="shared" si="306"/>
        <v>#DIV/0!</v>
      </c>
      <c r="Q3874" t="str">
        <f t="shared" si="307"/>
        <v>theater</v>
      </c>
      <c r="R3874" t="str">
        <f t="shared" si="308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8305</v>
      </c>
      <c r="O3875">
        <f t="shared" si="305"/>
        <v>0</v>
      </c>
      <c r="P3875" t="e">
        <f t="shared" si="306"/>
        <v>#DIV/0!</v>
      </c>
      <c r="Q3875" t="str">
        <f t="shared" si="307"/>
        <v>theater</v>
      </c>
      <c r="R3875" t="str">
        <f t="shared" si="308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8305</v>
      </c>
      <c r="O3876">
        <f t="shared" si="305"/>
        <v>0</v>
      </c>
      <c r="P3876" t="e">
        <f t="shared" si="306"/>
        <v>#DIV/0!</v>
      </c>
      <c r="Q3876" t="str">
        <f t="shared" si="307"/>
        <v>theater</v>
      </c>
      <c r="R3876" t="str">
        <f t="shared" si="308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8305</v>
      </c>
      <c r="O3877">
        <f t="shared" si="305"/>
        <v>0</v>
      </c>
      <c r="P3877" t="e">
        <f t="shared" si="306"/>
        <v>#DIV/0!</v>
      </c>
      <c r="Q3877" t="str">
        <f t="shared" si="307"/>
        <v>theater</v>
      </c>
      <c r="R3877" t="str">
        <f t="shared" si="308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8305</v>
      </c>
      <c r="O3878">
        <f t="shared" si="305"/>
        <v>53</v>
      </c>
      <c r="P3878">
        <f t="shared" si="306"/>
        <v>45</v>
      </c>
      <c r="Q3878" t="str">
        <f t="shared" si="307"/>
        <v>theater</v>
      </c>
      <c r="R3878" t="str">
        <f t="shared" si="308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8305</v>
      </c>
      <c r="O3879">
        <f t="shared" si="305"/>
        <v>5</v>
      </c>
      <c r="P3879">
        <f t="shared" si="306"/>
        <v>89</v>
      </c>
      <c r="Q3879" t="str">
        <f t="shared" si="307"/>
        <v>theater</v>
      </c>
      <c r="R3879" t="str">
        <f t="shared" si="308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8305</v>
      </c>
      <c r="O3880">
        <f t="shared" si="305"/>
        <v>0</v>
      </c>
      <c r="P3880">
        <f t="shared" si="306"/>
        <v>10</v>
      </c>
      <c r="Q3880" t="str">
        <f t="shared" si="307"/>
        <v>theater</v>
      </c>
      <c r="R3880" t="str">
        <f t="shared" si="308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8305</v>
      </c>
      <c r="O3881">
        <f t="shared" si="305"/>
        <v>0</v>
      </c>
      <c r="P3881" t="e">
        <f t="shared" si="306"/>
        <v>#DIV/0!</v>
      </c>
      <c r="Q3881" t="str">
        <f t="shared" si="307"/>
        <v>theater</v>
      </c>
      <c r="R3881" t="str">
        <f t="shared" si="308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8305</v>
      </c>
      <c r="O3882">
        <f t="shared" si="305"/>
        <v>13</v>
      </c>
      <c r="P3882">
        <f t="shared" si="306"/>
        <v>58</v>
      </c>
      <c r="Q3882" t="str">
        <f t="shared" si="307"/>
        <v>theater</v>
      </c>
      <c r="R3882" t="str">
        <f t="shared" si="308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8305</v>
      </c>
      <c r="O3883">
        <f t="shared" si="305"/>
        <v>5</v>
      </c>
      <c r="P3883">
        <f t="shared" si="306"/>
        <v>25</v>
      </c>
      <c r="Q3883" t="str">
        <f t="shared" si="307"/>
        <v>theater</v>
      </c>
      <c r="R3883" t="str">
        <f t="shared" si="308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8305</v>
      </c>
      <c r="O3884">
        <f t="shared" si="305"/>
        <v>0</v>
      </c>
      <c r="P3884" t="e">
        <f t="shared" si="306"/>
        <v>#DIV/0!</v>
      </c>
      <c r="Q3884" t="str">
        <f t="shared" si="307"/>
        <v>theater</v>
      </c>
      <c r="R3884" t="str">
        <f t="shared" si="308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8305</v>
      </c>
      <c r="O3885">
        <f t="shared" si="305"/>
        <v>0</v>
      </c>
      <c r="P3885" t="e">
        <f t="shared" si="306"/>
        <v>#DIV/0!</v>
      </c>
      <c r="Q3885" t="str">
        <f t="shared" si="307"/>
        <v>theater</v>
      </c>
      <c r="R3885" t="str">
        <f t="shared" si="308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8305</v>
      </c>
      <c r="O3886">
        <f t="shared" si="305"/>
        <v>0</v>
      </c>
      <c r="P3886" t="e">
        <f t="shared" si="306"/>
        <v>#DIV/0!</v>
      </c>
      <c r="Q3886" t="str">
        <f t="shared" si="307"/>
        <v>theater</v>
      </c>
      <c r="R3886" t="str">
        <f t="shared" si="308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8305</v>
      </c>
      <c r="O3887">
        <f t="shared" si="305"/>
        <v>0</v>
      </c>
      <c r="P3887" t="e">
        <f t="shared" si="306"/>
        <v>#DIV/0!</v>
      </c>
      <c r="Q3887" t="str">
        <f t="shared" si="307"/>
        <v>theater</v>
      </c>
      <c r="R3887" t="str">
        <f t="shared" si="308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8305</v>
      </c>
      <c r="O3888">
        <f t="shared" si="305"/>
        <v>0</v>
      </c>
      <c r="P3888" t="e">
        <f t="shared" si="306"/>
        <v>#DIV/0!</v>
      </c>
      <c r="Q3888" t="str">
        <f t="shared" si="307"/>
        <v>theater</v>
      </c>
      <c r="R3888" t="str">
        <f t="shared" si="308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8305</v>
      </c>
      <c r="O3889">
        <f t="shared" si="305"/>
        <v>2</v>
      </c>
      <c r="P3889">
        <f t="shared" si="306"/>
        <v>18</v>
      </c>
      <c r="Q3889" t="str">
        <f t="shared" si="307"/>
        <v>theater</v>
      </c>
      <c r="R3889" t="str">
        <f t="shared" si="308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8271</v>
      </c>
      <c r="O3890">
        <f t="shared" si="305"/>
        <v>27</v>
      </c>
      <c r="P3890">
        <f t="shared" si="306"/>
        <v>39</v>
      </c>
      <c r="Q3890" t="str">
        <f>LEFT(N3890,LEN(N3890)-6)</f>
        <v>theater</v>
      </c>
      <c r="R3890" t="str">
        <f t="shared" si="308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8271</v>
      </c>
      <c r="O3891">
        <f t="shared" si="305"/>
        <v>1</v>
      </c>
      <c r="P3891">
        <f t="shared" si="306"/>
        <v>13</v>
      </c>
      <c r="Q3891" t="str">
        <f t="shared" ref="Q3891:Q3954" si="309">LEFT(N3891,LEN(N3891)-6)</f>
        <v>theater</v>
      </c>
      <c r="R3891" t="str">
        <f t="shared" si="308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8271</v>
      </c>
      <c r="O3892">
        <f t="shared" si="305"/>
        <v>17</v>
      </c>
      <c r="P3892">
        <f t="shared" si="306"/>
        <v>316</v>
      </c>
      <c r="Q3892" t="str">
        <f t="shared" si="309"/>
        <v>theater</v>
      </c>
      <c r="R3892" t="str">
        <f t="shared" si="308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8271</v>
      </c>
      <c r="O3893">
        <f t="shared" si="305"/>
        <v>33</v>
      </c>
      <c r="P3893">
        <f t="shared" si="306"/>
        <v>37</v>
      </c>
      <c r="Q3893" t="str">
        <f t="shared" si="309"/>
        <v>theater</v>
      </c>
      <c r="R3893" t="str">
        <f t="shared" si="308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8271</v>
      </c>
      <c r="O3894">
        <f t="shared" si="305"/>
        <v>0</v>
      </c>
      <c r="P3894" t="e">
        <f t="shared" si="306"/>
        <v>#DIV/0!</v>
      </c>
      <c r="Q3894" t="str">
        <f t="shared" si="309"/>
        <v>theater</v>
      </c>
      <c r="R3894" t="str">
        <f t="shared" si="308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8271</v>
      </c>
      <c r="O3895">
        <f t="shared" si="305"/>
        <v>22</v>
      </c>
      <c r="P3895">
        <f t="shared" si="306"/>
        <v>128</v>
      </c>
      <c r="Q3895" t="str">
        <f t="shared" si="309"/>
        <v>theater</v>
      </c>
      <c r="R3895" t="str">
        <f t="shared" si="308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8271</v>
      </c>
      <c r="O3896">
        <f t="shared" si="305"/>
        <v>3</v>
      </c>
      <c r="P3896">
        <f t="shared" si="306"/>
        <v>47</v>
      </c>
      <c r="Q3896" t="str">
        <f t="shared" si="309"/>
        <v>theater</v>
      </c>
      <c r="R3896" t="str">
        <f t="shared" si="308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8271</v>
      </c>
      <c r="O3897">
        <f t="shared" si="305"/>
        <v>5</v>
      </c>
      <c r="P3897">
        <f t="shared" si="306"/>
        <v>50</v>
      </c>
      <c r="Q3897" t="str">
        <f t="shared" si="309"/>
        <v>theater</v>
      </c>
      <c r="R3897" t="str">
        <f t="shared" si="308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8271</v>
      </c>
      <c r="O3898">
        <f t="shared" si="305"/>
        <v>11</v>
      </c>
      <c r="P3898">
        <f t="shared" si="306"/>
        <v>43</v>
      </c>
      <c r="Q3898" t="str">
        <f t="shared" si="309"/>
        <v>theater</v>
      </c>
      <c r="R3898" t="str">
        <f t="shared" si="308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8271</v>
      </c>
      <c r="O3899">
        <f t="shared" si="305"/>
        <v>18</v>
      </c>
      <c r="P3899">
        <f t="shared" si="306"/>
        <v>44</v>
      </c>
      <c r="Q3899" t="str">
        <f t="shared" si="309"/>
        <v>theater</v>
      </c>
      <c r="R3899" t="str">
        <f t="shared" si="308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8271</v>
      </c>
      <c r="O3900">
        <f t="shared" si="305"/>
        <v>33</v>
      </c>
      <c r="P3900">
        <f t="shared" si="306"/>
        <v>51</v>
      </c>
      <c r="Q3900" t="str">
        <f t="shared" si="309"/>
        <v>theater</v>
      </c>
      <c r="R3900" t="str">
        <f t="shared" si="308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8271</v>
      </c>
      <c r="O3901">
        <f t="shared" si="305"/>
        <v>1</v>
      </c>
      <c r="P3901">
        <f t="shared" si="306"/>
        <v>63</v>
      </c>
      <c r="Q3901" t="str">
        <f t="shared" si="309"/>
        <v>theater</v>
      </c>
      <c r="R3901" t="str">
        <f t="shared" si="308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8271</v>
      </c>
      <c r="O3902">
        <f t="shared" si="305"/>
        <v>5</v>
      </c>
      <c r="P3902">
        <f t="shared" si="306"/>
        <v>27</v>
      </c>
      <c r="Q3902" t="str">
        <f t="shared" si="309"/>
        <v>theater</v>
      </c>
      <c r="R3902" t="str">
        <f t="shared" si="308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8271</v>
      </c>
      <c r="O3903">
        <f t="shared" si="305"/>
        <v>1</v>
      </c>
      <c r="P3903">
        <f t="shared" si="306"/>
        <v>25</v>
      </c>
      <c r="Q3903" t="str">
        <f t="shared" si="309"/>
        <v>theater</v>
      </c>
      <c r="R3903" t="str">
        <f t="shared" si="308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8271</v>
      </c>
      <c r="O3904">
        <f t="shared" si="305"/>
        <v>49</v>
      </c>
      <c r="P3904">
        <f t="shared" si="306"/>
        <v>47</v>
      </c>
      <c r="Q3904" t="str">
        <f t="shared" si="309"/>
        <v>theater</v>
      </c>
      <c r="R3904" t="str">
        <f t="shared" si="308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8271</v>
      </c>
      <c r="O3905">
        <f t="shared" si="305"/>
        <v>0</v>
      </c>
      <c r="P3905" t="e">
        <f t="shared" si="306"/>
        <v>#DIV/0!</v>
      </c>
      <c r="Q3905" t="str">
        <f t="shared" si="309"/>
        <v>theater</v>
      </c>
      <c r="R3905" t="str">
        <f t="shared" si="308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8271</v>
      </c>
      <c r="O3906">
        <f t="shared" si="305"/>
        <v>0</v>
      </c>
      <c r="P3906">
        <f t="shared" si="306"/>
        <v>2</v>
      </c>
      <c r="Q3906" t="str">
        <f t="shared" si="309"/>
        <v>theater</v>
      </c>
      <c r="R3906" t="str">
        <f t="shared" si="308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8271</v>
      </c>
      <c r="O3907">
        <f t="shared" ref="O3907:O3970" si="310">ROUND((E3907/D3907*100),"0")</f>
        <v>12</v>
      </c>
      <c r="P3907">
        <f t="shared" ref="P3907:P3970" si="311">ROUND((E3907/L3907),0)</f>
        <v>25</v>
      </c>
      <c r="Q3907" t="str">
        <f t="shared" si="309"/>
        <v>theater</v>
      </c>
      <c r="R3907" t="str">
        <f t="shared" si="308"/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8271</v>
      </c>
      <c r="O3908">
        <f t="shared" si="310"/>
        <v>67</v>
      </c>
      <c r="P3908">
        <f t="shared" si="311"/>
        <v>63</v>
      </c>
      <c r="Q3908" t="str">
        <f t="shared" si="309"/>
        <v>theater</v>
      </c>
      <c r="R3908" t="str">
        <f t="shared" si="308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8271</v>
      </c>
      <c r="O3909">
        <f t="shared" si="310"/>
        <v>15</v>
      </c>
      <c r="P3909">
        <f t="shared" si="311"/>
        <v>38</v>
      </c>
      <c r="Q3909" t="str">
        <f t="shared" si="309"/>
        <v>theater</v>
      </c>
      <c r="R3909" t="str">
        <f t="shared" si="308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8271</v>
      </c>
      <c r="O3910">
        <f t="shared" si="310"/>
        <v>9</v>
      </c>
      <c r="P3910">
        <f t="shared" si="311"/>
        <v>16</v>
      </c>
      <c r="Q3910" t="str">
        <f t="shared" si="309"/>
        <v>theater</v>
      </c>
      <c r="R3910" t="str">
        <f t="shared" si="308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8271</v>
      </c>
      <c r="O3911">
        <f t="shared" si="310"/>
        <v>0</v>
      </c>
      <c r="P3911">
        <f t="shared" si="311"/>
        <v>34</v>
      </c>
      <c r="Q3911" t="str">
        <f t="shared" si="309"/>
        <v>theater</v>
      </c>
      <c r="R3911" t="str">
        <f t="shared" si="308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8271</v>
      </c>
      <c r="O3912">
        <f t="shared" si="310"/>
        <v>3</v>
      </c>
      <c r="P3912">
        <f t="shared" si="311"/>
        <v>62</v>
      </c>
      <c r="Q3912" t="str">
        <f t="shared" si="309"/>
        <v>theater</v>
      </c>
      <c r="R3912" t="str">
        <f t="shared" si="308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8271</v>
      </c>
      <c r="O3913">
        <f t="shared" si="310"/>
        <v>37</v>
      </c>
      <c r="P3913">
        <f t="shared" si="311"/>
        <v>83</v>
      </c>
      <c r="Q3913" t="str">
        <f t="shared" si="309"/>
        <v>theater</v>
      </c>
      <c r="R3913" t="str">
        <f t="shared" si="308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8271</v>
      </c>
      <c r="O3914">
        <f t="shared" si="310"/>
        <v>0</v>
      </c>
      <c r="P3914">
        <f t="shared" si="311"/>
        <v>1</v>
      </c>
      <c r="Q3914" t="str">
        <f t="shared" si="309"/>
        <v>theater</v>
      </c>
      <c r="R3914" t="str">
        <f t="shared" si="308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8271</v>
      </c>
      <c r="O3915">
        <f t="shared" si="310"/>
        <v>10</v>
      </c>
      <c r="P3915">
        <f t="shared" si="311"/>
        <v>143</v>
      </c>
      <c r="Q3915" t="str">
        <f t="shared" si="309"/>
        <v>theater</v>
      </c>
      <c r="R3915" t="str">
        <f t="shared" si="308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8271</v>
      </c>
      <c r="O3916">
        <f t="shared" si="310"/>
        <v>36</v>
      </c>
      <c r="P3916">
        <f t="shared" si="311"/>
        <v>34</v>
      </c>
      <c r="Q3916" t="str">
        <f t="shared" si="309"/>
        <v>theater</v>
      </c>
      <c r="R3916" t="str">
        <f t="shared" si="308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8271</v>
      </c>
      <c r="O3917">
        <f t="shared" si="310"/>
        <v>0</v>
      </c>
      <c r="P3917">
        <f t="shared" si="311"/>
        <v>5</v>
      </c>
      <c r="Q3917" t="str">
        <f t="shared" si="309"/>
        <v>theater</v>
      </c>
      <c r="R3917" t="str">
        <f t="shared" si="308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8271</v>
      </c>
      <c r="O3918">
        <f t="shared" si="310"/>
        <v>0</v>
      </c>
      <c r="P3918" t="e">
        <f t="shared" si="311"/>
        <v>#DIV/0!</v>
      </c>
      <c r="Q3918" t="str">
        <f t="shared" si="309"/>
        <v>theater</v>
      </c>
      <c r="R3918" t="str">
        <f t="shared" si="308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8271</v>
      </c>
      <c r="O3919">
        <f t="shared" si="310"/>
        <v>0</v>
      </c>
      <c r="P3919">
        <f t="shared" si="311"/>
        <v>10</v>
      </c>
      <c r="Q3919" t="str">
        <f t="shared" si="309"/>
        <v>theater</v>
      </c>
      <c r="R3919" t="str">
        <f t="shared" si="308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8271</v>
      </c>
      <c r="O3920">
        <f t="shared" si="310"/>
        <v>0</v>
      </c>
      <c r="P3920">
        <f t="shared" si="311"/>
        <v>40</v>
      </c>
      <c r="Q3920" t="str">
        <f t="shared" si="309"/>
        <v>theater</v>
      </c>
      <c r="R3920" t="str">
        <f t="shared" si="308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8271</v>
      </c>
      <c r="O3921">
        <f t="shared" si="310"/>
        <v>2</v>
      </c>
      <c r="P3921">
        <f t="shared" si="311"/>
        <v>30</v>
      </c>
      <c r="Q3921" t="str">
        <f t="shared" si="309"/>
        <v>theater</v>
      </c>
      <c r="R3921" t="str">
        <f t="shared" si="308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8271</v>
      </c>
      <c r="O3922">
        <f t="shared" si="310"/>
        <v>5</v>
      </c>
      <c r="P3922">
        <f t="shared" si="311"/>
        <v>45</v>
      </c>
      <c r="Q3922" t="str">
        <f t="shared" si="309"/>
        <v>theater</v>
      </c>
      <c r="R3922" t="str">
        <f t="shared" si="308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8271</v>
      </c>
      <c r="O3923">
        <f t="shared" si="310"/>
        <v>0</v>
      </c>
      <c r="P3923" t="e">
        <f t="shared" si="311"/>
        <v>#DIV/0!</v>
      </c>
      <c r="Q3923" t="str">
        <f t="shared" si="309"/>
        <v>theater</v>
      </c>
      <c r="R3923" t="str">
        <f t="shared" si="308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8271</v>
      </c>
      <c r="O3924">
        <f t="shared" si="310"/>
        <v>8</v>
      </c>
      <c r="P3924">
        <f t="shared" si="311"/>
        <v>10</v>
      </c>
      <c r="Q3924" t="str">
        <f t="shared" si="309"/>
        <v>theater</v>
      </c>
      <c r="R3924" t="str">
        <f t="shared" si="308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8271</v>
      </c>
      <c r="O3925">
        <f t="shared" si="310"/>
        <v>12</v>
      </c>
      <c r="P3925">
        <f t="shared" si="311"/>
        <v>81</v>
      </c>
      <c r="Q3925" t="str">
        <f t="shared" si="309"/>
        <v>theater</v>
      </c>
      <c r="R3925" t="str">
        <f t="shared" si="308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8271</v>
      </c>
      <c r="O3926">
        <f t="shared" si="310"/>
        <v>15</v>
      </c>
      <c r="P3926">
        <f t="shared" si="311"/>
        <v>57</v>
      </c>
      <c r="Q3926" t="str">
        <f t="shared" si="309"/>
        <v>theater</v>
      </c>
      <c r="R3926" t="str">
        <f t="shared" si="308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8271</v>
      </c>
      <c r="O3927">
        <f t="shared" si="310"/>
        <v>10</v>
      </c>
      <c r="P3927">
        <f t="shared" si="311"/>
        <v>5</v>
      </c>
      <c r="Q3927" t="str">
        <f t="shared" si="309"/>
        <v>theater</v>
      </c>
      <c r="R3927" t="str">
        <f t="shared" si="308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8271</v>
      </c>
      <c r="O3928">
        <f t="shared" si="310"/>
        <v>0</v>
      </c>
      <c r="P3928">
        <f t="shared" si="311"/>
        <v>15</v>
      </c>
      <c r="Q3928" t="str">
        <f t="shared" si="309"/>
        <v>theater</v>
      </c>
      <c r="R3928" t="str">
        <f t="shared" si="308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8271</v>
      </c>
      <c r="O3929">
        <f t="shared" si="310"/>
        <v>1</v>
      </c>
      <c r="P3929">
        <f t="shared" si="311"/>
        <v>13</v>
      </c>
      <c r="Q3929" t="str">
        <f t="shared" si="309"/>
        <v>theater</v>
      </c>
      <c r="R3929" t="str">
        <f t="shared" si="308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8271</v>
      </c>
      <c r="O3930">
        <f t="shared" si="310"/>
        <v>13</v>
      </c>
      <c r="P3930">
        <f t="shared" si="311"/>
        <v>93</v>
      </c>
      <c r="Q3930" t="str">
        <f t="shared" si="309"/>
        <v>theater</v>
      </c>
      <c r="R3930" t="str">
        <f t="shared" si="308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8271</v>
      </c>
      <c r="O3931">
        <f t="shared" si="310"/>
        <v>2</v>
      </c>
      <c r="P3931">
        <f t="shared" si="311"/>
        <v>32</v>
      </c>
      <c r="Q3931" t="str">
        <f t="shared" si="309"/>
        <v>theater</v>
      </c>
      <c r="R3931" t="str">
        <f t="shared" si="308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8271</v>
      </c>
      <c r="O3932">
        <f t="shared" si="310"/>
        <v>0</v>
      </c>
      <c r="P3932" t="e">
        <f t="shared" si="311"/>
        <v>#DIV/0!</v>
      </c>
      <c r="Q3932" t="str">
        <f t="shared" si="309"/>
        <v>theater</v>
      </c>
      <c r="R3932" t="str">
        <f t="shared" si="308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8271</v>
      </c>
      <c r="O3933">
        <f t="shared" si="310"/>
        <v>0</v>
      </c>
      <c r="P3933" t="e">
        <f t="shared" si="311"/>
        <v>#DIV/0!</v>
      </c>
      <c r="Q3933" t="str">
        <f t="shared" si="309"/>
        <v>theater</v>
      </c>
      <c r="R3933" t="str">
        <f t="shared" si="308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8271</v>
      </c>
      <c r="O3934">
        <f t="shared" si="310"/>
        <v>0</v>
      </c>
      <c r="P3934">
        <f t="shared" si="311"/>
        <v>1</v>
      </c>
      <c r="Q3934" t="str">
        <f t="shared" si="309"/>
        <v>theater</v>
      </c>
      <c r="R3934" t="str">
        <f t="shared" si="308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8271</v>
      </c>
      <c r="O3935">
        <f t="shared" si="310"/>
        <v>16</v>
      </c>
      <c r="P3935">
        <f t="shared" si="311"/>
        <v>92</v>
      </c>
      <c r="Q3935" t="str">
        <f t="shared" si="309"/>
        <v>theater</v>
      </c>
      <c r="R3935" t="str">
        <f t="shared" si="308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8271</v>
      </c>
      <c r="O3936">
        <f t="shared" si="310"/>
        <v>11</v>
      </c>
      <c r="P3936">
        <f t="shared" si="311"/>
        <v>46</v>
      </c>
      <c r="Q3936" t="str">
        <f t="shared" si="309"/>
        <v>theater</v>
      </c>
      <c r="R3936" t="str">
        <f t="shared" ref="R3936:R3999" si="312">RIGHT(N3936,LEN(N3936)-8)</f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8271</v>
      </c>
      <c r="O3937">
        <f t="shared" si="310"/>
        <v>44</v>
      </c>
      <c r="P3937">
        <f t="shared" si="311"/>
        <v>57</v>
      </c>
      <c r="Q3937" t="str">
        <f t="shared" si="309"/>
        <v>theater</v>
      </c>
      <c r="R3937" t="str">
        <f t="shared" si="312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8271</v>
      </c>
      <c r="O3938">
        <f t="shared" si="310"/>
        <v>0</v>
      </c>
      <c r="P3938" t="e">
        <f t="shared" si="311"/>
        <v>#DIV/0!</v>
      </c>
      <c r="Q3938" t="str">
        <f t="shared" si="309"/>
        <v>theater</v>
      </c>
      <c r="R3938" t="str">
        <f t="shared" si="312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8271</v>
      </c>
      <c r="O3939">
        <f t="shared" si="310"/>
        <v>86</v>
      </c>
      <c r="P3939">
        <f t="shared" si="311"/>
        <v>249</v>
      </c>
      <c r="Q3939" t="str">
        <f t="shared" si="309"/>
        <v>theater</v>
      </c>
      <c r="R3939" t="str">
        <f t="shared" si="312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8271</v>
      </c>
      <c r="O3940">
        <f t="shared" si="310"/>
        <v>12</v>
      </c>
      <c r="P3940">
        <f t="shared" si="311"/>
        <v>79</v>
      </c>
      <c r="Q3940" t="str">
        <f t="shared" si="309"/>
        <v>theater</v>
      </c>
      <c r="R3940" t="str">
        <f t="shared" si="312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8271</v>
      </c>
      <c r="O3941">
        <f t="shared" si="310"/>
        <v>0</v>
      </c>
      <c r="P3941">
        <f t="shared" si="311"/>
        <v>5</v>
      </c>
      <c r="Q3941" t="str">
        <f t="shared" si="309"/>
        <v>theater</v>
      </c>
      <c r="R3941" t="str">
        <f t="shared" si="312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8271</v>
      </c>
      <c r="O3942">
        <f t="shared" si="310"/>
        <v>0</v>
      </c>
      <c r="P3942">
        <f t="shared" si="311"/>
        <v>6</v>
      </c>
      <c r="Q3942" t="str">
        <f t="shared" si="309"/>
        <v>theater</v>
      </c>
      <c r="R3942" t="str">
        <f t="shared" si="312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8271</v>
      </c>
      <c r="O3943">
        <f t="shared" si="310"/>
        <v>1</v>
      </c>
      <c r="P3943">
        <f t="shared" si="311"/>
        <v>25</v>
      </c>
      <c r="Q3943" t="str">
        <f t="shared" si="309"/>
        <v>theater</v>
      </c>
      <c r="R3943" t="str">
        <f t="shared" si="312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8271</v>
      </c>
      <c r="O3944">
        <f t="shared" si="310"/>
        <v>0</v>
      </c>
      <c r="P3944" t="e">
        <f t="shared" si="311"/>
        <v>#DIV/0!</v>
      </c>
      <c r="Q3944" t="str">
        <f t="shared" si="309"/>
        <v>theater</v>
      </c>
      <c r="R3944" t="str">
        <f t="shared" si="312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8271</v>
      </c>
      <c r="O3945">
        <f t="shared" si="310"/>
        <v>36</v>
      </c>
      <c r="P3945">
        <f t="shared" si="311"/>
        <v>137</v>
      </c>
      <c r="Q3945" t="str">
        <f t="shared" si="309"/>
        <v>theater</v>
      </c>
      <c r="R3945" t="str">
        <f t="shared" si="312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8271</v>
      </c>
      <c r="O3946">
        <f t="shared" si="310"/>
        <v>0</v>
      </c>
      <c r="P3946" t="e">
        <f t="shared" si="311"/>
        <v>#DIV/0!</v>
      </c>
      <c r="Q3946" t="str">
        <f t="shared" si="309"/>
        <v>theater</v>
      </c>
      <c r="R3946" t="str">
        <f t="shared" si="312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8271</v>
      </c>
      <c r="O3947">
        <f t="shared" si="310"/>
        <v>0</v>
      </c>
      <c r="P3947">
        <f t="shared" si="311"/>
        <v>5</v>
      </c>
      <c r="Q3947" t="str">
        <f t="shared" si="309"/>
        <v>theater</v>
      </c>
      <c r="R3947" t="str">
        <f t="shared" si="312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8271</v>
      </c>
      <c r="O3948">
        <f t="shared" si="310"/>
        <v>3</v>
      </c>
      <c r="P3948">
        <f t="shared" si="311"/>
        <v>39</v>
      </c>
      <c r="Q3948" t="str">
        <f t="shared" si="309"/>
        <v>theater</v>
      </c>
      <c r="R3948" t="str">
        <f t="shared" si="312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8271</v>
      </c>
      <c r="O3949">
        <f t="shared" si="310"/>
        <v>3</v>
      </c>
      <c r="P3949">
        <f t="shared" si="311"/>
        <v>51</v>
      </c>
      <c r="Q3949" t="str">
        <f t="shared" si="309"/>
        <v>theater</v>
      </c>
      <c r="R3949" t="str">
        <f t="shared" si="312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8271</v>
      </c>
      <c r="O3950">
        <f t="shared" si="310"/>
        <v>0</v>
      </c>
      <c r="P3950" t="e">
        <f t="shared" si="311"/>
        <v>#DIV/0!</v>
      </c>
      <c r="Q3950" t="str">
        <f t="shared" si="309"/>
        <v>theater</v>
      </c>
      <c r="R3950" t="str">
        <f t="shared" si="312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8271</v>
      </c>
      <c r="O3951">
        <f t="shared" si="310"/>
        <v>16</v>
      </c>
      <c r="P3951">
        <f t="shared" si="311"/>
        <v>49</v>
      </c>
      <c r="Q3951" t="str">
        <f t="shared" si="309"/>
        <v>theater</v>
      </c>
      <c r="R3951" t="str">
        <f t="shared" si="312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8271</v>
      </c>
      <c r="O3952">
        <f t="shared" si="310"/>
        <v>1</v>
      </c>
      <c r="P3952">
        <f t="shared" si="311"/>
        <v>25</v>
      </c>
      <c r="Q3952" t="str">
        <f t="shared" si="309"/>
        <v>theater</v>
      </c>
      <c r="R3952" t="str">
        <f t="shared" si="312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8271</v>
      </c>
      <c r="O3953">
        <f t="shared" si="310"/>
        <v>0</v>
      </c>
      <c r="P3953">
        <f t="shared" si="311"/>
        <v>1</v>
      </c>
      <c r="Q3953" t="str">
        <f t="shared" si="309"/>
        <v>theater</v>
      </c>
      <c r="R3953" t="str">
        <f t="shared" si="312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8271</v>
      </c>
      <c r="O3954">
        <f t="shared" si="310"/>
        <v>0</v>
      </c>
      <c r="P3954">
        <f t="shared" si="311"/>
        <v>25</v>
      </c>
      <c r="Q3954" t="str">
        <f t="shared" si="309"/>
        <v>theater</v>
      </c>
      <c r="R3954" t="str">
        <f t="shared" si="312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8271</v>
      </c>
      <c r="O3955">
        <f t="shared" si="310"/>
        <v>0</v>
      </c>
      <c r="P3955" t="e">
        <f t="shared" si="311"/>
        <v>#DIV/0!</v>
      </c>
      <c r="Q3955" t="str">
        <f t="shared" ref="Q3955:Q4018" si="313">LEFT(N3955,LEN(N3955)-6)</f>
        <v>theater</v>
      </c>
      <c r="R3955" t="str">
        <f t="shared" si="312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8271</v>
      </c>
      <c r="O3956">
        <f t="shared" si="310"/>
        <v>0</v>
      </c>
      <c r="P3956" t="e">
        <f t="shared" si="311"/>
        <v>#DIV/0!</v>
      </c>
      <c r="Q3956" t="str">
        <f t="shared" si="313"/>
        <v>theater</v>
      </c>
      <c r="R3956" t="str">
        <f t="shared" si="312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8271</v>
      </c>
      <c r="O3957">
        <f t="shared" si="310"/>
        <v>24</v>
      </c>
      <c r="P3957">
        <f t="shared" si="311"/>
        <v>53</v>
      </c>
      <c r="Q3957" t="str">
        <f t="shared" si="313"/>
        <v>theater</v>
      </c>
      <c r="R3957" t="str">
        <f t="shared" si="312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8271</v>
      </c>
      <c r="O3958">
        <f t="shared" si="310"/>
        <v>0</v>
      </c>
      <c r="P3958" t="e">
        <f t="shared" si="311"/>
        <v>#DIV/0!</v>
      </c>
      <c r="Q3958" t="str">
        <f t="shared" si="313"/>
        <v>theater</v>
      </c>
      <c r="R3958" t="str">
        <f t="shared" si="312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8271</v>
      </c>
      <c r="O3959">
        <f t="shared" si="310"/>
        <v>0</v>
      </c>
      <c r="P3959">
        <f t="shared" si="311"/>
        <v>7</v>
      </c>
      <c r="Q3959" t="str">
        <f t="shared" si="313"/>
        <v>theater</v>
      </c>
      <c r="R3959" t="str">
        <f t="shared" si="312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8271</v>
      </c>
      <c r="O3960">
        <f t="shared" si="310"/>
        <v>32</v>
      </c>
      <c r="P3960">
        <f t="shared" si="311"/>
        <v>40</v>
      </c>
      <c r="Q3960" t="str">
        <f t="shared" si="313"/>
        <v>theater</v>
      </c>
      <c r="R3960" t="str">
        <f t="shared" si="312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8271</v>
      </c>
      <c r="O3961">
        <f t="shared" si="310"/>
        <v>24</v>
      </c>
      <c r="P3961">
        <f t="shared" si="311"/>
        <v>24</v>
      </c>
      <c r="Q3961" t="str">
        <f t="shared" si="313"/>
        <v>theater</v>
      </c>
      <c r="R3961" t="str">
        <f t="shared" si="312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8271</v>
      </c>
      <c r="O3962">
        <f t="shared" si="310"/>
        <v>2</v>
      </c>
      <c r="P3962">
        <f t="shared" si="311"/>
        <v>11</v>
      </c>
      <c r="Q3962" t="str">
        <f t="shared" si="313"/>
        <v>theater</v>
      </c>
      <c r="R3962" t="str">
        <f t="shared" si="312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8271</v>
      </c>
      <c r="O3963">
        <f t="shared" si="310"/>
        <v>0</v>
      </c>
      <c r="P3963">
        <f t="shared" si="311"/>
        <v>11</v>
      </c>
      <c r="Q3963" t="str">
        <f t="shared" si="313"/>
        <v>theater</v>
      </c>
      <c r="R3963" t="str">
        <f t="shared" si="312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8271</v>
      </c>
      <c r="O3964">
        <f t="shared" si="310"/>
        <v>3</v>
      </c>
      <c r="P3964">
        <f t="shared" si="311"/>
        <v>15</v>
      </c>
      <c r="Q3964" t="str">
        <f t="shared" si="313"/>
        <v>theater</v>
      </c>
      <c r="R3964" t="str">
        <f t="shared" si="312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8271</v>
      </c>
      <c r="O3965">
        <f t="shared" si="310"/>
        <v>0</v>
      </c>
      <c r="P3965" t="e">
        <f t="shared" si="311"/>
        <v>#DIV/0!</v>
      </c>
      <c r="Q3965" t="str">
        <f t="shared" si="313"/>
        <v>theater</v>
      </c>
      <c r="R3965" t="str">
        <f t="shared" si="312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8271</v>
      </c>
      <c r="O3966">
        <f t="shared" si="310"/>
        <v>6</v>
      </c>
      <c r="P3966">
        <f t="shared" si="311"/>
        <v>42</v>
      </c>
      <c r="Q3966" t="str">
        <f t="shared" si="313"/>
        <v>theater</v>
      </c>
      <c r="R3966" t="str">
        <f t="shared" si="312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8271</v>
      </c>
      <c r="O3967">
        <f t="shared" si="310"/>
        <v>14</v>
      </c>
      <c r="P3967">
        <f t="shared" si="311"/>
        <v>71</v>
      </c>
      <c r="Q3967" t="str">
        <f t="shared" si="313"/>
        <v>theater</v>
      </c>
      <c r="R3967" t="str">
        <f t="shared" si="312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8271</v>
      </c>
      <c r="O3968">
        <f t="shared" si="310"/>
        <v>1</v>
      </c>
      <c r="P3968">
        <f t="shared" si="311"/>
        <v>23</v>
      </c>
      <c r="Q3968" t="str">
        <f t="shared" si="313"/>
        <v>theater</v>
      </c>
      <c r="R3968" t="str">
        <f t="shared" si="312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8271</v>
      </c>
      <c r="O3969">
        <f t="shared" si="310"/>
        <v>24</v>
      </c>
      <c r="P3969">
        <f t="shared" si="311"/>
        <v>41</v>
      </c>
      <c r="Q3969" t="str">
        <f t="shared" si="313"/>
        <v>theater</v>
      </c>
      <c r="R3969" t="str">
        <f t="shared" si="312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8271</v>
      </c>
      <c r="O3970">
        <f t="shared" si="310"/>
        <v>11</v>
      </c>
      <c r="P3970">
        <f t="shared" si="311"/>
        <v>48</v>
      </c>
      <c r="Q3970" t="str">
        <f t="shared" si="313"/>
        <v>theater</v>
      </c>
      <c r="R3970" t="str">
        <f t="shared" si="312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8271</v>
      </c>
      <c r="O3971">
        <f t="shared" ref="O3971:O4034" si="314">ROUND((E3971/D3971*100),"0")</f>
        <v>7</v>
      </c>
      <c r="P3971">
        <f t="shared" ref="P3971:P4034" si="315">ROUND((E3971/L3971),0)</f>
        <v>35</v>
      </c>
      <c r="Q3971" t="str">
        <f t="shared" si="313"/>
        <v>theater</v>
      </c>
      <c r="R3971" t="str">
        <f t="shared" si="312"/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8271</v>
      </c>
      <c r="O3972">
        <f t="shared" si="314"/>
        <v>0</v>
      </c>
      <c r="P3972">
        <f t="shared" si="315"/>
        <v>6</v>
      </c>
      <c r="Q3972" t="str">
        <f t="shared" si="313"/>
        <v>theater</v>
      </c>
      <c r="R3972" t="str">
        <f t="shared" si="312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8271</v>
      </c>
      <c r="O3973">
        <f t="shared" si="314"/>
        <v>1</v>
      </c>
      <c r="P3973">
        <f t="shared" si="315"/>
        <v>23</v>
      </c>
      <c r="Q3973" t="str">
        <f t="shared" si="313"/>
        <v>theater</v>
      </c>
      <c r="R3973" t="str">
        <f t="shared" si="312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8271</v>
      </c>
      <c r="O3974">
        <f t="shared" si="314"/>
        <v>21</v>
      </c>
      <c r="P3974">
        <f t="shared" si="315"/>
        <v>26</v>
      </c>
      <c r="Q3974" t="str">
        <f t="shared" si="313"/>
        <v>theater</v>
      </c>
      <c r="R3974" t="str">
        <f t="shared" si="312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8271</v>
      </c>
      <c r="O3975">
        <f t="shared" si="314"/>
        <v>78</v>
      </c>
      <c r="P3975">
        <f t="shared" si="315"/>
        <v>106</v>
      </c>
      <c r="Q3975" t="str">
        <f t="shared" si="313"/>
        <v>theater</v>
      </c>
      <c r="R3975" t="str">
        <f t="shared" si="312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8271</v>
      </c>
      <c r="O3976">
        <f t="shared" si="314"/>
        <v>32</v>
      </c>
      <c r="P3976">
        <f t="shared" si="315"/>
        <v>29</v>
      </c>
      <c r="Q3976" t="str">
        <f t="shared" si="313"/>
        <v>theater</v>
      </c>
      <c r="R3976" t="str">
        <f t="shared" si="312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8271</v>
      </c>
      <c r="O3977">
        <f t="shared" si="314"/>
        <v>0</v>
      </c>
      <c r="P3977" t="e">
        <f t="shared" si="315"/>
        <v>#DIV/0!</v>
      </c>
      <c r="Q3977" t="str">
        <f t="shared" si="313"/>
        <v>theater</v>
      </c>
      <c r="R3977" t="str">
        <f t="shared" si="312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8271</v>
      </c>
      <c r="O3978">
        <f t="shared" si="314"/>
        <v>48</v>
      </c>
      <c r="P3978">
        <f t="shared" si="315"/>
        <v>62</v>
      </c>
      <c r="Q3978" t="str">
        <f t="shared" si="313"/>
        <v>theater</v>
      </c>
      <c r="R3978" t="str">
        <f t="shared" si="312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8271</v>
      </c>
      <c r="O3979">
        <f t="shared" si="314"/>
        <v>1</v>
      </c>
      <c r="P3979">
        <f t="shared" si="315"/>
        <v>218</v>
      </c>
      <c r="Q3979" t="str">
        <f t="shared" si="313"/>
        <v>theater</v>
      </c>
      <c r="R3979" t="str">
        <f t="shared" si="312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8271</v>
      </c>
      <c r="O3980">
        <f t="shared" si="314"/>
        <v>11</v>
      </c>
      <c r="P3980">
        <f t="shared" si="315"/>
        <v>27</v>
      </c>
      <c r="Q3980" t="str">
        <f t="shared" si="313"/>
        <v>theater</v>
      </c>
      <c r="R3980" t="str">
        <f t="shared" si="312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8271</v>
      </c>
      <c r="O3981">
        <f t="shared" si="314"/>
        <v>2</v>
      </c>
      <c r="P3981">
        <f t="shared" si="315"/>
        <v>18</v>
      </c>
      <c r="Q3981" t="str">
        <f t="shared" si="313"/>
        <v>theater</v>
      </c>
      <c r="R3981" t="str">
        <f t="shared" si="312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8271</v>
      </c>
      <c r="O3982">
        <f t="shared" si="314"/>
        <v>18</v>
      </c>
      <c r="P3982">
        <f t="shared" si="315"/>
        <v>64</v>
      </c>
      <c r="Q3982" t="str">
        <f t="shared" si="313"/>
        <v>theater</v>
      </c>
      <c r="R3982" t="str">
        <f t="shared" si="312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8271</v>
      </c>
      <c r="O3983">
        <f t="shared" si="314"/>
        <v>4</v>
      </c>
      <c r="P3983">
        <f t="shared" si="315"/>
        <v>175</v>
      </c>
      <c r="Q3983" t="str">
        <f t="shared" si="313"/>
        <v>theater</v>
      </c>
      <c r="R3983" t="str">
        <f t="shared" si="312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8271</v>
      </c>
      <c r="O3984">
        <f t="shared" si="314"/>
        <v>20</v>
      </c>
      <c r="P3984">
        <f t="shared" si="315"/>
        <v>34</v>
      </c>
      <c r="Q3984" t="str">
        <f t="shared" si="313"/>
        <v>theater</v>
      </c>
      <c r="R3984" t="str">
        <f t="shared" si="312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8271</v>
      </c>
      <c r="O3985">
        <f t="shared" si="314"/>
        <v>35</v>
      </c>
      <c r="P3985">
        <f t="shared" si="315"/>
        <v>84</v>
      </c>
      <c r="Q3985" t="str">
        <f t="shared" si="313"/>
        <v>theater</v>
      </c>
      <c r="R3985" t="str">
        <f t="shared" si="312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8271</v>
      </c>
      <c r="O3986">
        <f t="shared" si="314"/>
        <v>6</v>
      </c>
      <c r="P3986">
        <f t="shared" si="315"/>
        <v>10</v>
      </c>
      <c r="Q3986" t="str">
        <f t="shared" si="313"/>
        <v>theater</v>
      </c>
      <c r="R3986" t="str">
        <f t="shared" si="312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8271</v>
      </c>
      <c r="O3987">
        <f t="shared" si="314"/>
        <v>32</v>
      </c>
      <c r="P3987">
        <f t="shared" si="315"/>
        <v>34</v>
      </c>
      <c r="Q3987" t="str">
        <f t="shared" si="313"/>
        <v>theater</v>
      </c>
      <c r="R3987" t="str">
        <f t="shared" si="312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8271</v>
      </c>
      <c r="O3988">
        <f t="shared" si="314"/>
        <v>10</v>
      </c>
      <c r="P3988">
        <f t="shared" si="315"/>
        <v>38</v>
      </c>
      <c r="Q3988" t="str">
        <f t="shared" si="313"/>
        <v>theater</v>
      </c>
      <c r="R3988" t="str">
        <f t="shared" si="312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8271</v>
      </c>
      <c r="O3989">
        <f t="shared" si="314"/>
        <v>38</v>
      </c>
      <c r="P3989">
        <f t="shared" si="315"/>
        <v>12</v>
      </c>
      <c r="Q3989" t="str">
        <f t="shared" si="313"/>
        <v>theater</v>
      </c>
      <c r="R3989" t="str">
        <f t="shared" si="312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8271</v>
      </c>
      <c r="O3990">
        <f t="shared" si="314"/>
        <v>2</v>
      </c>
      <c r="P3990">
        <f t="shared" si="315"/>
        <v>8</v>
      </c>
      <c r="Q3990" t="str">
        <f t="shared" si="313"/>
        <v>theater</v>
      </c>
      <c r="R3990" t="str">
        <f t="shared" si="312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8271</v>
      </c>
      <c r="O3991">
        <f t="shared" si="314"/>
        <v>0</v>
      </c>
      <c r="P3991" t="e">
        <f t="shared" si="315"/>
        <v>#DIV/0!</v>
      </c>
      <c r="Q3991" t="str">
        <f t="shared" si="313"/>
        <v>theater</v>
      </c>
      <c r="R3991" t="str">
        <f t="shared" si="312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8271</v>
      </c>
      <c r="O3992">
        <f t="shared" si="314"/>
        <v>4</v>
      </c>
      <c r="P3992">
        <f t="shared" si="315"/>
        <v>23</v>
      </c>
      <c r="Q3992" t="str">
        <f t="shared" si="313"/>
        <v>theater</v>
      </c>
      <c r="R3992" t="str">
        <f t="shared" si="312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8271</v>
      </c>
      <c r="O3993">
        <f t="shared" si="314"/>
        <v>20</v>
      </c>
      <c r="P3993">
        <f t="shared" si="315"/>
        <v>100</v>
      </c>
      <c r="Q3993" t="str">
        <f t="shared" si="313"/>
        <v>theater</v>
      </c>
      <c r="R3993" t="str">
        <f t="shared" si="312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8271</v>
      </c>
      <c r="O3994">
        <f t="shared" si="314"/>
        <v>5</v>
      </c>
      <c r="P3994">
        <f t="shared" si="315"/>
        <v>60</v>
      </c>
      <c r="Q3994" t="str">
        <f t="shared" si="313"/>
        <v>theater</v>
      </c>
      <c r="R3994" t="str">
        <f t="shared" si="312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8271</v>
      </c>
      <c r="O3995">
        <f t="shared" si="314"/>
        <v>0</v>
      </c>
      <c r="P3995">
        <f t="shared" si="315"/>
        <v>3</v>
      </c>
      <c r="Q3995" t="str">
        <f t="shared" si="313"/>
        <v>theater</v>
      </c>
      <c r="R3995" t="str">
        <f t="shared" si="312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8271</v>
      </c>
      <c r="O3996">
        <f t="shared" si="314"/>
        <v>0</v>
      </c>
      <c r="P3996">
        <f t="shared" si="315"/>
        <v>5</v>
      </c>
      <c r="Q3996" t="str">
        <f t="shared" si="313"/>
        <v>theater</v>
      </c>
      <c r="R3996" t="str">
        <f t="shared" si="312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8271</v>
      </c>
      <c r="O3997">
        <f t="shared" si="314"/>
        <v>35</v>
      </c>
      <c r="P3997">
        <f t="shared" si="315"/>
        <v>18</v>
      </c>
      <c r="Q3997" t="str">
        <f t="shared" si="313"/>
        <v>theater</v>
      </c>
      <c r="R3997" t="str">
        <f t="shared" si="312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8271</v>
      </c>
      <c r="O3998">
        <f t="shared" si="314"/>
        <v>17</v>
      </c>
      <c r="P3998">
        <f t="shared" si="315"/>
        <v>29</v>
      </c>
      <c r="Q3998" t="str">
        <f t="shared" si="313"/>
        <v>theater</v>
      </c>
      <c r="R3998" t="str">
        <f t="shared" si="312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8271</v>
      </c>
      <c r="O3999">
        <f t="shared" si="314"/>
        <v>0</v>
      </c>
      <c r="P3999" t="e">
        <f t="shared" si="315"/>
        <v>#DIV/0!</v>
      </c>
      <c r="Q3999" t="str">
        <f t="shared" si="313"/>
        <v>theater</v>
      </c>
      <c r="R3999" t="str">
        <f t="shared" si="312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8271</v>
      </c>
      <c r="O4000">
        <f t="shared" si="314"/>
        <v>57</v>
      </c>
      <c r="P4000">
        <f t="shared" si="315"/>
        <v>60</v>
      </c>
      <c r="Q4000" t="str">
        <f t="shared" si="313"/>
        <v>theater</v>
      </c>
      <c r="R4000" t="str">
        <f t="shared" ref="R4000:R4063" si="316">RIGHT(N4000,LEN(N4000)-8)</f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8271</v>
      </c>
      <c r="O4001">
        <f t="shared" si="314"/>
        <v>17</v>
      </c>
      <c r="P4001">
        <f t="shared" si="315"/>
        <v>83</v>
      </c>
      <c r="Q4001" t="str">
        <f t="shared" si="313"/>
        <v>theater</v>
      </c>
      <c r="R4001" t="str">
        <f t="shared" si="316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8271</v>
      </c>
      <c r="O4002">
        <f t="shared" si="314"/>
        <v>0</v>
      </c>
      <c r="P4002">
        <f t="shared" si="315"/>
        <v>10</v>
      </c>
      <c r="Q4002" t="str">
        <f t="shared" si="313"/>
        <v>theater</v>
      </c>
      <c r="R4002" t="str">
        <f t="shared" si="316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8271</v>
      </c>
      <c r="O4003">
        <f t="shared" si="314"/>
        <v>38</v>
      </c>
      <c r="P4003">
        <f t="shared" si="315"/>
        <v>32</v>
      </c>
      <c r="Q4003" t="str">
        <f t="shared" si="313"/>
        <v>theater</v>
      </c>
      <c r="R4003" t="str">
        <f t="shared" si="316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8271</v>
      </c>
      <c r="O4004">
        <f t="shared" si="314"/>
        <v>2</v>
      </c>
      <c r="P4004">
        <f t="shared" si="315"/>
        <v>6</v>
      </c>
      <c r="Q4004" t="str">
        <f t="shared" si="313"/>
        <v>theater</v>
      </c>
      <c r="R4004" t="str">
        <f t="shared" si="316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8271</v>
      </c>
      <c r="O4005">
        <f t="shared" si="314"/>
        <v>10</v>
      </c>
      <c r="P4005">
        <f t="shared" si="315"/>
        <v>101</v>
      </c>
      <c r="Q4005" t="str">
        <f t="shared" si="313"/>
        <v>theater</v>
      </c>
      <c r="R4005" t="str">
        <f t="shared" si="316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8271</v>
      </c>
      <c r="O4006">
        <f t="shared" si="314"/>
        <v>0</v>
      </c>
      <c r="P4006">
        <f t="shared" si="315"/>
        <v>1</v>
      </c>
      <c r="Q4006" t="str">
        <f t="shared" si="313"/>
        <v>theater</v>
      </c>
      <c r="R4006" t="str">
        <f t="shared" si="316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8271</v>
      </c>
      <c r="O4007">
        <f t="shared" si="314"/>
        <v>1</v>
      </c>
      <c r="P4007">
        <f t="shared" si="315"/>
        <v>20</v>
      </c>
      <c r="Q4007" t="str">
        <f t="shared" si="313"/>
        <v>theater</v>
      </c>
      <c r="R4007" t="str">
        <f t="shared" si="316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8271</v>
      </c>
      <c r="O4008">
        <f t="shared" si="314"/>
        <v>0</v>
      </c>
      <c r="P4008">
        <f t="shared" si="315"/>
        <v>2</v>
      </c>
      <c r="Q4008" t="str">
        <f t="shared" si="313"/>
        <v>theater</v>
      </c>
      <c r="R4008" t="str">
        <f t="shared" si="316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8271</v>
      </c>
      <c r="O4009">
        <f t="shared" si="314"/>
        <v>0</v>
      </c>
      <c r="P4009">
        <f t="shared" si="315"/>
        <v>5</v>
      </c>
      <c r="Q4009" t="str">
        <f t="shared" si="313"/>
        <v>theater</v>
      </c>
      <c r="R4009" t="str">
        <f t="shared" si="316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8271</v>
      </c>
      <c r="O4010">
        <f t="shared" si="314"/>
        <v>6</v>
      </c>
      <c r="P4010">
        <f t="shared" si="315"/>
        <v>15</v>
      </c>
      <c r="Q4010" t="str">
        <f t="shared" si="313"/>
        <v>theater</v>
      </c>
      <c r="R4010" t="str">
        <f t="shared" si="316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8271</v>
      </c>
      <c r="O4011">
        <f t="shared" si="314"/>
        <v>4</v>
      </c>
      <c r="P4011">
        <f t="shared" si="315"/>
        <v>25</v>
      </c>
      <c r="Q4011" t="str">
        <f t="shared" si="313"/>
        <v>theater</v>
      </c>
      <c r="R4011" t="str">
        <f t="shared" si="316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8271</v>
      </c>
      <c r="O4012">
        <f t="shared" si="314"/>
        <v>24</v>
      </c>
      <c r="P4012">
        <f t="shared" si="315"/>
        <v>46</v>
      </c>
      <c r="Q4012" t="str">
        <f t="shared" si="313"/>
        <v>theater</v>
      </c>
      <c r="R4012" t="str">
        <f t="shared" si="316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8271</v>
      </c>
      <c r="O4013">
        <f t="shared" si="314"/>
        <v>8</v>
      </c>
      <c r="P4013">
        <f t="shared" si="315"/>
        <v>5</v>
      </c>
      <c r="Q4013" t="str">
        <f t="shared" si="313"/>
        <v>theater</v>
      </c>
      <c r="R4013" t="str">
        <f t="shared" si="316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8271</v>
      </c>
      <c r="O4014">
        <f t="shared" si="314"/>
        <v>0</v>
      </c>
      <c r="P4014" t="e">
        <f t="shared" si="315"/>
        <v>#DIV/0!</v>
      </c>
      <c r="Q4014" t="str">
        <f t="shared" si="313"/>
        <v>theater</v>
      </c>
      <c r="R4014" t="str">
        <f t="shared" si="316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8271</v>
      </c>
      <c r="O4015">
        <f t="shared" si="314"/>
        <v>1</v>
      </c>
      <c r="P4015">
        <f t="shared" si="315"/>
        <v>13</v>
      </c>
      <c r="Q4015" t="str">
        <f t="shared" si="313"/>
        <v>theater</v>
      </c>
      <c r="R4015" t="str">
        <f t="shared" si="316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8271</v>
      </c>
      <c r="O4016">
        <f t="shared" si="314"/>
        <v>0</v>
      </c>
      <c r="P4016" t="e">
        <f t="shared" si="315"/>
        <v>#DIV/0!</v>
      </c>
      <c r="Q4016" t="str">
        <f t="shared" si="313"/>
        <v>theater</v>
      </c>
      <c r="R4016" t="str">
        <f t="shared" si="316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8271</v>
      </c>
      <c r="O4017">
        <f t="shared" si="314"/>
        <v>0</v>
      </c>
      <c r="P4017">
        <f t="shared" si="315"/>
        <v>1</v>
      </c>
      <c r="Q4017" t="str">
        <f t="shared" si="313"/>
        <v>theater</v>
      </c>
      <c r="R4017" t="str">
        <f t="shared" si="316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8271</v>
      </c>
      <c r="O4018">
        <f t="shared" si="314"/>
        <v>14</v>
      </c>
      <c r="P4018">
        <f t="shared" si="315"/>
        <v>10</v>
      </c>
      <c r="Q4018" t="str">
        <f t="shared" si="313"/>
        <v>theater</v>
      </c>
      <c r="R4018" t="str">
        <f t="shared" si="316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8271</v>
      </c>
      <c r="O4019">
        <f t="shared" si="314"/>
        <v>1</v>
      </c>
      <c r="P4019">
        <f t="shared" si="315"/>
        <v>53</v>
      </c>
      <c r="Q4019" t="str">
        <f t="shared" ref="Q4019:Q4082" si="317">LEFT(N4019,LEN(N4019)-6)</f>
        <v>theater</v>
      </c>
      <c r="R4019" t="str">
        <f t="shared" si="316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8271</v>
      </c>
      <c r="O4020">
        <f t="shared" si="314"/>
        <v>9</v>
      </c>
      <c r="P4020">
        <f t="shared" si="315"/>
        <v>33</v>
      </c>
      <c r="Q4020" t="str">
        <f t="shared" si="317"/>
        <v>theater</v>
      </c>
      <c r="R4020" t="str">
        <f t="shared" si="316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8271</v>
      </c>
      <c r="O4021">
        <f t="shared" si="314"/>
        <v>1</v>
      </c>
      <c r="P4021">
        <f t="shared" si="315"/>
        <v>7</v>
      </c>
      <c r="Q4021" t="str">
        <f t="shared" si="317"/>
        <v>theater</v>
      </c>
      <c r="R4021" t="str">
        <f t="shared" si="316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8271</v>
      </c>
      <c r="O4022">
        <f t="shared" si="314"/>
        <v>17</v>
      </c>
      <c r="P4022">
        <f t="shared" si="315"/>
        <v>33</v>
      </c>
      <c r="Q4022" t="str">
        <f t="shared" si="317"/>
        <v>theater</v>
      </c>
      <c r="R4022" t="str">
        <f t="shared" si="316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8271</v>
      </c>
      <c r="O4023">
        <f t="shared" si="314"/>
        <v>1</v>
      </c>
      <c r="P4023">
        <f t="shared" si="315"/>
        <v>63</v>
      </c>
      <c r="Q4023" t="str">
        <f t="shared" si="317"/>
        <v>theater</v>
      </c>
      <c r="R4023" t="str">
        <f t="shared" si="316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8271</v>
      </c>
      <c r="O4024">
        <f t="shared" si="314"/>
        <v>70</v>
      </c>
      <c r="P4024">
        <f t="shared" si="315"/>
        <v>64</v>
      </c>
      <c r="Q4024" t="str">
        <f t="shared" si="317"/>
        <v>theater</v>
      </c>
      <c r="R4024" t="str">
        <f t="shared" si="316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8271</v>
      </c>
      <c r="O4025">
        <f t="shared" si="314"/>
        <v>0</v>
      </c>
      <c r="P4025" t="e">
        <f t="shared" si="315"/>
        <v>#DIV/0!</v>
      </c>
      <c r="Q4025" t="str">
        <f t="shared" si="317"/>
        <v>theater</v>
      </c>
      <c r="R4025" t="str">
        <f t="shared" si="316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8271</v>
      </c>
      <c r="O4026">
        <f t="shared" si="314"/>
        <v>1</v>
      </c>
      <c r="P4026">
        <f t="shared" si="315"/>
        <v>10</v>
      </c>
      <c r="Q4026" t="str">
        <f t="shared" si="317"/>
        <v>theater</v>
      </c>
      <c r="R4026" t="str">
        <f t="shared" si="316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8271</v>
      </c>
      <c r="O4027">
        <f t="shared" si="314"/>
        <v>5</v>
      </c>
      <c r="P4027">
        <f t="shared" si="315"/>
        <v>63</v>
      </c>
      <c r="Q4027" t="str">
        <f t="shared" si="317"/>
        <v>theater</v>
      </c>
      <c r="R4027" t="str">
        <f t="shared" si="316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8271</v>
      </c>
      <c r="O4028">
        <f t="shared" si="314"/>
        <v>0</v>
      </c>
      <c r="P4028" t="e">
        <f t="shared" si="315"/>
        <v>#DIV/0!</v>
      </c>
      <c r="Q4028" t="str">
        <f t="shared" si="317"/>
        <v>theater</v>
      </c>
      <c r="R4028" t="str">
        <f t="shared" si="316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8271</v>
      </c>
      <c r="O4029">
        <f t="shared" si="314"/>
        <v>7</v>
      </c>
      <c r="P4029">
        <f t="shared" si="315"/>
        <v>31</v>
      </c>
      <c r="Q4029" t="str">
        <f t="shared" si="317"/>
        <v>theater</v>
      </c>
      <c r="R4029" t="str">
        <f t="shared" si="316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8271</v>
      </c>
      <c r="O4030">
        <f t="shared" si="314"/>
        <v>28</v>
      </c>
      <c r="P4030">
        <f t="shared" si="315"/>
        <v>51</v>
      </c>
      <c r="Q4030" t="str">
        <f t="shared" si="317"/>
        <v>theater</v>
      </c>
      <c r="R4030" t="str">
        <f t="shared" si="316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8271</v>
      </c>
      <c r="O4031">
        <f t="shared" si="314"/>
        <v>0</v>
      </c>
      <c r="P4031" t="e">
        <f t="shared" si="315"/>
        <v>#DIV/0!</v>
      </c>
      <c r="Q4031" t="str">
        <f t="shared" si="317"/>
        <v>theater</v>
      </c>
      <c r="R4031" t="str">
        <f t="shared" si="316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8271</v>
      </c>
      <c r="O4032">
        <f t="shared" si="314"/>
        <v>16</v>
      </c>
      <c r="P4032">
        <f t="shared" si="315"/>
        <v>67</v>
      </c>
      <c r="Q4032" t="str">
        <f t="shared" si="317"/>
        <v>theater</v>
      </c>
      <c r="R4032" t="str">
        <f t="shared" si="316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8271</v>
      </c>
      <c r="O4033">
        <f t="shared" si="314"/>
        <v>0</v>
      </c>
      <c r="P4033" t="e">
        <f t="shared" si="315"/>
        <v>#DIV/0!</v>
      </c>
      <c r="Q4033" t="str">
        <f t="shared" si="317"/>
        <v>theater</v>
      </c>
      <c r="R4033" t="str">
        <f t="shared" si="316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8271</v>
      </c>
      <c r="O4034">
        <f t="shared" si="314"/>
        <v>7</v>
      </c>
      <c r="P4034">
        <f t="shared" si="315"/>
        <v>59</v>
      </c>
      <c r="Q4034" t="str">
        <f t="shared" si="317"/>
        <v>theater</v>
      </c>
      <c r="R4034" t="str">
        <f t="shared" si="316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8271</v>
      </c>
      <c r="O4035">
        <f t="shared" ref="O4035:O4098" si="318">ROUND((E4035/D4035*100),"0")</f>
        <v>26</v>
      </c>
      <c r="P4035">
        <f t="shared" ref="P4035:P4098" si="319">ROUND((E4035/L4035),0)</f>
        <v>65</v>
      </c>
      <c r="Q4035" t="str">
        <f t="shared" si="317"/>
        <v>theater</v>
      </c>
      <c r="R4035" t="str">
        <f t="shared" si="316"/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8271</v>
      </c>
      <c r="O4036">
        <f t="shared" si="318"/>
        <v>1</v>
      </c>
      <c r="P4036">
        <f t="shared" si="319"/>
        <v>100</v>
      </c>
      <c r="Q4036" t="str">
        <f t="shared" si="317"/>
        <v>theater</v>
      </c>
      <c r="R4036" t="str">
        <f t="shared" si="316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8271</v>
      </c>
      <c r="O4037">
        <f t="shared" si="318"/>
        <v>37</v>
      </c>
      <c r="P4037">
        <f t="shared" si="319"/>
        <v>147</v>
      </c>
      <c r="Q4037" t="str">
        <f t="shared" si="317"/>
        <v>theater</v>
      </c>
      <c r="R4037" t="str">
        <f t="shared" si="316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8271</v>
      </c>
      <c r="O4038">
        <f t="shared" si="318"/>
        <v>47</v>
      </c>
      <c r="P4038">
        <f t="shared" si="319"/>
        <v>166</v>
      </c>
      <c r="Q4038" t="str">
        <f t="shared" si="317"/>
        <v>theater</v>
      </c>
      <c r="R4038" t="str">
        <f t="shared" si="316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8271</v>
      </c>
      <c r="O4039">
        <f t="shared" si="318"/>
        <v>11</v>
      </c>
      <c r="P4039">
        <f t="shared" si="319"/>
        <v>40</v>
      </c>
      <c r="Q4039" t="str">
        <f t="shared" si="317"/>
        <v>theater</v>
      </c>
      <c r="R4039" t="str">
        <f t="shared" si="316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8271</v>
      </c>
      <c r="O4040">
        <f t="shared" si="318"/>
        <v>12</v>
      </c>
      <c r="P4040">
        <f t="shared" si="319"/>
        <v>75</v>
      </c>
      <c r="Q4040" t="str">
        <f t="shared" si="317"/>
        <v>theater</v>
      </c>
      <c r="R4040" t="str">
        <f t="shared" si="316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8271</v>
      </c>
      <c r="O4041">
        <f t="shared" si="318"/>
        <v>60</v>
      </c>
      <c r="P4041">
        <f t="shared" si="319"/>
        <v>60</v>
      </c>
      <c r="Q4041" t="str">
        <f t="shared" si="317"/>
        <v>theater</v>
      </c>
      <c r="R4041" t="str">
        <f t="shared" si="316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8271</v>
      </c>
      <c r="O4042">
        <f t="shared" si="318"/>
        <v>31</v>
      </c>
      <c r="P4042">
        <f t="shared" si="319"/>
        <v>1250</v>
      </c>
      <c r="Q4042" t="str">
        <f t="shared" si="317"/>
        <v>theater</v>
      </c>
      <c r="R4042" t="str">
        <f t="shared" si="316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8271</v>
      </c>
      <c r="O4043">
        <f t="shared" si="318"/>
        <v>0</v>
      </c>
      <c r="P4043">
        <f t="shared" si="319"/>
        <v>11</v>
      </c>
      <c r="Q4043" t="str">
        <f t="shared" si="317"/>
        <v>theater</v>
      </c>
      <c r="R4043" t="str">
        <f t="shared" si="316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8271</v>
      </c>
      <c r="O4044">
        <f t="shared" si="318"/>
        <v>0</v>
      </c>
      <c r="P4044">
        <f t="shared" si="319"/>
        <v>7</v>
      </c>
      <c r="Q4044" t="str">
        <f t="shared" si="317"/>
        <v>theater</v>
      </c>
      <c r="R4044" t="str">
        <f t="shared" si="316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8271</v>
      </c>
      <c r="O4045">
        <f t="shared" si="318"/>
        <v>0</v>
      </c>
      <c r="P4045" t="e">
        <f t="shared" si="319"/>
        <v>#DIV/0!</v>
      </c>
      <c r="Q4045" t="str">
        <f t="shared" si="317"/>
        <v>theater</v>
      </c>
      <c r="R4045" t="str">
        <f t="shared" si="316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8271</v>
      </c>
      <c r="O4046">
        <f t="shared" si="318"/>
        <v>38</v>
      </c>
      <c r="P4046">
        <f t="shared" si="319"/>
        <v>56</v>
      </c>
      <c r="Q4046" t="str">
        <f t="shared" si="317"/>
        <v>theater</v>
      </c>
      <c r="R4046" t="str">
        <f t="shared" si="316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8271</v>
      </c>
      <c r="O4047">
        <f t="shared" si="318"/>
        <v>0</v>
      </c>
      <c r="P4047">
        <f t="shared" si="319"/>
        <v>1</v>
      </c>
      <c r="Q4047" t="str">
        <f t="shared" si="317"/>
        <v>theater</v>
      </c>
      <c r="R4047" t="str">
        <f t="shared" si="316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8271</v>
      </c>
      <c r="O4048">
        <f t="shared" si="318"/>
        <v>8</v>
      </c>
      <c r="P4048">
        <f t="shared" si="319"/>
        <v>38</v>
      </c>
      <c r="Q4048" t="str">
        <f t="shared" si="317"/>
        <v>theater</v>
      </c>
      <c r="R4048" t="str">
        <f t="shared" si="316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8271</v>
      </c>
      <c r="O4049">
        <f t="shared" si="318"/>
        <v>2</v>
      </c>
      <c r="P4049">
        <f t="shared" si="319"/>
        <v>28</v>
      </c>
      <c r="Q4049" t="str">
        <f t="shared" si="317"/>
        <v>theater</v>
      </c>
      <c r="R4049" t="str">
        <f t="shared" si="316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8271</v>
      </c>
      <c r="O4050">
        <f t="shared" si="318"/>
        <v>18</v>
      </c>
      <c r="P4050">
        <f t="shared" si="319"/>
        <v>33</v>
      </c>
      <c r="Q4050" t="str">
        <f t="shared" si="317"/>
        <v>theater</v>
      </c>
      <c r="R4050" t="str">
        <f t="shared" si="316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8271</v>
      </c>
      <c r="O4051">
        <f t="shared" si="318"/>
        <v>0</v>
      </c>
      <c r="P4051">
        <f t="shared" si="319"/>
        <v>16</v>
      </c>
      <c r="Q4051" t="str">
        <f t="shared" si="317"/>
        <v>theater</v>
      </c>
      <c r="R4051" t="str">
        <f t="shared" si="316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8271</v>
      </c>
      <c r="O4052">
        <f t="shared" si="318"/>
        <v>0</v>
      </c>
      <c r="P4052">
        <f t="shared" si="319"/>
        <v>1</v>
      </c>
      <c r="Q4052" t="str">
        <f t="shared" si="317"/>
        <v>theater</v>
      </c>
      <c r="R4052" t="str">
        <f t="shared" si="316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8271</v>
      </c>
      <c r="O4053">
        <f t="shared" si="318"/>
        <v>0</v>
      </c>
      <c r="P4053" t="e">
        <f t="shared" si="319"/>
        <v>#DIV/0!</v>
      </c>
      <c r="Q4053" t="str">
        <f t="shared" si="317"/>
        <v>theater</v>
      </c>
      <c r="R4053" t="str">
        <f t="shared" si="316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8271</v>
      </c>
      <c r="O4054">
        <f t="shared" si="318"/>
        <v>38</v>
      </c>
      <c r="P4054">
        <f t="shared" si="319"/>
        <v>87</v>
      </c>
      <c r="Q4054" t="str">
        <f t="shared" si="317"/>
        <v>theater</v>
      </c>
      <c r="R4054" t="str">
        <f t="shared" si="316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8271</v>
      </c>
      <c r="O4055">
        <f t="shared" si="318"/>
        <v>22</v>
      </c>
      <c r="P4055">
        <f t="shared" si="319"/>
        <v>55</v>
      </c>
      <c r="Q4055" t="str">
        <f t="shared" si="317"/>
        <v>theater</v>
      </c>
      <c r="R4055" t="str">
        <f t="shared" si="316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8271</v>
      </c>
      <c r="O4056">
        <f t="shared" si="318"/>
        <v>0</v>
      </c>
      <c r="P4056" t="e">
        <f t="shared" si="319"/>
        <v>#DIV/0!</v>
      </c>
      <c r="Q4056" t="str">
        <f t="shared" si="317"/>
        <v>theater</v>
      </c>
      <c r="R4056" t="str">
        <f t="shared" si="316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8271</v>
      </c>
      <c r="O4057">
        <f t="shared" si="318"/>
        <v>18</v>
      </c>
      <c r="P4057">
        <f t="shared" si="319"/>
        <v>42</v>
      </c>
      <c r="Q4057" t="str">
        <f t="shared" si="317"/>
        <v>theater</v>
      </c>
      <c r="R4057" t="str">
        <f t="shared" si="316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8271</v>
      </c>
      <c r="O4058">
        <f t="shared" si="318"/>
        <v>53</v>
      </c>
      <c r="P4058">
        <f t="shared" si="319"/>
        <v>88</v>
      </c>
      <c r="Q4058" t="str">
        <f t="shared" si="317"/>
        <v>theater</v>
      </c>
      <c r="R4058" t="str">
        <f t="shared" si="316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8271</v>
      </c>
      <c r="O4059">
        <f t="shared" si="318"/>
        <v>22</v>
      </c>
      <c r="P4059">
        <f t="shared" si="319"/>
        <v>129</v>
      </c>
      <c r="Q4059" t="str">
        <f t="shared" si="317"/>
        <v>theater</v>
      </c>
      <c r="R4059" t="str">
        <f t="shared" si="316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8271</v>
      </c>
      <c r="O4060">
        <f t="shared" si="318"/>
        <v>3</v>
      </c>
      <c r="P4060">
        <f t="shared" si="319"/>
        <v>24</v>
      </c>
      <c r="Q4060" t="str">
        <f t="shared" si="317"/>
        <v>theater</v>
      </c>
      <c r="R4060" t="str">
        <f t="shared" si="316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8271</v>
      </c>
      <c r="O4061">
        <f t="shared" si="318"/>
        <v>3</v>
      </c>
      <c r="P4061">
        <f t="shared" si="319"/>
        <v>36</v>
      </c>
      <c r="Q4061" t="str">
        <f t="shared" si="317"/>
        <v>theater</v>
      </c>
      <c r="R4061" t="str">
        <f t="shared" si="316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8271</v>
      </c>
      <c r="O4062">
        <f t="shared" si="318"/>
        <v>3</v>
      </c>
      <c r="P4062">
        <f t="shared" si="319"/>
        <v>57</v>
      </c>
      <c r="Q4062" t="str">
        <f t="shared" si="317"/>
        <v>theater</v>
      </c>
      <c r="R4062" t="str">
        <f t="shared" si="316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8271</v>
      </c>
      <c r="O4063">
        <f t="shared" si="318"/>
        <v>0</v>
      </c>
      <c r="P4063" t="e">
        <f t="shared" si="319"/>
        <v>#DIV/0!</v>
      </c>
      <c r="Q4063" t="str">
        <f t="shared" si="317"/>
        <v>theater</v>
      </c>
      <c r="R4063" t="str">
        <f t="shared" si="316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8271</v>
      </c>
      <c r="O4064">
        <f t="shared" si="318"/>
        <v>2</v>
      </c>
      <c r="P4064">
        <f t="shared" si="319"/>
        <v>163</v>
      </c>
      <c r="Q4064" t="str">
        <f t="shared" si="317"/>
        <v>theater</v>
      </c>
      <c r="R4064" t="str">
        <f t="shared" ref="R4064:R4115" si="320">RIGHT(N4064,LEN(N4064)-8)</f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8271</v>
      </c>
      <c r="O4065">
        <f t="shared" si="318"/>
        <v>1</v>
      </c>
      <c r="P4065">
        <f t="shared" si="319"/>
        <v>15</v>
      </c>
      <c r="Q4065" t="str">
        <f t="shared" si="317"/>
        <v>theater</v>
      </c>
      <c r="R4065" t="str">
        <f t="shared" si="320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8271</v>
      </c>
      <c r="O4066">
        <f t="shared" si="318"/>
        <v>19</v>
      </c>
      <c r="P4066">
        <f t="shared" si="319"/>
        <v>64</v>
      </c>
      <c r="Q4066" t="str">
        <f t="shared" si="317"/>
        <v>theater</v>
      </c>
      <c r="R4066" t="str">
        <f t="shared" si="320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8271</v>
      </c>
      <c r="O4067">
        <f t="shared" si="318"/>
        <v>1</v>
      </c>
      <c r="P4067">
        <f t="shared" si="319"/>
        <v>7</v>
      </c>
      <c r="Q4067" t="str">
        <f t="shared" si="317"/>
        <v>theater</v>
      </c>
      <c r="R4067" t="str">
        <f t="shared" si="320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8271</v>
      </c>
      <c r="O4068">
        <f t="shared" si="318"/>
        <v>0</v>
      </c>
      <c r="P4068">
        <f t="shared" si="319"/>
        <v>25</v>
      </c>
      <c r="Q4068" t="str">
        <f t="shared" si="317"/>
        <v>theater</v>
      </c>
      <c r="R4068" t="str">
        <f t="shared" si="320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8271</v>
      </c>
      <c r="O4069">
        <f t="shared" si="318"/>
        <v>61</v>
      </c>
      <c r="P4069">
        <f t="shared" si="319"/>
        <v>179</v>
      </c>
      <c r="Q4069" t="str">
        <f t="shared" si="317"/>
        <v>theater</v>
      </c>
      <c r="R4069" t="str">
        <f t="shared" si="320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8271</v>
      </c>
      <c r="O4070">
        <f t="shared" si="318"/>
        <v>1</v>
      </c>
      <c r="P4070">
        <f t="shared" si="319"/>
        <v>35</v>
      </c>
      <c r="Q4070" t="str">
        <f t="shared" si="317"/>
        <v>theater</v>
      </c>
      <c r="R4070" t="str">
        <f t="shared" si="320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8271</v>
      </c>
      <c r="O4071">
        <f t="shared" si="318"/>
        <v>34</v>
      </c>
      <c r="P4071">
        <f t="shared" si="319"/>
        <v>33</v>
      </c>
      <c r="Q4071" t="str">
        <f t="shared" si="317"/>
        <v>theater</v>
      </c>
      <c r="R4071" t="str">
        <f t="shared" si="320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8271</v>
      </c>
      <c r="O4072">
        <f t="shared" si="318"/>
        <v>17</v>
      </c>
      <c r="P4072">
        <f t="shared" si="319"/>
        <v>28</v>
      </c>
      <c r="Q4072" t="str">
        <f t="shared" si="317"/>
        <v>theater</v>
      </c>
      <c r="R4072" t="str">
        <f t="shared" si="320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8271</v>
      </c>
      <c r="O4073">
        <f t="shared" si="318"/>
        <v>0</v>
      </c>
      <c r="P4073" t="e">
        <f t="shared" si="319"/>
        <v>#DIV/0!</v>
      </c>
      <c r="Q4073" t="str">
        <f t="shared" si="317"/>
        <v>theater</v>
      </c>
      <c r="R4073" t="str">
        <f t="shared" si="320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8271</v>
      </c>
      <c r="O4074">
        <f t="shared" si="318"/>
        <v>0</v>
      </c>
      <c r="P4074">
        <f t="shared" si="319"/>
        <v>2</v>
      </c>
      <c r="Q4074" t="str">
        <f t="shared" si="317"/>
        <v>theater</v>
      </c>
      <c r="R4074" t="str">
        <f t="shared" si="320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8271</v>
      </c>
      <c r="O4075">
        <f t="shared" si="318"/>
        <v>1</v>
      </c>
      <c r="P4075">
        <f t="shared" si="319"/>
        <v>19</v>
      </c>
      <c r="Q4075" t="str">
        <f t="shared" si="317"/>
        <v>theater</v>
      </c>
      <c r="R4075" t="str">
        <f t="shared" si="320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8271</v>
      </c>
      <c r="O4076">
        <f t="shared" si="318"/>
        <v>27</v>
      </c>
      <c r="P4076">
        <f t="shared" si="319"/>
        <v>35</v>
      </c>
      <c r="Q4076" t="str">
        <f t="shared" si="317"/>
        <v>theater</v>
      </c>
      <c r="R4076" t="str">
        <f t="shared" si="320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8271</v>
      </c>
      <c r="O4077">
        <f t="shared" si="318"/>
        <v>29</v>
      </c>
      <c r="P4077">
        <f t="shared" si="319"/>
        <v>44</v>
      </c>
      <c r="Q4077" t="str">
        <f t="shared" si="317"/>
        <v>theater</v>
      </c>
      <c r="R4077" t="str">
        <f t="shared" si="320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8271</v>
      </c>
      <c r="O4078">
        <f t="shared" si="318"/>
        <v>0</v>
      </c>
      <c r="P4078" t="e">
        <f t="shared" si="319"/>
        <v>#DIV/0!</v>
      </c>
      <c r="Q4078" t="str">
        <f t="shared" si="317"/>
        <v>theater</v>
      </c>
      <c r="R4078" t="str">
        <f t="shared" si="320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8271</v>
      </c>
      <c r="O4079">
        <f t="shared" si="318"/>
        <v>9</v>
      </c>
      <c r="P4079">
        <f t="shared" si="319"/>
        <v>223</v>
      </c>
      <c r="Q4079" t="str">
        <f t="shared" si="317"/>
        <v>theater</v>
      </c>
      <c r="R4079" t="str">
        <f t="shared" si="320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8271</v>
      </c>
      <c r="O4080">
        <f t="shared" si="318"/>
        <v>0</v>
      </c>
      <c r="P4080" t="e">
        <f t="shared" si="319"/>
        <v>#DIV/0!</v>
      </c>
      <c r="Q4080" t="str">
        <f t="shared" si="317"/>
        <v>theater</v>
      </c>
      <c r="R4080" t="str">
        <f t="shared" si="320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8271</v>
      </c>
      <c r="O4081">
        <f t="shared" si="318"/>
        <v>0</v>
      </c>
      <c r="P4081">
        <f t="shared" si="319"/>
        <v>5</v>
      </c>
      <c r="Q4081" t="str">
        <f t="shared" si="317"/>
        <v>theater</v>
      </c>
      <c r="R4081" t="str">
        <f t="shared" si="320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8271</v>
      </c>
      <c r="O4082">
        <f t="shared" si="318"/>
        <v>0</v>
      </c>
      <c r="P4082" t="e">
        <f t="shared" si="319"/>
        <v>#DIV/0!</v>
      </c>
      <c r="Q4082" t="str">
        <f t="shared" si="317"/>
        <v>theater</v>
      </c>
      <c r="R4082" t="str">
        <f t="shared" si="320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8271</v>
      </c>
      <c r="O4083">
        <f t="shared" si="318"/>
        <v>16</v>
      </c>
      <c r="P4083">
        <f t="shared" si="319"/>
        <v>29</v>
      </c>
      <c r="Q4083" t="str">
        <f t="shared" ref="Q4083:Q4115" si="321">LEFT(N4083,LEN(N4083)-6)</f>
        <v>theater</v>
      </c>
      <c r="R4083" t="str">
        <f t="shared" si="320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8271</v>
      </c>
      <c r="O4084">
        <f t="shared" si="318"/>
        <v>2</v>
      </c>
      <c r="P4084">
        <f t="shared" si="319"/>
        <v>2</v>
      </c>
      <c r="Q4084" t="str">
        <f t="shared" si="321"/>
        <v>theater</v>
      </c>
      <c r="R4084" t="str">
        <f t="shared" si="320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8271</v>
      </c>
      <c r="O4085">
        <f t="shared" si="318"/>
        <v>22</v>
      </c>
      <c r="P4085">
        <f t="shared" si="319"/>
        <v>127</v>
      </c>
      <c r="Q4085" t="str">
        <f t="shared" si="321"/>
        <v>theater</v>
      </c>
      <c r="R4085" t="str">
        <f t="shared" si="320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8271</v>
      </c>
      <c r="O4086">
        <f t="shared" si="318"/>
        <v>0</v>
      </c>
      <c r="P4086">
        <f t="shared" si="319"/>
        <v>10</v>
      </c>
      <c r="Q4086" t="str">
        <f t="shared" si="321"/>
        <v>theater</v>
      </c>
      <c r="R4086" t="str">
        <f t="shared" si="320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8271</v>
      </c>
      <c r="O4087">
        <f t="shared" si="318"/>
        <v>0</v>
      </c>
      <c r="P4087">
        <f t="shared" si="319"/>
        <v>10</v>
      </c>
      <c r="Q4087" t="str">
        <f t="shared" si="321"/>
        <v>theater</v>
      </c>
      <c r="R4087" t="str">
        <f t="shared" si="320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8271</v>
      </c>
      <c r="O4088">
        <f t="shared" si="318"/>
        <v>5</v>
      </c>
      <c r="P4088">
        <f t="shared" si="319"/>
        <v>9</v>
      </c>
      <c r="Q4088" t="str">
        <f t="shared" si="321"/>
        <v>theater</v>
      </c>
      <c r="R4088" t="str">
        <f t="shared" si="320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8271</v>
      </c>
      <c r="O4089">
        <f t="shared" si="318"/>
        <v>0</v>
      </c>
      <c r="P4089" t="e">
        <f t="shared" si="319"/>
        <v>#DIV/0!</v>
      </c>
      <c r="Q4089" t="str">
        <f t="shared" si="321"/>
        <v>theater</v>
      </c>
      <c r="R4089" t="str">
        <f t="shared" si="320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8271</v>
      </c>
      <c r="O4090">
        <f t="shared" si="318"/>
        <v>11</v>
      </c>
      <c r="P4090">
        <f t="shared" si="319"/>
        <v>72</v>
      </c>
      <c r="Q4090" t="str">
        <f t="shared" si="321"/>
        <v>theater</v>
      </c>
      <c r="R4090" t="str">
        <f t="shared" si="320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8271</v>
      </c>
      <c r="O4091">
        <f t="shared" si="318"/>
        <v>5</v>
      </c>
      <c r="P4091">
        <f t="shared" si="319"/>
        <v>30</v>
      </c>
      <c r="Q4091" t="str">
        <f t="shared" si="321"/>
        <v>theater</v>
      </c>
      <c r="R4091" t="str">
        <f t="shared" si="320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8271</v>
      </c>
      <c r="O4092">
        <f t="shared" si="318"/>
        <v>3</v>
      </c>
      <c r="P4092">
        <f t="shared" si="319"/>
        <v>11</v>
      </c>
      <c r="Q4092" t="str">
        <f t="shared" si="321"/>
        <v>theater</v>
      </c>
      <c r="R4092" t="str">
        <f t="shared" si="320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8271</v>
      </c>
      <c r="O4093">
        <f t="shared" si="318"/>
        <v>13</v>
      </c>
      <c r="P4093">
        <f t="shared" si="319"/>
        <v>26</v>
      </c>
      <c r="Q4093" t="str">
        <f t="shared" si="321"/>
        <v>theater</v>
      </c>
      <c r="R4093" t="str">
        <f t="shared" si="320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8271</v>
      </c>
      <c r="O4094">
        <f t="shared" si="318"/>
        <v>0</v>
      </c>
      <c r="P4094">
        <f t="shared" si="319"/>
        <v>20</v>
      </c>
      <c r="Q4094" t="str">
        <f t="shared" si="321"/>
        <v>theater</v>
      </c>
      <c r="R4094" t="str">
        <f t="shared" si="320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8271</v>
      </c>
      <c r="O4095">
        <f t="shared" si="318"/>
        <v>2</v>
      </c>
      <c r="P4095">
        <f t="shared" si="319"/>
        <v>15</v>
      </c>
      <c r="Q4095" t="str">
        <f t="shared" si="321"/>
        <v>theater</v>
      </c>
      <c r="R4095" t="str">
        <f t="shared" si="320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8271</v>
      </c>
      <c r="O4096">
        <f t="shared" si="318"/>
        <v>37</v>
      </c>
      <c r="P4096">
        <f t="shared" si="319"/>
        <v>91</v>
      </c>
      <c r="Q4096" t="str">
        <f t="shared" si="321"/>
        <v>theater</v>
      </c>
      <c r="R4096" t="str">
        <f t="shared" si="320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8271</v>
      </c>
      <c r="O4097">
        <f t="shared" si="318"/>
        <v>3</v>
      </c>
      <c r="P4097">
        <f t="shared" si="319"/>
        <v>800</v>
      </c>
      <c r="Q4097" t="str">
        <f t="shared" si="321"/>
        <v>theater</v>
      </c>
      <c r="R4097" t="str">
        <f t="shared" si="320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8271</v>
      </c>
      <c r="O4098">
        <f t="shared" si="318"/>
        <v>11</v>
      </c>
      <c r="P4098">
        <f t="shared" si="319"/>
        <v>80</v>
      </c>
      <c r="Q4098" t="str">
        <f t="shared" si="321"/>
        <v>theater</v>
      </c>
      <c r="R4098" t="str">
        <f t="shared" si="320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8271</v>
      </c>
      <c r="O4099">
        <f t="shared" ref="O4099:O4115" si="322">ROUND((E4099/D4099*100),"0")</f>
        <v>0</v>
      </c>
      <c r="P4099" t="e">
        <f t="shared" ref="P4099:P4115" si="323">ROUND((E4099/L4099),0)</f>
        <v>#DIV/0!</v>
      </c>
      <c r="Q4099" t="str">
        <f t="shared" si="321"/>
        <v>theater</v>
      </c>
      <c r="R4099" t="str">
        <f t="shared" si="320"/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8271</v>
      </c>
      <c r="O4100">
        <f t="shared" si="322"/>
        <v>0</v>
      </c>
      <c r="P4100" t="e">
        <f t="shared" si="323"/>
        <v>#DIV/0!</v>
      </c>
      <c r="Q4100" t="str">
        <f t="shared" si="321"/>
        <v>theater</v>
      </c>
      <c r="R4100" t="str">
        <f t="shared" si="320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8271</v>
      </c>
      <c r="O4101">
        <f t="shared" si="322"/>
        <v>1</v>
      </c>
      <c r="P4101">
        <f t="shared" si="323"/>
        <v>50</v>
      </c>
      <c r="Q4101" t="str">
        <f t="shared" si="321"/>
        <v>theater</v>
      </c>
      <c r="R4101" t="str">
        <f t="shared" si="320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8271</v>
      </c>
      <c r="O4102">
        <f t="shared" si="322"/>
        <v>0</v>
      </c>
      <c r="P4102" t="e">
        <f t="shared" si="323"/>
        <v>#DIV/0!</v>
      </c>
      <c r="Q4102" t="str">
        <f t="shared" si="321"/>
        <v>theater</v>
      </c>
      <c r="R4102" t="str">
        <f t="shared" si="320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8271</v>
      </c>
      <c r="O4103">
        <f t="shared" si="322"/>
        <v>0</v>
      </c>
      <c r="P4103" t="e">
        <f t="shared" si="323"/>
        <v>#DIV/0!</v>
      </c>
      <c r="Q4103" t="str">
        <f t="shared" si="321"/>
        <v>theater</v>
      </c>
      <c r="R4103" t="str">
        <f t="shared" si="320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8271</v>
      </c>
      <c r="O4104">
        <f t="shared" si="322"/>
        <v>27</v>
      </c>
      <c r="P4104">
        <f t="shared" si="323"/>
        <v>23</v>
      </c>
      <c r="Q4104" t="str">
        <f t="shared" si="321"/>
        <v>theater</v>
      </c>
      <c r="R4104" t="str">
        <f t="shared" si="320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8271</v>
      </c>
      <c r="O4105">
        <f t="shared" si="322"/>
        <v>10</v>
      </c>
      <c r="P4105">
        <f t="shared" si="323"/>
        <v>17</v>
      </c>
      <c r="Q4105" t="str">
        <f t="shared" si="321"/>
        <v>theater</v>
      </c>
      <c r="R4105" t="str">
        <f t="shared" si="320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8271</v>
      </c>
      <c r="O4106">
        <f t="shared" si="322"/>
        <v>21</v>
      </c>
      <c r="P4106">
        <f t="shared" si="323"/>
        <v>46</v>
      </c>
      <c r="Q4106" t="str">
        <f t="shared" si="321"/>
        <v>theater</v>
      </c>
      <c r="R4106" t="str">
        <f t="shared" si="320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8271</v>
      </c>
      <c r="O4107">
        <f t="shared" si="322"/>
        <v>7</v>
      </c>
      <c r="P4107">
        <f t="shared" si="323"/>
        <v>383</v>
      </c>
      <c r="Q4107" t="str">
        <f t="shared" si="321"/>
        <v>theater</v>
      </c>
      <c r="R4107" t="str">
        <f t="shared" si="320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8271</v>
      </c>
      <c r="O4108">
        <f t="shared" si="322"/>
        <v>71</v>
      </c>
      <c r="P4108">
        <f t="shared" si="323"/>
        <v>107</v>
      </c>
      <c r="Q4108" t="str">
        <f t="shared" si="321"/>
        <v>theater</v>
      </c>
      <c r="R4108" t="str">
        <f t="shared" si="320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8271</v>
      </c>
      <c r="O4109">
        <f t="shared" si="322"/>
        <v>2</v>
      </c>
      <c r="P4109">
        <f t="shared" si="323"/>
        <v>10</v>
      </c>
      <c r="Q4109" t="str">
        <f t="shared" si="321"/>
        <v>theater</v>
      </c>
      <c r="R4109" t="str">
        <f t="shared" si="320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8271</v>
      </c>
      <c r="O4110">
        <f t="shared" si="322"/>
        <v>2</v>
      </c>
      <c r="P4110">
        <f t="shared" si="323"/>
        <v>59</v>
      </c>
      <c r="Q4110" t="str">
        <f t="shared" si="321"/>
        <v>theater</v>
      </c>
      <c r="R4110" t="str">
        <f t="shared" si="320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8271</v>
      </c>
      <c r="O4111">
        <f t="shared" si="322"/>
        <v>0</v>
      </c>
      <c r="P4111" t="e">
        <f t="shared" si="323"/>
        <v>#DIV/0!</v>
      </c>
      <c r="Q4111" t="str">
        <f t="shared" si="321"/>
        <v>theater</v>
      </c>
      <c r="R4111" t="str">
        <f t="shared" si="320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8271</v>
      </c>
      <c r="O4112">
        <f t="shared" si="322"/>
        <v>29</v>
      </c>
      <c r="P4112">
        <f t="shared" si="323"/>
        <v>14</v>
      </c>
      <c r="Q4112" t="str">
        <f t="shared" si="321"/>
        <v>theater</v>
      </c>
      <c r="R4112" t="str">
        <f t="shared" si="320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8271</v>
      </c>
      <c r="O4113">
        <f t="shared" si="322"/>
        <v>3</v>
      </c>
      <c r="P4113">
        <f t="shared" si="323"/>
        <v>16</v>
      </c>
      <c r="Q4113" t="str">
        <f t="shared" si="321"/>
        <v>theater</v>
      </c>
      <c r="R4113" t="str">
        <f t="shared" si="320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8271</v>
      </c>
      <c r="O4114">
        <f t="shared" si="322"/>
        <v>0</v>
      </c>
      <c r="P4114">
        <f t="shared" si="323"/>
        <v>1</v>
      </c>
      <c r="Q4114" t="str">
        <f t="shared" si="321"/>
        <v>theater</v>
      </c>
      <c r="R4114" t="str">
        <f t="shared" si="320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8271</v>
      </c>
      <c r="O4115">
        <f t="shared" si="322"/>
        <v>0</v>
      </c>
      <c r="P4115">
        <f t="shared" si="323"/>
        <v>1</v>
      </c>
      <c r="Q4115" t="str">
        <f t="shared" si="321"/>
        <v>theater</v>
      </c>
      <c r="R4115" t="str">
        <f t="shared" si="320"/>
        <v>plays</v>
      </c>
    </row>
  </sheetData>
  <conditionalFormatting sqref="F1:F1048576">
    <cfRule type="containsText" dxfId="9" priority="1" operator="containsText" text="live">
      <formula>NOT(ISERROR(SEARCH("live",F1)))</formula>
    </cfRule>
    <cfRule type="containsText" dxfId="8" priority="7" operator="containsText" text="failed">
      <formula>NOT(ISERROR(SEARCH("failed",F1)))</formula>
    </cfRule>
    <cfRule type="containsText" dxfId="7" priority="8" operator="containsText" text="canceled">
      <formula>NOT(ISERROR(SEARCH("canceled",F1)))</formula>
    </cfRule>
    <cfRule type="containsText" dxfId="6" priority="9" operator="containsText" text="failed">
      <formula>NOT(ISERROR(SEARCH("failed",F1)))</formula>
    </cfRule>
    <cfRule type="containsText" dxfId="5" priority="10" operator="containsText" text="successful">
      <formula>NOT(ISERROR(SEARCH("successful",F1)))</formula>
    </cfRule>
  </conditionalFormatting>
  <conditionalFormatting sqref="P1:R1 O1:O1048576"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/>
      </colorScale>
    </cfRule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E408-9960-4DCB-B798-B4F70D948C9F}">
  <sheetPr codeName="Sheet8"/>
  <dimension ref="A2:E48"/>
  <sheetViews>
    <sheetView topLeftCell="A46" workbookViewId="0">
      <selection activeCell="S49" sqref="R49:S54"/>
    </sheetView>
  </sheetViews>
  <sheetFormatPr defaultRowHeight="14.4" x14ac:dyDescent="0.3"/>
  <cols>
    <col min="1" max="1" width="32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  <col min="8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0.77734375" bestFit="1" customWidth="1"/>
  </cols>
  <sheetData>
    <row r="2" spans="1:5" x14ac:dyDescent="0.3">
      <c r="A2" s="8" t="s">
        <v>8223</v>
      </c>
      <c r="B2" t="s">
        <v>8312</v>
      </c>
    </row>
    <row r="3" spans="1:5" x14ac:dyDescent="0.3">
      <c r="A3" s="8" t="s">
        <v>8308</v>
      </c>
      <c r="B3" t="s">
        <v>8312</v>
      </c>
    </row>
    <row r="5" spans="1:5" x14ac:dyDescent="0.3">
      <c r="A5" s="8" t="s">
        <v>8315</v>
      </c>
      <c r="B5" s="8" t="s">
        <v>8313</v>
      </c>
    </row>
    <row r="6" spans="1:5" x14ac:dyDescent="0.3">
      <c r="A6" s="8" t="s">
        <v>8310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3">
      <c r="A7" s="9" t="s">
        <v>8323</v>
      </c>
      <c r="B7" s="7"/>
      <c r="C7" s="7">
        <v>100</v>
      </c>
      <c r="D7" s="7"/>
      <c r="E7" s="7">
        <v>100</v>
      </c>
    </row>
    <row r="8" spans="1:5" x14ac:dyDescent="0.3">
      <c r="A8" s="9" t="s">
        <v>8352</v>
      </c>
      <c r="B8" s="7">
        <v>20</v>
      </c>
      <c r="C8" s="7"/>
      <c r="D8" s="7"/>
      <c r="E8" s="7">
        <v>20</v>
      </c>
    </row>
    <row r="9" spans="1:5" x14ac:dyDescent="0.3">
      <c r="A9" s="9" t="s">
        <v>8353</v>
      </c>
      <c r="B9" s="7">
        <v>24</v>
      </c>
      <c r="C9" s="7"/>
      <c r="D9" s="7"/>
      <c r="E9" s="7">
        <v>24</v>
      </c>
    </row>
    <row r="10" spans="1:5" x14ac:dyDescent="0.3">
      <c r="A10" s="9" t="s">
        <v>8334</v>
      </c>
      <c r="B10" s="7"/>
      <c r="C10" s="7">
        <v>40</v>
      </c>
      <c r="D10" s="7"/>
      <c r="E10" s="7">
        <v>40</v>
      </c>
    </row>
    <row r="11" spans="1:5" x14ac:dyDescent="0.3">
      <c r="A11" s="9" t="s">
        <v>8332</v>
      </c>
      <c r="B11" s="7"/>
      <c r="C11" s="7"/>
      <c r="D11" s="7">
        <v>40</v>
      </c>
      <c r="E11" s="7">
        <v>40</v>
      </c>
    </row>
    <row r="12" spans="1:5" x14ac:dyDescent="0.3">
      <c r="A12" s="9" t="s">
        <v>8324</v>
      </c>
      <c r="B12" s="7"/>
      <c r="C12" s="7"/>
      <c r="D12" s="7">
        <v>180</v>
      </c>
      <c r="E12" s="7">
        <v>180</v>
      </c>
    </row>
    <row r="13" spans="1:5" x14ac:dyDescent="0.3">
      <c r="A13" s="9" t="s">
        <v>8325</v>
      </c>
      <c r="B13" s="7"/>
      <c r="C13" s="7">
        <v>80</v>
      </c>
      <c r="D13" s="7"/>
      <c r="E13" s="7">
        <v>80</v>
      </c>
    </row>
    <row r="14" spans="1:5" x14ac:dyDescent="0.3">
      <c r="A14" s="9" t="s">
        <v>8344</v>
      </c>
      <c r="B14" s="7"/>
      <c r="C14" s="7"/>
      <c r="D14" s="7">
        <v>40</v>
      </c>
      <c r="E14" s="7">
        <v>40</v>
      </c>
    </row>
    <row r="15" spans="1:5" x14ac:dyDescent="0.3">
      <c r="A15" s="9" t="s">
        <v>8345</v>
      </c>
      <c r="B15" s="7"/>
      <c r="C15" s="7">
        <v>40</v>
      </c>
      <c r="D15" s="7"/>
      <c r="E15" s="7">
        <v>40</v>
      </c>
    </row>
    <row r="16" spans="1:5" x14ac:dyDescent="0.3">
      <c r="A16" s="9" t="s">
        <v>8335</v>
      </c>
      <c r="B16" s="7"/>
      <c r="C16" s="7">
        <v>40</v>
      </c>
      <c r="D16" s="7"/>
      <c r="E16" s="7">
        <v>40</v>
      </c>
    </row>
    <row r="17" spans="1:5" x14ac:dyDescent="0.3">
      <c r="A17" s="9" t="s">
        <v>8328</v>
      </c>
      <c r="B17" s="7">
        <v>20</v>
      </c>
      <c r="C17" s="7">
        <v>120</v>
      </c>
      <c r="D17" s="7"/>
      <c r="E17" s="7">
        <v>140</v>
      </c>
    </row>
    <row r="18" spans="1:5" x14ac:dyDescent="0.3">
      <c r="A18" s="9" t="s">
        <v>8355</v>
      </c>
      <c r="B18" s="7"/>
      <c r="C18" s="7">
        <v>20</v>
      </c>
      <c r="D18" s="7"/>
      <c r="E18" s="7">
        <v>20</v>
      </c>
    </row>
    <row r="19" spans="1:5" x14ac:dyDescent="0.3">
      <c r="A19" s="9" t="s">
        <v>8320</v>
      </c>
      <c r="B19" s="7"/>
      <c r="C19" s="7"/>
      <c r="D19" s="7">
        <v>140</v>
      </c>
      <c r="E19" s="7">
        <v>140</v>
      </c>
    </row>
    <row r="20" spans="1:5" x14ac:dyDescent="0.3">
      <c r="A20" s="9" t="s">
        <v>8346</v>
      </c>
      <c r="B20" s="7"/>
      <c r="C20" s="7">
        <v>20</v>
      </c>
      <c r="D20" s="7">
        <v>140</v>
      </c>
      <c r="E20" s="7">
        <v>160</v>
      </c>
    </row>
    <row r="21" spans="1:5" x14ac:dyDescent="0.3">
      <c r="A21" s="9" t="s">
        <v>8347</v>
      </c>
      <c r="B21" s="7"/>
      <c r="C21" s="7">
        <v>60</v>
      </c>
      <c r="D21" s="7"/>
      <c r="E21" s="7">
        <v>60</v>
      </c>
    </row>
    <row r="22" spans="1:5" x14ac:dyDescent="0.3">
      <c r="A22" s="9" t="s">
        <v>8338</v>
      </c>
      <c r="B22" s="7"/>
      <c r="C22" s="7">
        <v>11</v>
      </c>
      <c r="D22" s="7">
        <v>9</v>
      </c>
      <c r="E22" s="7">
        <v>20</v>
      </c>
    </row>
    <row r="23" spans="1:5" x14ac:dyDescent="0.3">
      <c r="A23" s="9" t="s">
        <v>8317</v>
      </c>
      <c r="B23" s="7"/>
      <c r="C23" s="7"/>
      <c r="D23" s="7">
        <v>34</v>
      </c>
      <c r="E23" s="7">
        <v>34</v>
      </c>
    </row>
    <row r="24" spans="1:5" x14ac:dyDescent="0.3">
      <c r="A24" s="9" t="s">
        <v>8348</v>
      </c>
      <c r="B24" s="7"/>
      <c r="C24" s="7"/>
      <c r="D24" s="7">
        <v>20</v>
      </c>
      <c r="E24" s="7">
        <v>20</v>
      </c>
    </row>
    <row r="25" spans="1:5" x14ac:dyDescent="0.3">
      <c r="A25" s="9" t="s">
        <v>8329</v>
      </c>
      <c r="B25" s="7"/>
      <c r="C25" s="7">
        <v>40</v>
      </c>
      <c r="D25" s="7"/>
      <c r="E25" s="7">
        <v>40</v>
      </c>
    </row>
    <row r="26" spans="1:5" x14ac:dyDescent="0.3">
      <c r="A26" s="9" t="s">
        <v>8341</v>
      </c>
      <c r="B26" s="7">
        <v>20</v>
      </c>
      <c r="C26" s="7">
        <v>60</v>
      </c>
      <c r="D26" s="7">
        <v>60</v>
      </c>
      <c r="E26" s="7">
        <v>140</v>
      </c>
    </row>
    <row r="27" spans="1:5" x14ac:dyDescent="0.3">
      <c r="A27" s="9" t="s">
        <v>8333</v>
      </c>
      <c r="B27" s="7"/>
      <c r="C27" s="7">
        <v>20</v>
      </c>
      <c r="D27" s="7"/>
      <c r="E27" s="7">
        <v>20</v>
      </c>
    </row>
    <row r="28" spans="1:5" x14ac:dyDescent="0.3">
      <c r="A28" s="9" t="s">
        <v>8336</v>
      </c>
      <c r="B28" s="7"/>
      <c r="C28" s="7"/>
      <c r="D28" s="7">
        <v>60</v>
      </c>
      <c r="E28" s="7">
        <v>60</v>
      </c>
    </row>
    <row r="29" spans="1:5" x14ac:dyDescent="0.3">
      <c r="A29" s="9" t="s">
        <v>8350</v>
      </c>
      <c r="B29" s="7"/>
      <c r="C29" s="7">
        <v>20</v>
      </c>
      <c r="D29" s="7"/>
      <c r="E29" s="7">
        <v>20</v>
      </c>
    </row>
    <row r="30" spans="1:5" x14ac:dyDescent="0.3">
      <c r="A30" s="9" t="s">
        <v>8319</v>
      </c>
      <c r="B30" s="7"/>
      <c r="C30" s="7">
        <v>57</v>
      </c>
      <c r="D30" s="7">
        <v>103</v>
      </c>
      <c r="E30" s="7">
        <v>160</v>
      </c>
    </row>
    <row r="31" spans="1:5" x14ac:dyDescent="0.3">
      <c r="A31" s="9" t="s">
        <v>8351</v>
      </c>
      <c r="B31" s="7"/>
      <c r="C31" s="7">
        <v>20</v>
      </c>
      <c r="D31" s="7"/>
      <c r="E31" s="7">
        <v>20</v>
      </c>
    </row>
    <row r="32" spans="1:5" x14ac:dyDescent="0.3">
      <c r="A32" s="9" t="s">
        <v>8322</v>
      </c>
      <c r="B32" s="7"/>
      <c r="C32" s="7">
        <v>353</v>
      </c>
      <c r="D32" s="7">
        <v>694</v>
      </c>
      <c r="E32" s="7">
        <v>1047</v>
      </c>
    </row>
    <row r="33" spans="1:5" x14ac:dyDescent="0.3">
      <c r="A33" s="9" t="s">
        <v>8318</v>
      </c>
      <c r="B33" s="7"/>
      <c r="C33" s="7"/>
      <c r="D33" s="7">
        <v>40</v>
      </c>
      <c r="E33" s="7">
        <v>40</v>
      </c>
    </row>
    <row r="34" spans="1:5" x14ac:dyDescent="0.3">
      <c r="A34" s="9" t="s">
        <v>8356</v>
      </c>
      <c r="B34" s="7"/>
      <c r="C34" s="7"/>
      <c r="D34" s="7">
        <v>20</v>
      </c>
      <c r="E34" s="7">
        <v>20</v>
      </c>
    </row>
    <row r="35" spans="1:5" x14ac:dyDescent="0.3">
      <c r="A35" s="9" t="s">
        <v>8343</v>
      </c>
      <c r="B35" s="7"/>
      <c r="C35" s="7">
        <v>20</v>
      </c>
      <c r="D35" s="7"/>
      <c r="E35" s="7">
        <v>20</v>
      </c>
    </row>
    <row r="36" spans="1:5" x14ac:dyDescent="0.3">
      <c r="A36" s="9" t="s">
        <v>8349</v>
      </c>
      <c r="B36" s="7"/>
      <c r="C36" s="7"/>
      <c r="D36" s="7">
        <v>260</v>
      </c>
      <c r="E36" s="7">
        <v>260</v>
      </c>
    </row>
    <row r="37" spans="1:5" x14ac:dyDescent="0.3">
      <c r="A37" s="9" t="s">
        <v>8326</v>
      </c>
      <c r="B37" s="7">
        <v>40</v>
      </c>
      <c r="C37" s="7"/>
      <c r="D37" s="7"/>
      <c r="E37" s="7">
        <v>40</v>
      </c>
    </row>
    <row r="38" spans="1:5" x14ac:dyDescent="0.3">
      <c r="A38" s="9" t="s">
        <v>8327</v>
      </c>
      <c r="B38" s="7"/>
      <c r="C38" s="7"/>
      <c r="D38" s="7">
        <v>60</v>
      </c>
      <c r="E38" s="7">
        <v>60</v>
      </c>
    </row>
    <row r="39" spans="1:5" x14ac:dyDescent="0.3">
      <c r="A39" s="9" t="s">
        <v>8339</v>
      </c>
      <c r="B39" s="7">
        <v>18</v>
      </c>
      <c r="C39" s="7">
        <v>2</v>
      </c>
      <c r="D39" s="7">
        <v>40</v>
      </c>
      <c r="E39" s="7">
        <v>60</v>
      </c>
    </row>
    <row r="40" spans="1:5" x14ac:dyDescent="0.3">
      <c r="A40" s="9" t="s">
        <v>8342</v>
      </c>
      <c r="B40" s="7">
        <v>17</v>
      </c>
      <c r="C40" s="7">
        <v>80</v>
      </c>
      <c r="D40" s="7">
        <v>85</v>
      </c>
      <c r="E40" s="7">
        <v>182</v>
      </c>
    </row>
    <row r="41" spans="1:5" x14ac:dyDescent="0.3">
      <c r="A41" s="9" t="s">
        <v>8330</v>
      </c>
      <c r="B41" s="7"/>
      <c r="C41" s="7"/>
      <c r="D41" s="7">
        <v>80</v>
      </c>
      <c r="E41" s="7">
        <v>80</v>
      </c>
    </row>
    <row r="42" spans="1:5" x14ac:dyDescent="0.3">
      <c r="A42" s="9" t="s">
        <v>8314</v>
      </c>
      <c r="B42" s="7"/>
      <c r="C42" s="7"/>
      <c r="D42" s="7">
        <v>60</v>
      </c>
      <c r="E42" s="7">
        <v>60</v>
      </c>
    </row>
    <row r="43" spans="1:5" x14ac:dyDescent="0.3">
      <c r="A43" s="9" t="s">
        <v>8337</v>
      </c>
      <c r="B43" s="7">
        <v>10</v>
      </c>
      <c r="C43" s="7">
        <v>47</v>
      </c>
      <c r="D43" s="7"/>
      <c r="E43" s="7">
        <v>57</v>
      </c>
    </row>
    <row r="44" spans="1:5" x14ac:dyDescent="0.3">
      <c r="A44" s="9" t="s">
        <v>8331</v>
      </c>
      <c r="B44" s="7"/>
      <c r="C44" s="7">
        <v>100</v>
      </c>
      <c r="D44" s="7"/>
      <c r="E44" s="7">
        <v>100</v>
      </c>
    </row>
    <row r="45" spans="1:5" x14ac:dyDescent="0.3">
      <c r="A45" s="9" t="s">
        <v>8321</v>
      </c>
      <c r="B45" s="7">
        <v>60</v>
      </c>
      <c r="C45" s="7">
        <v>120</v>
      </c>
      <c r="D45" s="7">
        <v>20</v>
      </c>
      <c r="E45" s="7">
        <v>200</v>
      </c>
    </row>
    <row r="46" spans="1:5" x14ac:dyDescent="0.3">
      <c r="A46" s="9" t="s">
        <v>8340</v>
      </c>
      <c r="B46" s="7">
        <v>100</v>
      </c>
      <c r="C46" s="7">
        <v>60</v>
      </c>
      <c r="D46" s="7"/>
      <c r="E46" s="7">
        <v>160</v>
      </c>
    </row>
    <row r="47" spans="1:5" x14ac:dyDescent="0.3">
      <c r="A47" s="9" t="s">
        <v>8354</v>
      </c>
      <c r="B47" s="7">
        <v>20</v>
      </c>
      <c r="C47" s="7"/>
      <c r="D47" s="7"/>
      <c r="E47" s="7">
        <v>20</v>
      </c>
    </row>
    <row r="48" spans="1:5" x14ac:dyDescent="0.3">
      <c r="A48" s="9" t="s">
        <v>8311</v>
      </c>
      <c r="B48" s="7">
        <v>349</v>
      </c>
      <c r="C48" s="7">
        <v>1530</v>
      </c>
      <c r="D48" s="7">
        <v>2185</v>
      </c>
      <c r="E4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9E1DA-E2C2-444F-B526-D3F872EBFBD5}">
  <sheetPr codeName="Sheet9"/>
  <dimension ref="A1:E18"/>
  <sheetViews>
    <sheetView workbookViewId="0">
      <selection activeCell="G3" sqref="G3:H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8312</v>
      </c>
    </row>
    <row r="2" spans="1:5" x14ac:dyDescent="0.3">
      <c r="A2" s="8" t="s">
        <v>8371</v>
      </c>
      <c r="B2" t="s">
        <v>8312</v>
      </c>
    </row>
    <row r="4" spans="1:5" x14ac:dyDescent="0.3">
      <c r="A4" s="8" t="s">
        <v>8316</v>
      </c>
      <c r="B4" s="8" t="s">
        <v>8313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9" t="s">
        <v>8361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9" t="s">
        <v>8369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9" t="s">
        <v>8365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9" t="s">
        <v>8366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9" t="s">
        <v>8362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9" t="s">
        <v>8370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9" t="s">
        <v>8363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9" t="s">
        <v>8360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9" t="s">
        <v>8359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9" t="s">
        <v>8367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9" t="s">
        <v>8368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9" t="s">
        <v>8364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9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4F68-D91E-48A5-BCF4-DEACDD586E6A}">
  <sheetPr codeName="Sheet2"/>
  <dimension ref="A1:T4115"/>
  <sheetViews>
    <sheetView tabSelected="1" zoomScale="85" zoomScaleNormal="85" workbookViewId="0">
      <selection activeCell="Q1576" sqref="Q1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" bestFit="1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style="12" customWidth="1"/>
    <col min="15" max="15" width="26.33203125" bestFit="1" customWidth="1"/>
    <col min="16" max="16" width="21.77734375" bestFit="1" customWidth="1"/>
    <col min="17" max="17" width="19.6640625" bestFit="1" customWidth="1"/>
    <col min="18" max="18" width="16.44140625" bestFit="1" customWidth="1"/>
    <col min="19" max="19" width="23.10937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1" t="s">
        <v>8264</v>
      </c>
      <c r="O1" s="1" t="s">
        <v>8307</v>
      </c>
      <c r="P1" s="1" t="s">
        <v>8306</v>
      </c>
      <c r="Q1" s="1" t="s">
        <v>8308</v>
      </c>
      <c r="R1" s="1" t="s">
        <v>8309</v>
      </c>
      <c r="S1" s="1" t="s">
        <v>8357</v>
      </c>
      <c r="T1" s="1" t="s">
        <v>8358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>
        <f>ROUND((E2/D2*100),"0")</f>
        <v>137</v>
      </c>
      <c r="P2">
        <f>ROUND((E2/L2),0)</f>
        <v>64</v>
      </c>
      <c r="Q2" t="str">
        <f>LEFT(N2,LEN(N2)-11)</f>
        <v>film &amp; video</v>
      </c>
      <c r="R2" t="str">
        <f>RIGHT(N2,LEN(N2)-13)</f>
        <v>television</v>
      </c>
      <c r="S2" s="14">
        <f>($J2/86400)+25569</f>
        <v>42177.007071759261</v>
      </c>
      <c r="T2" s="15">
        <f>($I2/86400)+25569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>
        <f t="shared" ref="O3:O66" si="0">ROUND((E3/D3*100),"0")</f>
        <v>143</v>
      </c>
      <c r="P3">
        <f t="shared" ref="P3:P66" si="1">ROUND((E3/L3),0)</f>
        <v>185</v>
      </c>
      <c r="Q3" t="str">
        <f t="shared" ref="Q3:Q66" si="2">LEFT(N3,LEN(N3)-11)</f>
        <v>film &amp; video</v>
      </c>
      <c r="R3" t="str">
        <f t="shared" ref="R3:R66" si="3">RIGHT(N3,LEN(N3)-13)</f>
        <v>television</v>
      </c>
      <c r="S3" s="14">
        <f t="shared" ref="S3:S66" si="4">($J3/86400)+25569</f>
        <v>42766.600497685184</v>
      </c>
      <c r="T3" s="15">
        <f t="shared" ref="T3:T66" si="5">($I3/86400)+25569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42516.047071759254</v>
      </c>
      <c r="T9" s="15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41869.542314814811</v>
      </c>
      <c r="T20" s="15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42200.758240740739</v>
      </c>
      <c r="T22" s="15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5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5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41375.057222222225</v>
      </c>
      <c r="T40" s="15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41874.098807870367</v>
      </c>
      <c r="T46" s="15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</v>
      </c>
      <c r="T48" s="15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42196.928668981476</v>
      </c>
      <c r="T53" s="15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42149.548888888894</v>
      </c>
      <c r="T58" s="15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42230.235833333332</v>
      </c>
      <c r="T61" s="15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>
        <f t="shared" si="0"/>
        <v>103</v>
      </c>
      <c r="P62">
        <f t="shared" si="1"/>
        <v>43</v>
      </c>
      <c r="Q62" t="str">
        <f>LEFT(N62,LEN(N62)-7)</f>
        <v>film &amp; video</v>
      </c>
      <c r="R62" t="str">
        <f t="shared" si="3"/>
        <v>shorts</v>
      </c>
      <c r="S62" s="14">
        <f t="shared" si="4"/>
        <v>41701.901817129634</v>
      </c>
      <c r="T62" s="15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>
        <f t="shared" si="0"/>
        <v>148</v>
      </c>
      <c r="P63">
        <f t="shared" si="1"/>
        <v>322</v>
      </c>
      <c r="Q63" t="str">
        <f t="shared" ref="Q63:Q121" si="6">LEFT(N63,LEN(N63)-7)</f>
        <v>film &amp; video</v>
      </c>
      <c r="R63" t="str">
        <f t="shared" si="3"/>
        <v>shorts</v>
      </c>
      <c r="S63" s="14">
        <f t="shared" si="4"/>
        <v>41409.814317129625</v>
      </c>
      <c r="T63" s="15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>
        <f t="shared" si="0"/>
        <v>155</v>
      </c>
      <c r="P64">
        <f t="shared" si="1"/>
        <v>97</v>
      </c>
      <c r="Q64" t="str">
        <f t="shared" si="6"/>
        <v>film &amp; video</v>
      </c>
      <c r="R64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>
        <f t="shared" si="0"/>
        <v>114</v>
      </c>
      <c r="P65">
        <f t="shared" si="1"/>
        <v>35</v>
      </c>
      <c r="Q65" t="str">
        <f t="shared" si="6"/>
        <v>film &amp; video</v>
      </c>
      <c r="R65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>
        <f t="shared" si="0"/>
        <v>173</v>
      </c>
      <c r="P66">
        <f t="shared" si="1"/>
        <v>87</v>
      </c>
      <c r="Q66" t="str">
        <f t="shared" si="6"/>
        <v>film &amp; video</v>
      </c>
      <c r="R66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>
        <f t="shared" ref="O67:O130" si="7">ROUND((E67/D67*100),"0")</f>
        <v>108</v>
      </c>
      <c r="P67">
        <f t="shared" ref="P67:P130" si="8">ROUND((E67/L67),0)</f>
        <v>132</v>
      </c>
      <c r="Q67" t="str">
        <f t="shared" si="6"/>
        <v>film &amp; video</v>
      </c>
      <c r="R67" t="str">
        <f t="shared" ref="R67:R130" si="9">RIGHT(N67,LEN(N67)-13)</f>
        <v>shorts</v>
      </c>
      <c r="S67" s="14">
        <f t="shared" ref="S67:S130" si="10">($J67/86400)+25569</f>
        <v>41835.821226851855</v>
      </c>
      <c r="T67" s="15">
        <f t="shared" ref="T67:T130" si="11">($I67/86400)+25569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>
        <f t="shared" si="7"/>
        <v>119</v>
      </c>
      <c r="P68">
        <f t="shared" si="8"/>
        <v>91</v>
      </c>
      <c r="Q68" t="str">
        <f t="shared" si="6"/>
        <v>film &amp; video</v>
      </c>
      <c r="R68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>
        <f t="shared" si="7"/>
        <v>116</v>
      </c>
      <c r="P69">
        <f t="shared" si="8"/>
        <v>116</v>
      </c>
      <c r="Q69" t="str">
        <f t="shared" si="6"/>
        <v>film &amp; video</v>
      </c>
      <c r="R69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>
        <f t="shared" si="7"/>
        <v>127</v>
      </c>
      <c r="P70">
        <f t="shared" si="8"/>
        <v>21</v>
      </c>
      <c r="Q70" t="str">
        <f t="shared" si="6"/>
        <v>film &amp; video</v>
      </c>
      <c r="R70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>
        <f t="shared" si="7"/>
        <v>111</v>
      </c>
      <c r="P71">
        <f t="shared" si="8"/>
        <v>62</v>
      </c>
      <c r="Q71" t="str">
        <f t="shared" si="6"/>
        <v>film &amp; video</v>
      </c>
      <c r="R71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>
        <f t="shared" si="7"/>
        <v>127</v>
      </c>
      <c r="P72">
        <f t="shared" si="8"/>
        <v>37</v>
      </c>
      <c r="Q72" t="str">
        <f t="shared" si="6"/>
        <v>film &amp; video</v>
      </c>
      <c r="R72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>
        <f t="shared" si="7"/>
        <v>124</v>
      </c>
      <c r="P73">
        <f t="shared" si="8"/>
        <v>70</v>
      </c>
      <c r="Q73" t="str">
        <f t="shared" si="6"/>
        <v>film &amp; video</v>
      </c>
      <c r="R73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>
        <f t="shared" si="7"/>
        <v>108</v>
      </c>
      <c r="P74">
        <f t="shared" si="8"/>
        <v>58</v>
      </c>
      <c r="Q74" t="str">
        <f t="shared" si="6"/>
        <v>film &amp; video</v>
      </c>
      <c r="R74" t="str">
        <f t="shared" si="9"/>
        <v>shorts</v>
      </c>
      <c r="S74" s="14">
        <f t="shared" si="10"/>
        <v>41208.010196759264</v>
      </c>
      <c r="T74" s="15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>
        <f t="shared" si="7"/>
        <v>100</v>
      </c>
      <c r="P75">
        <f t="shared" si="8"/>
        <v>50</v>
      </c>
      <c r="Q75" t="str">
        <f t="shared" si="6"/>
        <v>film &amp; video</v>
      </c>
      <c r="R75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>
        <f t="shared" si="7"/>
        <v>113</v>
      </c>
      <c r="P76">
        <f t="shared" si="8"/>
        <v>19</v>
      </c>
      <c r="Q76" t="str">
        <f t="shared" si="6"/>
        <v>film &amp; video</v>
      </c>
      <c r="R76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>
        <f t="shared" si="7"/>
        <v>115</v>
      </c>
      <c r="P77">
        <f t="shared" si="8"/>
        <v>86</v>
      </c>
      <c r="Q77" t="str">
        <f t="shared" si="6"/>
        <v>film &amp; video</v>
      </c>
      <c r="R77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>
        <f t="shared" si="7"/>
        <v>153</v>
      </c>
      <c r="P78">
        <f t="shared" si="8"/>
        <v>31</v>
      </c>
      <c r="Q78" t="str">
        <f t="shared" si="6"/>
        <v>film &amp; video</v>
      </c>
      <c r="R78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>
        <f t="shared" si="7"/>
        <v>393</v>
      </c>
      <c r="P79">
        <f t="shared" si="8"/>
        <v>60</v>
      </c>
      <c r="Q79" t="str">
        <f t="shared" si="6"/>
        <v>film &amp; video</v>
      </c>
      <c r="R79" t="str">
        <f t="shared" si="9"/>
        <v>shorts</v>
      </c>
      <c r="S79" s="14">
        <f t="shared" si="10"/>
        <v>40997.144872685181</v>
      </c>
      <c r="T79" s="15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>
        <f t="shared" si="7"/>
        <v>2702</v>
      </c>
      <c r="P80">
        <f t="shared" si="8"/>
        <v>39</v>
      </c>
      <c r="Q80" t="str">
        <f t="shared" si="6"/>
        <v>film &amp; video</v>
      </c>
      <c r="R80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>
        <f t="shared" si="7"/>
        <v>127</v>
      </c>
      <c r="P81">
        <f t="shared" si="8"/>
        <v>40</v>
      </c>
      <c r="Q81" t="str">
        <f t="shared" si="6"/>
        <v>film &amp; video</v>
      </c>
      <c r="R81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>
        <f t="shared" si="7"/>
        <v>107</v>
      </c>
      <c r="P82">
        <f t="shared" si="8"/>
        <v>274</v>
      </c>
      <c r="Q82" t="str">
        <f t="shared" si="6"/>
        <v>film &amp; video</v>
      </c>
      <c r="R82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>
        <f t="shared" si="7"/>
        <v>198</v>
      </c>
      <c r="P83">
        <f t="shared" si="8"/>
        <v>53</v>
      </c>
      <c r="Q83" t="str">
        <f t="shared" si="6"/>
        <v>film &amp; video</v>
      </c>
      <c r="R83" t="str">
        <f t="shared" si="9"/>
        <v>shorts</v>
      </c>
      <c r="S83" s="14">
        <f t="shared" si="10"/>
        <v>41100.158877314811</v>
      </c>
      <c r="T83" s="15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>
        <f t="shared" si="7"/>
        <v>100</v>
      </c>
      <c r="P84">
        <f t="shared" si="8"/>
        <v>40</v>
      </c>
      <c r="Q84" t="str">
        <f t="shared" si="6"/>
        <v>film &amp; video</v>
      </c>
      <c r="R84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>
        <f t="shared" si="7"/>
        <v>103</v>
      </c>
      <c r="P85">
        <f t="shared" si="8"/>
        <v>16</v>
      </c>
      <c r="Q85" t="str">
        <f t="shared" si="6"/>
        <v>film &amp; video</v>
      </c>
      <c r="R85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>
        <f t="shared" si="7"/>
        <v>100</v>
      </c>
      <c r="P86">
        <f t="shared" si="8"/>
        <v>71</v>
      </c>
      <c r="Q86" t="str">
        <f t="shared" si="6"/>
        <v>film &amp; video</v>
      </c>
      <c r="R86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>
        <f t="shared" si="7"/>
        <v>126</v>
      </c>
      <c r="P87">
        <f t="shared" si="8"/>
        <v>72</v>
      </c>
      <c r="Q87" t="str">
        <f t="shared" si="6"/>
        <v>film &amp; video</v>
      </c>
      <c r="R87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>
        <f t="shared" si="7"/>
        <v>106</v>
      </c>
      <c r="P88">
        <f t="shared" si="8"/>
        <v>376</v>
      </c>
      <c r="Q88" t="str">
        <f t="shared" si="6"/>
        <v>film &amp; video</v>
      </c>
      <c r="R88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>
        <f t="shared" si="7"/>
        <v>105</v>
      </c>
      <c r="P89">
        <f t="shared" si="8"/>
        <v>105</v>
      </c>
      <c r="Q89" t="str">
        <f t="shared" si="6"/>
        <v>film &amp; video</v>
      </c>
      <c r="R89" t="str">
        <f t="shared" si="9"/>
        <v>shorts</v>
      </c>
      <c r="S89" s="14">
        <f t="shared" si="10"/>
        <v>40322.539386574077</v>
      </c>
      <c r="T89" s="15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>
        <f t="shared" si="7"/>
        <v>103</v>
      </c>
      <c r="P90">
        <f t="shared" si="8"/>
        <v>60</v>
      </c>
      <c r="Q90" t="str">
        <f t="shared" si="6"/>
        <v>film &amp; video</v>
      </c>
      <c r="R90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>
        <f t="shared" si="7"/>
        <v>115</v>
      </c>
      <c r="P91">
        <f t="shared" si="8"/>
        <v>123</v>
      </c>
      <c r="Q91" t="str">
        <f t="shared" si="6"/>
        <v>film &amp; video</v>
      </c>
      <c r="R91" t="str">
        <f t="shared" si="9"/>
        <v>shorts</v>
      </c>
      <c r="S91" s="14">
        <f t="shared" si="10"/>
        <v>41402.752222222218</v>
      </c>
      <c r="T91" s="15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>
        <f t="shared" si="7"/>
        <v>100</v>
      </c>
      <c r="P92">
        <f t="shared" si="8"/>
        <v>31</v>
      </c>
      <c r="Q92" t="str">
        <f t="shared" si="6"/>
        <v>film &amp; video</v>
      </c>
      <c r="R92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>
        <f t="shared" si="7"/>
        <v>120</v>
      </c>
      <c r="P93">
        <f t="shared" si="8"/>
        <v>78</v>
      </c>
      <c r="Q93" t="str">
        <f t="shared" si="6"/>
        <v>film &amp; video</v>
      </c>
      <c r="R93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>
        <f t="shared" si="7"/>
        <v>105</v>
      </c>
      <c r="P94">
        <f t="shared" si="8"/>
        <v>122</v>
      </c>
      <c r="Q94" t="str">
        <f t="shared" si="6"/>
        <v>film &amp; video</v>
      </c>
      <c r="R94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>
        <f t="shared" si="7"/>
        <v>111</v>
      </c>
      <c r="P95">
        <f t="shared" si="8"/>
        <v>74</v>
      </c>
      <c r="Q95" t="str">
        <f t="shared" si="6"/>
        <v>film &amp; video</v>
      </c>
      <c r="R95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>
        <f t="shared" si="7"/>
        <v>104</v>
      </c>
      <c r="P96">
        <f t="shared" si="8"/>
        <v>22</v>
      </c>
      <c r="Q96" t="str">
        <f t="shared" si="6"/>
        <v>film &amp; video</v>
      </c>
      <c r="R96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>
        <f t="shared" si="7"/>
        <v>131</v>
      </c>
      <c r="P97">
        <f t="shared" si="8"/>
        <v>22</v>
      </c>
      <c r="Q97" t="str">
        <f t="shared" si="6"/>
        <v>film &amp; video</v>
      </c>
      <c r="R97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>
        <f t="shared" si="7"/>
        <v>115</v>
      </c>
      <c r="P98">
        <f t="shared" si="8"/>
        <v>51</v>
      </c>
      <c r="Q98" t="str">
        <f t="shared" si="6"/>
        <v>film &amp; video</v>
      </c>
      <c r="R98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>
        <f t="shared" si="7"/>
        <v>106</v>
      </c>
      <c r="P99">
        <f t="shared" si="8"/>
        <v>53</v>
      </c>
      <c r="Q99" t="str">
        <f t="shared" si="6"/>
        <v>film &amp; video</v>
      </c>
      <c r="R99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>
        <f t="shared" si="7"/>
        <v>106</v>
      </c>
      <c r="P100">
        <f t="shared" si="8"/>
        <v>57</v>
      </c>
      <c r="Q100" t="str">
        <f t="shared" si="6"/>
        <v>film &amp; video</v>
      </c>
      <c r="R100" t="str">
        <f t="shared" si="9"/>
        <v>shorts</v>
      </c>
      <c r="S100" s="14">
        <f t="shared" si="10"/>
        <v>41214.794837962967</v>
      </c>
      <c r="T100" s="15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>
        <f t="shared" si="7"/>
        <v>106</v>
      </c>
      <c r="P101">
        <f t="shared" si="8"/>
        <v>41</v>
      </c>
      <c r="Q101" t="str">
        <f t="shared" si="6"/>
        <v>film &amp; video</v>
      </c>
      <c r="R101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>
        <f t="shared" si="7"/>
        <v>100</v>
      </c>
      <c r="P102">
        <f t="shared" si="8"/>
        <v>192</v>
      </c>
      <c r="Q102" t="str">
        <f t="shared" si="6"/>
        <v>film &amp; video</v>
      </c>
      <c r="R102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>
        <f t="shared" si="7"/>
        <v>100</v>
      </c>
      <c r="P103">
        <f t="shared" si="8"/>
        <v>100</v>
      </c>
      <c r="Q103" t="str">
        <f t="shared" si="6"/>
        <v>film &amp; video</v>
      </c>
      <c r="R103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>
        <f t="shared" si="7"/>
        <v>128</v>
      </c>
      <c r="P104">
        <f t="shared" si="8"/>
        <v>118</v>
      </c>
      <c r="Q104" t="str">
        <f t="shared" si="6"/>
        <v>film &amp; video</v>
      </c>
      <c r="R104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>
        <f t="shared" si="7"/>
        <v>105</v>
      </c>
      <c r="P105">
        <f t="shared" si="8"/>
        <v>28</v>
      </c>
      <c r="Q105" t="str">
        <f t="shared" si="6"/>
        <v>film &amp; video</v>
      </c>
      <c r="R105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>
        <f t="shared" si="7"/>
        <v>120</v>
      </c>
      <c r="P106">
        <f t="shared" si="8"/>
        <v>60</v>
      </c>
      <c r="Q106" t="str">
        <f t="shared" si="6"/>
        <v>film &amp; video</v>
      </c>
      <c r="R106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>
        <f t="shared" si="7"/>
        <v>107</v>
      </c>
      <c r="P107">
        <f t="shared" si="8"/>
        <v>39</v>
      </c>
      <c r="Q107" t="str">
        <f t="shared" si="6"/>
        <v>film &amp; video</v>
      </c>
      <c r="R107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>
        <f t="shared" si="7"/>
        <v>101</v>
      </c>
      <c r="P108">
        <f t="shared" si="8"/>
        <v>186</v>
      </c>
      <c r="Q108" t="str">
        <f t="shared" si="6"/>
        <v>film &amp; video</v>
      </c>
      <c r="R108" t="str">
        <f t="shared" si="9"/>
        <v>shorts</v>
      </c>
      <c r="S108" s="14">
        <f t="shared" si="10"/>
        <v>40987.776631944442</v>
      </c>
      <c r="T108" s="15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>
        <f t="shared" si="7"/>
        <v>102</v>
      </c>
      <c r="P109">
        <f t="shared" si="8"/>
        <v>111</v>
      </c>
      <c r="Q109" t="str">
        <f t="shared" si="6"/>
        <v>film &amp; video</v>
      </c>
      <c r="R109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>
        <f t="shared" si="7"/>
        <v>247</v>
      </c>
      <c r="P110">
        <f t="shared" si="8"/>
        <v>79</v>
      </c>
      <c r="Q110" t="str">
        <f t="shared" si="6"/>
        <v>film &amp; video</v>
      </c>
      <c r="R110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>
        <f t="shared" si="7"/>
        <v>220</v>
      </c>
      <c r="P111">
        <f t="shared" si="8"/>
        <v>47</v>
      </c>
      <c r="Q111" t="str">
        <f t="shared" si="6"/>
        <v>film &amp; video</v>
      </c>
      <c r="R111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>
        <f t="shared" si="7"/>
        <v>131</v>
      </c>
      <c r="P112">
        <f t="shared" si="8"/>
        <v>65</v>
      </c>
      <c r="Q112" t="str">
        <f t="shared" si="6"/>
        <v>film &amp; video</v>
      </c>
      <c r="R112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>
        <f t="shared" si="7"/>
        <v>155</v>
      </c>
      <c r="P113">
        <f t="shared" si="8"/>
        <v>102</v>
      </c>
      <c r="Q113" t="str">
        <f t="shared" si="6"/>
        <v>film &amp; video</v>
      </c>
      <c r="R113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>
        <f t="shared" si="7"/>
        <v>104</v>
      </c>
      <c r="P114">
        <f t="shared" si="8"/>
        <v>64</v>
      </c>
      <c r="Q114" t="str">
        <f t="shared" si="6"/>
        <v>film &amp; video</v>
      </c>
      <c r="R114" t="str">
        <f t="shared" si="9"/>
        <v>shorts</v>
      </c>
      <c r="S114" s="14">
        <f t="shared" si="10"/>
        <v>41718.043032407411</v>
      </c>
      <c r="T114" s="15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>
        <f t="shared" si="7"/>
        <v>141</v>
      </c>
      <c r="P115">
        <f t="shared" si="8"/>
        <v>90</v>
      </c>
      <c r="Q115" t="str">
        <f t="shared" si="6"/>
        <v>film &amp; video</v>
      </c>
      <c r="R115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>
        <f t="shared" si="7"/>
        <v>103</v>
      </c>
      <c r="P116">
        <f t="shared" si="8"/>
        <v>89</v>
      </c>
      <c r="Q116" t="str">
        <f t="shared" si="6"/>
        <v>film &amp; video</v>
      </c>
      <c r="R116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>
        <f t="shared" si="7"/>
        <v>140</v>
      </c>
      <c r="P117">
        <f t="shared" si="8"/>
        <v>29</v>
      </c>
      <c r="Q117" t="str">
        <f t="shared" si="6"/>
        <v>film &amp; video</v>
      </c>
      <c r="R117" t="str">
        <f t="shared" si="9"/>
        <v>shorts</v>
      </c>
      <c r="S117" s="14">
        <f t="shared" si="10"/>
        <v>40918.738935185189</v>
      </c>
      <c r="T117" s="15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>
        <f t="shared" si="7"/>
        <v>114</v>
      </c>
      <c r="P118">
        <f t="shared" si="8"/>
        <v>70</v>
      </c>
      <c r="Q118" t="str">
        <f t="shared" si="6"/>
        <v>film &amp; video</v>
      </c>
      <c r="R118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>
        <f t="shared" si="7"/>
        <v>100</v>
      </c>
      <c r="P119">
        <f t="shared" si="8"/>
        <v>167</v>
      </c>
      <c r="Q119" t="str">
        <f t="shared" si="6"/>
        <v>film &amp; video</v>
      </c>
      <c r="R119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>
        <f t="shared" si="7"/>
        <v>113</v>
      </c>
      <c r="P120">
        <f t="shared" si="8"/>
        <v>145</v>
      </c>
      <c r="Q120" t="str">
        <f t="shared" si="6"/>
        <v>film &amp; video</v>
      </c>
      <c r="R120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>
        <f t="shared" si="7"/>
        <v>105</v>
      </c>
      <c r="P121">
        <f t="shared" si="8"/>
        <v>92</v>
      </c>
      <c r="Q121" t="str">
        <f t="shared" si="6"/>
        <v>film &amp; video</v>
      </c>
      <c r="R121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>
        <f t="shared" si="7"/>
        <v>0</v>
      </c>
      <c r="P122">
        <f t="shared" si="8"/>
        <v>10</v>
      </c>
      <c r="Q122" t="str">
        <f>LEFT(N122,LEN(N122)-16)</f>
        <v>film &amp; video</v>
      </c>
      <c r="R122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>
        <f t="shared" si="7"/>
        <v>0</v>
      </c>
      <c r="P123">
        <f t="shared" si="8"/>
        <v>1</v>
      </c>
      <c r="Q123" t="str">
        <f t="shared" ref="Q123:Q186" si="12">LEFT(N123,LEN(N123)-16)</f>
        <v>film &amp; video</v>
      </c>
      <c r="R123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>
        <f t="shared" si="7"/>
        <v>0</v>
      </c>
      <c r="P124">
        <v>0</v>
      </c>
      <c r="Q124" t="str">
        <f t="shared" si="12"/>
        <v>film &amp; video</v>
      </c>
      <c r="R124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>
        <f t="shared" si="7"/>
        <v>0</v>
      </c>
      <c r="P125">
        <f t="shared" si="8"/>
        <v>25</v>
      </c>
      <c r="Q125" t="str">
        <f t="shared" si="12"/>
        <v>film &amp; video</v>
      </c>
      <c r="R125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>
        <f t="shared" si="7"/>
        <v>0</v>
      </c>
      <c r="P126">
        <v>0</v>
      </c>
      <c r="Q126" t="str">
        <f t="shared" si="12"/>
        <v>film &amp; video</v>
      </c>
      <c r="R126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>
        <f t="shared" si="7"/>
        <v>14</v>
      </c>
      <c r="P127">
        <f t="shared" si="8"/>
        <v>12</v>
      </c>
      <c r="Q127" t="str">
        <f t="shared" si="12"/>
        <v>film &amp; video</v>
      </c>
      <c r="R127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>
        <f t="shared" si="7"/>
        <v>6</v>
      </c>
      <c r="P128">
        <f t="shared" si="8"/>
        <v>107</v>
      </c>
      <c r="Q128" t="str">
        <f t="shared" si="12"/>
        <v>film &amp; video</v>
      </c>
      <c r="R128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>
        <f t="shared" si="7"/>
        <v>2</v>
      </c>
      <c r="P129">
        <f t="shared" si="8"/>
        <v>48</v>
      </c>
      <c r="Q129" t="str">
        <f t="shared" si="12"/>
        <v>film &amp; video</v>
      </c>
      <c r="R129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>
        <f t="shared" si="7"/>
        <v>2</v>
      </c>
      <c r="P130">
        <f t="shared" si="8"/>
        <v>311</v>
      </c>
      <c r="Q130" t="str">
        <f t="shared" si="12"/>
        <v>film &amp; video</v>
      </c>
      <c r="R130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>
        <f t="shared" ref="O131:O194" si="13">ROUND((E131/D131*100),"0")</f>
        <v>0</v>
      </c>
      <c r="P131">
        <v>0</v>
      </c>
      <c r="Q131" t="str">
        <f t="shared" si="12"/>
        <v>film &amp; video</v>
      </c>
      <c r="R131" t="str">
        <f t="shared" ref="R131:R194" si="14">RIGHT(N131,LEN(N131)-13)</f>
        <v>science fiction</v>
      </c>
      <c r="S131" s="14">
        <f t="shared" ref="S131:S194" si="15">($J131/86400)+25569</f>
        <v>41882.937303240738</v>
      </c>
      <c r="T131" s="15">
        <f t="shared" ref="T131:T194" si="16">($I131/86400)+25569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>
        <f t="shared" si="13"/>
        <v>0</v>
      </c>
      <c r="P132">
        <v>0</v>
      </c>
      <c r="Q132" t="str">
        <f t="shared" si="12"/>
        <v>film &amp; video</v>
      </c>
      <c r="R132" t="str">
        <f t="shared" si="14"/>
        <v>science fiction</v>
      </c>
      <c r="S132" s="14">
        <f t="shared" si="15"/>
        <v>41778.91541666667</v>
      </c>
      <c r="T132" s="15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>
        <f t="shared" si="13"/>
        <v>0</v>
      </c>
      <c r="P133">
        <v>0</v>
      </c>
      <c r="Q133" t="str">
        <f t="shared" si="12"/>
        <v>film &amp; video</v>
      </c>
      <c r="R133" t="str">
        <f t="shared" si="14"/>
        <v>science fiction</v>
      </c>
      <c r="S133" s="14">
        <f t="shared" si="15"/>
        <v>42541.837511574078</v>
      </c>
      <c r="T133" s="15">
        <f t="shared" si="16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>
        <f t="shared" si="13"/>
        <v>10</v>
      </c>
      <c r="P134">
        <f t="shared" ref="P134:P197" si="17">ROUND((E134/L134),0)</f>
        <v>95</v>
      </c>
      <c r="Q134" t="str">
        <f t="shared" si="12"/>
        <v>film &amp; video</v>
      </c>
      <c r="R134" t="str">
        <f t="shared" si="14"/>
        <v>science fiction</v>
      </c>
      <c r="S134" s="14">
        <f t="shared" si="15"/>
        <v>41905.812581018516</v>
      </c>
      <c r="T134" s="15">
        <f t="shared" si="16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>
        <f t="shared" si="13"/>
        <v>0</v>
      </c>
      <c r="P135">
        <v>0</v>
      </c>
      <c r="Q135" t="str">
        <f t="shared" si="12"/>
        <v>film &amp; video</v>
      </c>
      <c r="R135" t="str">
        <f t="shared" si="14"/>
        <v>science fiction</v>
      </c>
      <c r="S135" s="14">
        <f t="shared" si="15"/>
        <v>42491.80768518518</v>
      </c>
      <c r="T135" s="15">
        <f t="shared" si="16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>
        <f t="shared" si="13"/>
        <v>0</v>
      </c>
      <c r="P136">
        <v>0</v>
      </c>
      <c r="Q136" t="str">
        <f t="shared" si="12"/>
        <v>film &amp; video</v>
      </c>
      <c r="R136" t="str">
        <f t="shared" si="14"/>
        <v>science fiction</v>
      </c>
      <c r="S136" s="14">
        <f t="shared" si="15"/>
        <v>42221.909930555557</v>
      </c>
      <c r="T136" s="15">
        <f t="shared" si="16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>
        <f t="shared" si="13"/>
        <v>13</v>
      </c>
      <c r="P137">
        <f t="shared" si="17"/>
        <v>81</v>
      </c>
      <c r="Q137" t="str">
        <f t="shared" si="12"/>
        <v>film &amp; video</v>
      </c>
      <c r="R137" t="str">
        <f t="shared" si="14"/>
        <v>science fiction</v>
      </c>
      <c r="S137" s="14">
        <f t="shared" si="15"/>
        <v>41788.381909722222</v>
      </c>
      <c r="T137" s="15">
        <f t="shared" si="16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>
        <f t="shared" si="13"/>
        <v>0</v>
      </c>
      <c r="P138">
        <v>0</v>
      </c>
      <c r="Q138" t="str">
        <f t="shared" si="12"/>
        <v>film &amp; video</v>
      </c>
      <c r="R138" t="str">
        <f t="shared" si="14"/>
        <v>science fiction</v>
      </c>
      <c r="S138" s="14">
        <f t="shared" si="15"/>
        <v>42096.410115740742</v>
      </c>
      <c r="T138" s="15">
        <f t="shared" si="16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>
        <f t="shared" si="13"/>
        <v>0</v>
      </c>
      <c r="P139">
        <v>0</v>
      </c>
      <c r="Q139" t="str">
        <f t="shared" si="12"/>
        <v>film &amp; video</v>
      </c>
      <c r="R139" t="str">
        <f t="shared" si="14"/>
        <v>science fiction</v>
      </c>
      <c r="S139" s="14">
        <f t="shared" si="15"/>
        <v>42239.573993055557</v>
      </c>
      <c r="T139" s="15">
        <f t="shared" si="16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>
        <f t="shared" si="13"/>
        <v>3</v>
      </c>
      <c r="P140">
        <f t="shared" si="17"/>
        <v>81</v>
      </c>
      <c r="Q140" t="str">
        <f t="shared" si="12"/>
        <v>film &amp; video</v>
      </c>
      <c r="R140" t="str">
        <f t="shared" si="14"/>
        <v>science fiction</v>
      </c>
      <c r="S140" s="14">
        <f t="shared" si="15"/>
        <v>42186.257418981477</v>
      </c>
      <c r="T140" s="15">
        <f t="shared" si="16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>
        <f t="shared" si="13"/>
        <v>100</v>
      </c>
      <c r="P141">
        <f t="shared" si="17"/>
        <v>500</v>
      </c>
      <c r="Q141" t="str">
        <f t="shared" si="12"/>
        <v>film &amp; video</v>
      </c>
      <c r="R141" t="str">
        <f t="shared" si="14"/>
        <v>science fiction</v>
      </c>
      <c r="S141" s="14">
        <f t="shared" si="15"/>
        <v>42187.920972222222</v>
      </c>
      <c r="T141" s="15">
        <f t="shared" si="16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>
        <f t="shared" si="13"/>
        <v>0</v>
      </c>
      <c r="P142">
        <v>0</v>
      </c>
      <c r="Q142" t="str">
        <f t="shared" si="12"/>
        <v>film &amp; video</v>
      </c>
      <c r="R142" t="str">
        <f t="shared" si="14"/>
        <v>science fiction</v>
      </c>
      <c r="S142" s="14">
        <f t="shared" si="15"/>
        <v>42053.198287037041</v>
      </c>
      <c r="T142" s="15">
        <f t="shared" si="16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>
        <f t="shared" si="13"/>
        <v>11</v>
      </c>
      <c r="P143">
        <f t="shared" si="17"/>
        <v>46</v>
      </c>
      <c r="Q143" t="str">
        <f t="shared" si="12"/>
        <v>film &amp; video</v>
      </c>
      <c r="R143" t="str">
        <f t="shared" si="14"/>
        <v>science fiction</v>
      </c>
      <c r="S143" s="14">
        <f t="shared" si="15"/>
        <v>42110.153043981481</v>
      </c>
      <c r="T143" s="15">
        <f t="shared" si="16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>
        <f t="shared" si="13"/>
        <v>0</v>
      </c>
      <c r="P144">
        <f t="shared" si="17"/>
        <v>10</v>
      </c>
      <c r="Q144" t="str">
        <f t="shared" si="12"/>
        <v>film &amp; video</v>
      </c>
      <c r="R144" t="str">
        <f t="shared" si="14"/>
        <v>science fiction</v>
      </c>
      <c r="S144" s="14">
        <f t="shared" si="15"/>
        <v>41938.893263888887</v>
      </c>
      <c r="T144" s="15">
        <f t="shared" si="16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>
        <f t="shared" si="13"/>
        <v>0</v>
      </c>
      <c r="P145">
        <v>0</v>
      </c>
      <c r="Q145" t="str">
        <f t="shared" si="12"/>
        <v>film &amp; video</v>
      </c>
      <c r="R145" t="str">
        <f t="shared" si="14"/>
        <v>science fiction</v>
      </c>
      <c r="S145" s="14">
        <f t="shared" si="15"/>
        <v>42559.064143518517</v>
      </c>
      <c r="T145" s="15">
        <f t="shared" si="16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>
        <f t="shared" si="13"/>
        <v>28</v>
      </c>
      <c r="P146">
        <f t="shared" si="17"/>
        <v>56</v>
      </c>
      <c r="Q146" t="str">
        <f t="shared" si="12"/>
        <v>film &amp; video</v>
      </c>
      <c r="R146" t="str">
        <f t="shared" si="14"/>
        <v>science fiction</v>
      </c>
      <c r="S146" s="14">
        <f t="shared" si="15"/>
        <v>42047.762407407412</v>
      </c>
      <c r="T146" s="15">
        <f t="shared" si="16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>
        <f t="shared" si="13"/>
        <v>8</v>
      </c>
      <c r="P147">
        <f t="shared" si="17"/>
        <v>38</v>
      </c>
      <c r="Q147" t="str">
        <f t="shared" si="12"/>
        <v>film &amp; video</v>
      </c>
      <c r="R147" t="str">
        <f t="shared" si="14"/>
        <v>science fiction</v>
      </c>
      <c r="S147" s="14">
        <f t="shared" si="15"/>
        <v>42200.542268518519</v>
      </c>
      <c r="T147" s="15">
        <f t="shared" si="16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>
        <f t="shared" si="13"/>
        <v>1</v>
      </c>
      <c r="P148">
        <f t="shared" si="17"/>
        <v>38</v>
      </c>
      <c r="Q148" t="str">
        <f t="shared" si="12"/>
        <v>film &amp; video</v>
      </c>
      <c r="R148" t="str">
        <f t="shared" si="14"/>
        <v>science fiction</v>
      </c>
      <c r="S148" s="14">
        <f t="shared" si="15"/>
        <v>42693.016180555554</v>
      </c>
      <c r="T148" s="15">
        <f t="shared" si="16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>
        <f t="shared" si="13"/>
        <v>0</v>
      </c>
      <c r="P149">
        <v>0</v>
      </c>
      <c r="Q149" t="str">
        <f t="shared" si="12"/>
        <v>film &amp; video</v>
      </c>
      <c r="R149" t="str">
        <f t="shared" si="14"/>
        <v>science fiction</v>
      </c>
      <c r="S149" s="14">
        <f t="shared" si="15"/>
        <v>41969.767824074079</v>
      </c>
      <c r="T149" s="15">
        <f t="shared" si="16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>
        <f t="shared" si="13"/>
        <v>0</v>
      </c>
      <c r="P150">
        <f t="shared" si="17"/>
        <v>20</v>
      </c>
      <c r="Q150" t="str">
        <f t="shared" si="12"/>
        <v>film &amp; video</v>
      </c>
      <c r="R150" t="str">
        <f t="shared" si="14"/>
        <v>science fiction</v>
      </c>
      <c r="S150" s="14">
        <f t="shared" si="15"/>
        <v>42397.281666666662</v>
      </c>
      <c r="T150" s="15">
        <f t="shared" si="16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>
        <f t="shared" si="13"/>
        <v>1</v>
      </c>
      <c r="P151">
        <f t="shared" si="17"/>
        <v>15</v>
      </c>
      <c r="Q151" t="str">
        <f t="shared" si="12"/>
        <v>film &amp; video</v>
      </c>
      <c r="R151" t="str">
        <f t="shared" si="14"/>
        <v>science fiction</v>
      </c>
      <c r="S151" s="14">
        <f t="shared" si="15"/>
        <v>41968.172106481477</v>
      </c>
      <c r="T151" s="15">
        <f t="shared" si="16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>
        <f t="shared" si="13"/>
        <v>23</v>
      </c>
      <c r="P152">
        <f t="shared" si="17"/>
        <v>449</v>
      </c>
      <c r="Q152" t="str">
        <f t="shared" si="12"/>
        <v>film &amp; video</v>
      </c>
      <c r="R152" t="str">
        <f t="shared" si="14"/>
        <v>science fiction</v>
      </c>
      <c r="S152" s="14">
        <f t="shared" si="15"/>
        <v>42090.161828703705</v>
      </c>
      <c r="T152" s="15">
        <f t="shared" si="16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>
        <f t="shared" si="13"/>
        <v>0</v>
      </c>
      <c r="P153">
        <f t="shared" si="17"/>
        <v>28</v>
      </c>
      <c r="Q153" t="str">
        <f t="shared" si="12"/>
        <v>film &amp; video</v>
      </c>
      <c r="R153" t="str">
        <f t="shared" si="14"/>
        <v>science fiction</v>
      </c>
      <c r="S153" s="14">
        <f t="shared" si="15"/>
        <v>42113.550821759258</v>
      </c>
      <c r="T153" s="15">
        <f t="shared" si="16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>
        <f t="shared" si="13"/>
        <v>0</v>
      </c>
      <c r="P154">
        <f t="shared" si="17"/>
        <v>15</v>
      </c>
      <c r="Q154" t="str">
        <f t="shared" si="12"/>
        <v>film &amp; video</v>
      </c>
      <c r="R154" t="str">
        <f t="shared" si="14"/>
        <v>science fiction</v>
      </c>
      <c r="S154" s="14">
        <f t="shared" si="15"/>
        <v>41875.077546296292</v>
      </c>
      <c r="T154" s="15">
        <f t="shared" si="16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>
        <f t="shared" si="13"/>
        <v>1</v>
      </c>
      <c r="P155">
        <f t="shared" si="17"/>
        <v>36</v>
      </c>
      <c r="Q155" t="str">
        <f t="shared" si="12"/>
        <v>film &amp; video</v>
      </c>
      <c r="R155" t="str">
        <f t="shared" si="14"/>
        <v>science fiction</v>
      </c>
      <c r="S155" s="14">
        <f t="shared" si="15"/>
        <v>41933.586157407408</v>
      </c>
      <c r="T155" s="15">
        <f t="shared" si="16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>
        <f t="shared" si="13"/>
        <v>3</v>
      </c>
      <c r="P156">
        <f t="shared" si="17"/>
        <v>13</v>
      </c>
      <c r="Q156" t="str">
        <f t="shared" si="12"/>
        <v>film &amp; video</v>
      </c>
      <c r="R156" t="str">
        <f t="shared" si="14"/>
        <v>science fiction</v>
      </c>
      <c r="S156" s="14">
        <f t="shared" si="15"/>
        <v>42115.547395833331</v>
      </c>
      <c r="T156" s="15">
        <f t="shared" si="16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>
        <f t="shared" si="13"/>
        <v>0</v>
      </c>
      <c r="P157">
        <f t="shared" si="17"/>
        <v>20</v>
      </c>
      <c r="Q157" t="str">
        <f t="shared" si="12"/>
        <v>film &amp; video</v>
      </c>
      <c r="R157" t="str">
        <f t="shared" si="14"/>
        <v>science fiction</v>
      </c>
      <c r="S157" s="14">
        <f t="shared" si="15"/>
        <v>42168.559432870374</v>
      </c>
      <c r="T157" s="15">
        <f t="shared" si="16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>
        <f t="shared" si="13"/>
        <v>5</v>
      </c>
      <c r="P158">
        <f t="shared" si="17"/>
        <v>119</v>
      </c>
      <c r="Q158" t="str">
        <f t="shared" si="12"/>
        <v>film &amp; video</v>
      </c>
      <c r="R158" t="str">
        <f t="shared" si="14"/>
        <v>science fiction</v>
      </c>
      <c r="S158" s="14">
        <f t="shared" si="15"/>
        <v>41794.124953703707</v>
      </c>
      <c r="T158" s="15">
        <f t="shared" si="16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>
        <f t="shared" si="13"/>
        <v>0</v>
      </c>
      <c r="P159">
        <f t="shared" si="17"/>
        <v>4</v>
      </c>
      <c r="Q159" t="str">
        <f t="shared" si="12"/>
        <v>film &amp; video</v>
      </c>
      <c r="R159" t="str">
        <f t="shared" si="14"/>
        <v>science fiction</v>
      </c>
      <c r="S159" s="14">
        <f t="shared" si="15"/>
        <v>42396.911712962959</v>
      </c>
      <c r="T159" s="15">
        <f t="shared" si="16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>
        <f t="shared" si="13"/>
        <v>0</v>
      </c>
      <c r="P160">
        <v>0</v>
      </c>
      <c r="Q160" t="str">
        <f t="shared" si="12"/>
        <v>film &amp; video</v>
      </c>
      <c r="R160" t="str">
        <f t="shared" si="14"/>
        <v>science fiction</v>
      </c>
      <c r="S160" s="14">
        <f t="shared" si="15"/>
        <v>41904.07671296296</v>
      </c>
      <c r="T160" s="15">
        <f t="shared" si="16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>
        <f t="shared" si="13"/>
        <v>0</v>
      </c>
      <c r="P161">
        <f t="shared" si="17"/>
        <v>10</v>
      </c>
      <c r="Q161" t="str">
        <f t="shared" si="12"/>
        <v>film &amp; video</v>
      </c>
      <c r="R161" t="str">
        <f t="shared" si="14"/>
        <v>science fiction</v>
      </c>
      <c r="S161" s="14">
        <f t="shared" si="15"/>
        <v>42514.434548611112</v>
      </c>
      <c r="T161" s="15">
        <f t="shared" si="16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8268</v>
      </c>
      <c r="O162">
        <f t="shared" si="13"/>
        <v>0</v>
      </c>
      <c r="P162">
        <v>0</v>
      </c>
      <c r="Q162" t="str">
        <f>LEFT(N162,LEN(N162)-6)</f>
        <v>film &amp; video</v>
      </c>
      <c r="R162" t="str">
        <f t="shared" si="14"/>
        <v>drama</v>
      </c>
      <c r="S162" s="14">
        <f t="shared" si="15"/>
        <v>42171.913090277776</v>
      </c>
      <c r="T162" s="15">
        <f t="shared" si="16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8268</v>
      </c>
      <c r="O163">
        <f t="shared" si="13"/>
        <v>0</v>
      </c>
      <c r="P163">
        <f t="shared" si="17"/>
        <v>5</v>
      </c>
      <c r="Q163" t="str">
        <f t="shared" ref="Q163:Q226" si="18">LEFT(N163,LEN(N163)-6)</f>
        <v>film &amp; video</v>
      </c>
      <c r="R163" t="str">
        <f t="shared" si="14"/>
        <v>drama</v>
      </c>
      <c r="S163" s="14">
        <f t="shared" si="15"/>
        <v>41792.687442129631</v>
      </c>
      <c r="T163" s="15">
        <f t="shared" si="16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8268</v>
      </c>
      <c r="O164">
        <f t="shared" si="13"/>
        <v>16</v>
      </c>
      <c r="P164">
        <f t="shared" si="17"/>
        <v>44</v>
      </c>
      <c r="Q164" t="str">
        <f t="shared" si="18"/>
        <v>film &amp; video</v>
      </c>
      <c r="R164" t="str">
        <f t="shared" si="14"/>
        <v>drama</v>
      </c>
      <c r="S164" s="14">
        <f t="shared" si="15"/>
        <v>41835.126805555556</v>
      </c>
      <c r="T164" s="15">
        <f t="shared" si="16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8268</v>
      </c>
      <c r="O165">
        <f t="shared" si="13"/>
        <v>0</v>
      </c>
      <c r="P165">
        <v>0</v>
      </c>
      <c r="Q165" t="str">
        <f t="shared" si="18"/>
        <v>film &amp; video</v>
      </c>
      <c r="R165" t="str">
        <f t="shared" si="14"/>
        <v>drama</v>
      </c>
      <c r="S165" s="14">
        <f t="shared" si="15"/>
        <v>42243.961273148147</v>
      </c>
      <c r="T165" s="15">
        <f t="shared" si="16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8268</v>
      </c>
      <c r="O166">
        <f t="shared" si="13"/>
        <v>1</v>
      </c>
      <c r="P166">
        <f t="shared" si="17"/>
        <v>91</v>
      </c>
      <c r="Q166" t="str">
        <f t="shared" si="18"/>
        <v>film &amp; video</v>
      </c>
      <c r="R166" t="str">
        <f t="shared" si="14"/>
        <v>drama</v>
      </c>
      <c r="S166" s="14">
        <f t="shared" si="15"/>
        <v>41841.762743055559</v>
      </c>
      <c r="T166" s="15">
        <f t="shared" si="16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8268</v>
      </c>
      <c r="O167">
        <f t="shared" si="13"/>
        <v>0</v>
      </c>
      <c r="P167">
        <v>0</v>
      </c>
      <c r="Q167" t="str">
        <f t="shared" si="18"/>
        <v>film &amp; video</v>
      </c>
      <c r="R167" t="str">
        <f t="shared" si="14"/>
        <v>drama</v>
      </c>
      <c r="S167" s="14">
        <f t="shared" si="15"/>
        <v>42351.658842592587</v>
      </c>
      <c r="T167" s="15">
        <f t="shared" si="16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8268</v>
      </c>
      <c r="O168">
        <f t="shared" si="13"/>
        <v>60</v>
      </c>
      <c r="P168">
        <f t="shared" si="17"/>
        <v>3000</v>
      </c>
      <c r="Q168" t="str">
        <f t="shared" si="18"/>
        <v>film &amp; video</v>
      </c>
      <c r="R168" t="str">
        <f t="shared" si="14"/>
        <v>drama</v>
      </c>
      <c r="S168" s="14">
        <f t="shared" si="15"/>
        <v>42721.075949074075</v>
      </c>
      <c r="T168" s="15">
        <f t="shared" si="16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8268</v>
      </c>
      <c r="O169">
        <f t="shared" si="13"/>
        <v>0</v>
      </c>
      <c r="P169">
        <f t="shared" si="17"/>
        <v>6</v>
      </c>
      <c r="Q169" t="str">
        <f t="shared" si="18"/>
        <v>film &amp; video</v>
      </c>
      <c r="R169" t="str">
        <f t="shared" si="14"/>
        <v>drama</v>
      </c>
      <c r="S169" s="14">
        <f t="shared" si="15"/>
        <v>42160.927488425921</v>
      </c>
      <c r="T169" s="15">
        <f t="shared" si="16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8268</v>
      </c>
      <c r="O170">
        <f t="shared" si="13"/>
        <v>4</v>
      </c>
      <c r="P170">
        <f t="shared" si="17"/>
        <v>108</v>
      </c>
      <c r="Q170" t="str">
        <f t="shared" si="18"/>
        <v>film &amp; video</v>
      </c>
      <c r="R170" t="str">
        <f t="shared" si="14"/>
        <v>drama</v>
      </c>
      <c r="S170" s="14">
        <f t="shared" si="15"/>
        <v>42052.83530092593</v>
      </c>
      <c r="T170" s="15">
        <f t="shared" si="16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8268</v>
      </c>
      <c r="O171">
        <f t="shared" si="13"/>
        <v>22</v>
      </c>
      <c r="P171">
        <f t="shared" si="17"/>
        <v>56</v>
      </c>
      <c r="Q171" t="str">
        <f t="shared" si="18"/>
        <v>film &amp; video</v>
      </c>
      <c r="R171" t="str">
        <f t="shared" si="14"/>
        <v>drama</v>
      </c>
      <c r="S171" s="14">
        <f t="shared" si="15"/>
        <v>41900.505312499998</v>
      </c>
      <c r="T171" s="15">
        <f t="shared" si="16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8268</v>
      </c>
      <c r="O172">
        <f t="shared" si="13"/>
        <v>3</v>
      </c>
      <c r="P172">
        <f t="shared" si="17"/>
        <v>33</v>
      </c>
      <c r="Q172" t="str">
        <f t="shared" si="18"/>
        <v>film &amp; video</v>
      </c>
      <c r="R172" t="str">
        <f t="shared" si="14"/>
        <v>drama</v>
      </c>
      <c r="S172" s="14">
        <f t="shared" si="15"/>
        <v>42216.977812500001</v>
      </c>
      <c r="T172" s="15">
        <f t="shared" si="16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8268</v>
      </c>
      <c r="O173">
        <f t="shared" si="13"/>
        <v>0</v>
      </c>
      <c r="P173">
        <f t="shared" si="17"/>
        <v>1</v>
      </c>
      <c r="Q173" t="str">
        <f t="shared" si="18"/>
        <v>film &amp; video</v>
      </c>
      <c r="R173" t="str">
        <f t="shared" si="14"/>
        <v>drama</v>
      </c>
      <c r="S173" s="14">
        <f t="shared" si="15"/>
        <v>42534.180717592593</v>
      </c>
      <c r="T173" s="15">
        <f t="shared" si="16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8268</v>
      </c>
      <c r="O174">
        <f t="shared" si="13"/>
        <v>0</v>
      </c>
      <c r="P174">
        <v>0</v>
      </c>
      <c r="Q174" t="str">
        <f t="shared" si="18"/>
        <v>film &amp; video</v>
      </c>
      <c r="R174" t="str">
        <f t="shared" si="14"/>
        <v>drama</v>
      </c>
      <c r="S174" s="14">
        <f t="shared" si="15"/>
        <v>42047.394942129627</v>
      </c>
      <c r="T174" s="15">
        <f t="shared" si="16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8268</v>
      </c>
      <c r="O175">
        <f t="shared" si="13"/>
        <v>0</v>
      </c>
      <c r="P175">
        <v>0</v>
      </c>
      <c r="Q175" t="str">
        <f t="shared" si="18"/>
        <v>film &amp; video</v>
      </c>
      <c r="R175" t="str">
        <f t="shared" si="14"/>
        <v>drama</v>
      </c>
      <c r="S175" s="14">
        <f t="shared" si="15"/>
        <v>42033.573009259257</v>
      </c>
      <c r="T175" s="15">
        <f t="shared" si="16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8268</v>
      </c>
      <c r="O176">
        <f t="shared" si="13"/>
        <v>0</v>
      </c>
      <c r="P176">
        <v>0</v>
      </c>
      <c r="Q176" t="str">
        <f t="shared" si="18"/>
        <v>film &amp; video</v>
      </c>
      <c r="R176" t="str">
        <f t="shared" si="14"/>
        <v>drama</v>
      </c>
      <c r="S176" s="14">
        <f t="shared" si="15"/>
        <v>42072.758981481486</v>
      </c>
      <c r="T176" s="15">
        <f t="shared" si="16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8268</v>
      </c>
      <c r="O177">
        <f t="shared" si="13"/>
        <v>6</v>
      </c>
      <c r="P177">
        <f t="shared" si="17"/>
        <v>50</v>
      </c>
      <c r="Q177" t="str">
        <f t="shared" si="18"/>
        <v>film &amp; video</v>
      </c>
      <c r="R177" t="str">
        <f t="shared" si="14"/>
        <v>drama</v>
      </c>
      <c r="S177" s="14">
        <f t="shared" si="15"/>
        <v>41855.777905092589</v>
      </c>
      <c r="T177" s="15">
        <f t="shared" si="16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8268</v>
      </c>
      <c r="O178">
        <f t="shared" si="13"/>
        <v>0</v>
      </c>
      <c r="P178">
        <v>0</v>
      </c>
      <c r="Q178" t="str">
        <f t="shared" si="18"/>
        <v>film &amp; video</v>
      </c>
      <c r="R178" t="str">
        <f t="shared" si="14"/>
        <v>drama</v>
      </c>
      <c r="S178" s="14">
        <f t="shared" si="15"/>
        <v>42191.824062500003</v>
      </c>
      <c r="T178" s="15">
        <f t="shared" si="16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8268</v>
      </c>
      <c r="O179">
        <f t="shared" si="13"/>
        <v>40</v>
      </c>
      <c r="P179">
        <f t="shared" si="17"/>
        <v>26</v>
      </c>
      <c r="Q179" t="str">
        <f t="shared" si="18"/>
        <v>film &amp; video</v>
      </c>
      <c r="R179" t="str">
        <f t="shared" si="14"/>
        <v>drama</v>
      </c>
      <c r="S179" s="14">
        <f t="shared" si="15"/>
        <v>42070.047754629632</v>
      </c>
      <c r="T179" s="15">
        <f t="shared" si="16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8268</v>
      </c>
      <c r="O180">
        <f t="shared" si="13"/>
        <v>0</v>
      </c>
      <c r="P180">
        <v>0</v>
      </c>
      <c r="Q180" t="str">
        <f t="shared" si="18"/>
        <v>film &amp; video</v>
      </c>
      <c r="R180" t="str">
        <f t="shared" si="14"/>
        <v>drama</v>
      </c>
      <c r="S180" s="14">
        <f t="shared" si="15"/>
        <v>42304.955381944441</v>
      </c>
      <c r="T180" s="15">
        <f t="shared" si="16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8268</v>
      </c>
      <c r="O181">
        <f t="shared" si="13"/>
        <v>20</v>
      </c>
      <c r="P181">
        <f t="shared" si="17"/>
        <v>100</v>
      </c>
      <c r="Q181" t="str">
        <f t="shared" si="18"/>
        <v>film &amp; video</v>
      </c>
      <c r="R181" t="str">
        <f t="shared" si="14"/>
        <v>drama</v>
      </c>
      <c r="S181" s="14">
        <f t="shared" si="15"/>
        <v>42403.080497685187</v>
      </c>
      <c r="T181" s="15">
        <f t="shared" si="16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8268</v>
      </c>
      <c r="O182">
        <f t="shared" si="13"/>
        <v>33</v>
      </c>
      <c r="P182">
        <f t="shared" si="17"/>
        <v>31</v>
      </c>
      <c r="Q182" t="str">
        <f t="shared" si="18"/>
        <v>film &amp; video</v>
      </c>
      <c r="R182" t="str">
        <f t="shared" si="14"/>
        <v>drama</v>
      </c>
      <c r="S182" s="14">
        <f t="shared" si="15"/>
        <v>42067.991238425922</v>
      </c>
      <c r="T182" s="15">
        <f t="shared" si="16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8268</v>
      </c>
      <c r="O183">
        <f t="shared" si="13"/>
        <v>21</v>
      </c>
      <c r="P183">
        <f t="shared" si="17"/>
        <v>181</v>
      </c>
      <c r="Q183" t="str">
        <f t="shared" si="18"/>
        <v>film &amp; video</v>
      </c>
      <c r="R183" t="str">
        <f t="shared" si="14"/>
        <v>drama</v>
      </c>
      <c r="S183" s="14">
        <f t="shared" si="15"/>
        <v>42147.741840277777</v>
      </c>
      <c r="T183" s="15">
        <f t="shared" si="16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8268</v>
      </c>
      <c r="O184">
        <f t="shared" si="13"/>
        <v>0</v>
      </c>
      <c r="P184" s="10">
        <v>0</v>
      </c>
      <c r="Q184" t="str">
        <f t="shared" si="18"/>
        <v>film &amp; video</v>
      </c>
      <c r="R184" t="str">
        <f t="shared" si="14"/>
        <v>drama</v>
      </c>
      <c r="S184" s="14">
        <f t="shared" si="15"/>
        <v>42712.011944444443</v>
      </c>
      <c r="T184" s="15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8268</v>
      </c>
      <c r="O185">
        <f t="shared" si="13"/>
        <v>36</v>
      </c>
      <c r="P185">
        <f t="shared" si="17"/>
        <v>374</v>
      </c>
      <c r="Q185" t="str">
        <f t="shared" si="18"/>
        <v>film &amp; video</v>
      </c>
      <c r="R185" t="str">
        <f t="shared" si="14"/>
        <v>drama</v>
      </c>
      <c r="S185" s="14">
        <f t="shared" si="15"/>
        <v>41939.810300925928</v>
      </c>
      <c r="T185" s="15">
        <f t="shared" si="16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8268</v>
      </c>
      <c r="O186">
        <f t="shared" si="13"/>
        <v>3</v>
      </c>
      <c r="P186">
        <f t="shared" si="17"/>
        <v>26</v>
      </c>
      <c r="Q186" t="str">
        <f t="shared" si="18"/>
        <v>film &amp; video</v>
      </c>
      <c r="R186" t="str">
        <f t="shared" si="14"/>
        <v>drama</v>
      </c>
      <c r="S186" s="14">
        <f t="shared" si="15"/>
        <v>41825.791226851856</v>
      </c>
      <c r="T186" s="15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8268</v>
      </c>
      <c r="O187">
        <f t="shared" si="13"/>
        <v>6</v>
      </c>
      <c r="P187">
        <f t="shared" si="17"/>
        <v>220</v>
      </c>
      <c r="Q187" t="str">
        <f t="shared" si="18"/>
        <v>film &amp; video</v>
      </c>
      <c r="R187" t="str">
        <f t="shared" si="14"/>
        <v>drama</v>
      </c>
      <c r="S187" s="14">
        <f t="shared" si="15"/>
        <v>42570.91133101852</v>
      </c>
      <c r="T187" s="15">
        <f t="shared" si="16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8268</v>
      </c>
      <c r="O188">
        <f t="shared" si="13"/>
        <v>0</v>
      </c>
      <c r="P188" s="10">
        <v>0</v>
      </c>
      <c r="Q188" t="str">
        <f t="shared" si="18"/>
        <v>film &amp; video</v>
      </c>
      <c r="R188" t="str">
        <f t="shared" si="14"/>
        <v>drama</v>
      </c>
      <c r="S188" s="14">
        <f t="shared" si="15"/>
        <v>42767.812893518523</v>
      </c>
      <c r="T188" s="15">
        <f t="shared" si="16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8268</v>
      </c>
      <c r="O189">
        <f t="shared" si="13"/>
        <v>16</v>
      </c>
      <c r="P189">
        <f t="shared" si="17"/>
        <v>160</v>
      </c>
      <c r="Q189" t="str">
        <f t="shared" si="18"/>
        <v>film &amp; video</v>
      </c>
      <c r="R189" t="str">
        <f t="shared" si="14"/>
        <v>drama</v>
      </c>
      <c r="S189" s="14">
        <f t="shared" si="15"/>
        <v>42182.234456018516</v>
      </c>
      <c r="T189" s="15">
        <f t="shared" si="16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8268</v>
      </c>
      <c r="O190">
        <f t="shared" si="13"/>
        <v>0</v>
      </c>
      <c r="P190">
        <v>0</v>
      </c>
      <c r="Q190" t="str">
        <f t="shared" si="18"/>
        <v>film &amp; video</v>
      </c>
      <c r="R190" t="str">
        <f t="shared" si="14"/>
        <v>drama</v>
      </c>
      <c r="S190" s="14">
        <f t="shared" si="15"/>
        <v>41857.18304398148</v>
      </c>
      <c r="T190" s="15">
        <f t="shared" si="16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8268</v>
      </c>
      <c r="O191">
        <f t="shared" si="13"/>
        <v>0</v>
      </c>
      <c r="P191">
        <f t="shared" si="17"/>
        <v>69</v>
      </c>
      <c r="Q191" t="str">
        <f t="shared" si="18"/>
        <v>film &amp; video</v>
      </c>
      <c r="R191" t="str">
        <f t="shared" si="14"/>
        <v>drama</v>
      </c>
      <c r="S191" s="14">
        <f t="shared" si="15"/>
        <v>42556.690706018519</v>
      </c>
      <c r="T191" s="15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8268</v>
      </c>
      <c r="O192">
        <f t="shared" si="13"/>
        <v>0</v>
      </c>
      <c r="P192">
        <f t="shared" si="17"/>
        <v>50</v>
      </c>
      <c r="Q192" t="str">
        <f t="shared" si="18"/>
        <v>film &amp; video</v>
      </c>
      <c r="R192" t="str">
        <f t="shared" si="14"/>
        <v>drama</v>
      </c>
      <c r="S192" s="14">
        <f t="shared" si="15"/>
        <v>42527.650995370372</v>
      </c>
      <c r="T192" s="15">
        <f t="shared" si="16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8268</v>
      </c>
      <c r="O193">
        <f t="shared" si="13"/>
        <v>5</v>
      </c>
      <c r="P193">
        <f t="shared" si="17"/>
        <v>83</v>
      </c>
      <c r="Q193" t="str">
        <f t="shared" si="18"/>
        <v>film &amp; video</v>
      </c>
      <c r="R193" t="str">
        <f t="shared" si="14"/>
        <v>drama</v>
      </c>
      <c r="S193" s="14">
        <f t="shared" si="15"/>
        <v>42239.441412037035</v>
      </c>
      <c r="T193" s="15">
        <f t="shared" si="16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8268</v>
      </c>
      <c r="O194">
        <f t="shared" si="13"/>
        <v>0</v>
      </c>
      <c r="P194">
        <f t="shared" si="17"/>
        <v>6</v>
      </c>
      <c r="Q194" t="str">
        <f t="shared" si="18"/>
        <v>film &amp; video</v>
      </c>
      <c r="R194" t="str">
        <f t="shared" si="14"/>
        <v>drama</v>
      </c>
      <c r="S194" s="14">
        <f t="shared" si="15"/>
        <v>41899.792037037041</v>
      </c>
      <c r="T194" s="15">
        <f t="shared" si="16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8268</v>
      </c>
      <c r="O195">
        <f t="shared" ref="O195:O258" si="19">ROUND((E195/D195*100),"0")</f>
        <v>0</v>
      </c>
      <c r="P195">
        <v>0</v>
      </c>
      <c r="Q195" t="str">
        <f t="shared" si="18"/>
        <v>film &amp; video</v>
      </c>
      <c r="R195" t="str">
        <f t="shared" ref="R195:R258" si="20">RIGHT(N195,LEN(N195)-13)</f>
        <v>drama</v>
      </c>
      <c r="S195" s="14">
        <f t="shared" ref="S195:S258" si="21">($J195/86400)+25569</f>
        <v>41911.934791666667</v>
      </c>
      <c r="T195" s="15">
        <f t="shared" ref="T195:T258" si="22">($I195/86400)+25569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8268</v>
      </c>
      <c r="O196">
        <f t="shared" si="19"/>
        <v>0</v>
      </c>
      <c r="P196">
        <f t="shared" si="17"/>
        <v>1</v>
      </c>
      <c r="Q196" t="str">
        <f t="shared" si="18"/>
        <v>film &amp; video</v>
      </c>
      <c r="R196" t="str">
        <f t="shared" si="20"/>
        <v>drama</v>
      </c>
      <c r="S196" s="14">
        <f t="shared" si="21"/>
        <v>42375.996886574074</v>
      </c>
      <c r="T196" s="15">
        <f t="shared" si="22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8268</v>
      </c>
      <c r="O197">
        <f t="shared" si="19"/>
        <v>0</v>
      </c>
      <c r="P197">
        <v>0</v>
      </c>
      <c r="Q197" t="str">
        <f t="shared" si="18"/>
        <v>film &amp; video</v>
      </c>
      <c r="R197" t="str">
        <f t="shared" si="20"/>
        <v>drama</v>
      </c>
      <c r="S197" s="14">
        <f t="shared" si="21"/>
        <v>42135.67050925926</v>
      </c>
      <c r="T197" s="15">
        <f t="shared" si="22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8268</v>
      </c>
      <c r="O198">
        <f t="shared" si="19"/>
        <v>42</v>
      </c>
      <c r="P198">
        <f t="shared" ref="P198:P261" si="23">ROUND((E198/L198),0)</f>
        <v>77</v>
      </c>
      <c r="Q198" t="str">
        <f t="shared" si="18"/>
        <v>film &amp; video</v>
      </c>
      <c r="R198" t="str">
        <f t="shared" si="20"/>
        <v>drama</v>
      </c>
      <c r="S198" s="14">
        <f t="shared" si="21"/>
        <v>42259.542800925927</v>
      </c>
      <c r="T198" s="15">
        <f t="shared" si="22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8268</v>
      </c>
      <c r="O199">
        <f t="shared" si="19"/>
        <v>10</v>
      </c>
      <c r="P199">
        <f t="shared" si="23"/>
        <v>33</v>
      </c>
      <c r="Q199" t="str">
        <f t="shared" si="18"/>
        <v>film &amp; video</v>
      </c>
      <c r="R199" t="str">
        <f t="shared" si="20"/>
        <v>drama</v>
      </c>
      <c r="S199" s="14">
        <f t="shared" si="21"/>
        <v>42741.848379629635</v>
      </c>
      <c r="T199" s="15">
        <f t="shared" si="22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8268</v>
      </c>
      <c r="O200">
        <f t="shared" si="19"/>
        <v>1</v>
      </c>
      <c r="P200">
        <f t="shared" si="23"/>
        <v>47</v>
      </c>
      <c r="Q200" t="str">
        <f t="shared" si="18"/>
        <v>film &amp; video</v>
      </c>
      <c r="R200" t="str">
        <f t="shared" si="20"/>
        <v>drama</v>
      </c>
      <c r="S200" s="14">
        <f t="shared" si="21"/>
        <v>41887.383356481485</v>
      </c>
      <c r="T200" s="15">
        <f t="shared" si="22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8268</v>
      </c>
      <c r="O201">
        <f t="shared" si="19"/>
        <v>0</v>
      </c>
      <c r="P201">
        <v>0</v>
      </c>
      <c r="Q201" t="str">
        <f t="shared" si="18"/>
        <v>film &amp; video</v>
      </c>
      <c r="R201" t="str">
        <f t="shared" si="20"/>
        <v>drama</v>
      </c>
      <c r="S201" s="14">
        <f t="shared" si="21"/>
        <v>42584.123865740738</v>
      </c>
      <c r="T201" s="15">
        <f t="shared" si="22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8268</v>
      </c>
      <c r="O202">
        <f t="shared" si="19"/>
        <v>26</v>
      </c>
      <c r="P202">
        <f t="shared" si="23"/>
        <v>87</v>
      </c>
      <c r="Q202" t="str">
        <f t="shared" si="18"/>
        <v>film &amp; video</v>
      </c>
      <c r="R202" t="str">
        <f t="shared" si="20"/>
        <v>drama</v>
      </c>
      <c r="S202" s="14">
        <f t="shared" si="21"/>
        <v>41867.083368055552</v>
      </c>
      <c r="T202" s="15">
        <f t="shared" si="22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8268</v>
      </c>
      <c r="O203">
        <f t="shared" si="19"/>
        <v>58</v>
      </c>
      <c r="P203">
        <f t="shared" si="23"/>
        <v>54</v>
      </c>
      <c r="Q203" t="str">
        <f t="shared" si="18"/>
        <v>film &amp; video</v>
      </c>
      <c r="R203" t="str">
        <f t="shared" si="20"/>
        <v>drama</v>
      </c>
      <c r="S203" s="14">
        <f t="shared" si="21"/>
        <v>42023.818622685183</v>
      </c>
      <c r="T203" s="15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8268</v>
      </c>
      <c r="O204">
        <f t="shared" si="19"/>
        <v>0</v>
      </c>
      <c r="P204">
        <v>0</v>
      </c>
      <c r="Q204" t="str">
        <f t="shared" si="18"/>
        <v>film &amp; video</v>
      </c>
      <c r="R204" t="str">
        <f t="shared" si="20"/>
        <v>drama</v>
      </c>
      <c r="S204" s="14">
        <f t="shared" si="21"/>
        <v>42255.927824074075</v>
      </c>
      <c r="T204" s="15">
        <f t="shared" si="22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8268</v>
      </c>
      <c r="O205">
        <f t="shared" si="19"/>
        <v>30</v>
      </c>
      <c r="P205">
        <f t="shared" si="23"/>
        <v>93</v>
      </c>
      <c r="Q205" t="str">
        <f t="shared" si="18"/>
        <v>film &amp; video</v>
      </c>
      <c r="R205" t="str">
        <f t="shared" si="20"/>
        <v>drama</v>
      </c>
      <c r="S205" s="14">
        <f t="shared" si="21"/>
        <v>41973.847962962958</v>
      </c>
      <c r="T205" s="15">
        <f t="shared" si="22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8268</v>
      </c>
      <c r="O206">
        <f t="shared" si="19"/>
        <v>51</v>
      </c>
      <c r="P206">
        <f t="shared" si="23"/>
        <v>118</v>
      </c>
      <c r="Q206" t="str">
        <f t="shared" si="18"/>
        <v>film &amp; video</v>
      </c>
      <c r="R206" t="str">
        <f t="shared" si="20"/>
        <v>drama</v>
      </c>
      <c r="S206" s="14">
        <f t="shared" si="21"/>
        <v>42556.583368055552</v>
      </c>
      <c r="T206" s="15">
        <f t="shared" si="22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8268</v>
      </c>
      <c r="O207">
        <f t="shared" si="19"/>
        <v>16</v>
      </c>
      <c r="P207">
        <f t="shared" si="23"/>
        <v>76</v>
      </c>
      <c r="Q207" t="str">
        <f t="shared" si="18"/>
        <v>film &amp; video</v>
      </c>
      <c r="R207" t="str">
        <f t="shared" si="20"/>
        <v>drama</v>
      </c>
      <c r="S207" s="14">
        <f t="shared" si="21"/>
        <v>42248.632199074069</v>
      </c>
      <c r="T207" s="15">
        <f t="shared" si="22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8268</v>
      </c>
      <c r="O208">
        <f t="shared" si="19"/>
        <v>0</v>
      </c>
      <c r="P208">
        <v>0</v>
      </c>
      <c r="Q208" t="str">
        <f t="shared" si="18"/>
        <v>film &amp; video</v>
      </c>
      <c r="R208" t="str">
        <f t="shared" si="20"/>
        <v>drama</v>
      </c>
      <c r="S208" s="14">
        <f t="shared" si="21"/>
        <v>42567.004432870366</v>
      </c>
      <c r="T208" s="15">
        <f t="shared" si="22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8268</v>
      </c>
      <c r="O209">
        <f t="shared" si="19"/>
        <v>15</v>
      </c>
      <c r="P209">
        <f t="shared" si="23"/>
        <v>164</v>
      </c>
      <c r="Q209" t="str">
        <f t="shared" si="18"/>
        <v>film &amp; video</v>
      </c>
      <c r="R209" t="str">
        <f t="shared" si="20"/>
        <v>drama</v>
      </c>
      <c r="S209" s="14">
        <f t="shared" si="21"/>
        <v>41978.197199074071</v>
      </c>
      <c r="T209" s="15">
        <f t="shared" si="22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8268</v>
      </c>
      <c r="O210">
        <f t="shared" si="19"/>
        <v>0</v>
      </c>
      <c r="P210">
        <v>0</v>
      </c>
      <c r="Q210" t="str">
        <f t="shared" si="18"/>
        <v>film &amp; video</v>
      </c>
      <c r="R210" t="str">
        <f t="shared" si="20"/>
        <v>drama</v>
      </c>
      <c r="S210" s="14">
        <f t="shared" si="21"/>
        <v>41959.369988425926</v>
      </c>
      <c r="T210" s="15">
        <f t="shared" si="22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8268</v>
      </c>
      <c r="O211">
        <f t="shared" si="19"/>
        <v>0</v>
      </c>
      <c r="P211">
        <v>0</v>
      </c>
      <c r="Q211" t="str">
        <f t="shared" si="18"/>
        <v>film &amp; video</v>
      </c>
      <c r="R211" t="str">
        <f t="shared" si="20"/>
        <v>drama</v>
      </c>
      <c r="S211" s="14">
        <f t="shared" si="21"/>
        <v>42165.922858796301</v>
      </c>
      <c r="T211" s="15">
        <f t="shared" si="22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8268</v>
      </c>
      <c r="O212">
        <f t="shared" si="19"/>
        <v>25</v>
      </c>
      <c r="P212">
        <f t="shared" si="23"/>
        <v>92</v>
      </c>
      <c r="Q212" t="str">
        <f t="shared" si="18"/>
        <v>film &amp; video</v>
      </c>
      <c r="R212" t="str">
        <f t="shared" si="20"/>
        <v>drama</v>
      </c>
      <c r="S212" s="14">
        <f t="shared" si="21"/>
        <v>42249.064722222218</v>
      </c>
      <c r="T212" s="15">
        <f t="shared" si="22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8268</v>
      </c>
      <c r="O213">
        <f t="shared" si="19"/>
        <v>45</v>
      </c>
      <c r="P213">
        <f t="shared" si="23"/>
        <v>186</v>
      </c>
      <c r="Q213" t="str">
        <f t="shared" si="18"/>
        <v>film &amp; video</v>
      </c>
      <c r="R213" t="str">
        <f t="shared" si="20"/>
        <v>drama</v>
      </c>
      <c r="S213" s="14">
        <f t="shared" si="21"/>
        <v>42236.159918981481</v>
      </c>
      <c r="T213" s="15">
        <f t="shared" si="22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8268</v>
      </c>
      <c r="O214">
        <f t="shared" si="19"/>
        <v>0</v>
      </c>
      <c r="P214">
        <f t="shared" si="23"/>
        <v>1</v>
      </c>
      <c r="Q214" t="str">
        <f t="shared" si="18"/>
        <v>film &amp; video</v>
      </c>
      <c r="R214" t="str">
        <f t="shared" si="20"/>
        <v>drama</v>
      </c>
      <c r="S214" s="14">
        <f t="shared" si="21"/>
        <v>42416.881018518514</v>
      </c>
      <c r="T214" s="15">
        <f t="shared" si="22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8268</v>
      </c>
      <c r="O215">
        <f t="shared" si="19"/>
        <v>0</v>
      </c>
      <c r="P215">
        <f t="shared" si="23"/>
        <v>20</v>
      </c>
      <c r="Q215" t="str">
        <f t="shared" si="18"/>
        <v>film &amp; video</v>
      </c>
      <c r="R215" t="str">
        <f t="shared" si="20"/>
        <v>drama</v>
      </c>
      <c r="S215" s="14">
        <f t="shared" si="21"/>
        <v>42202.594293981485</v>
      </c>
      <c r="T215" s="15">
        <f t="shared" si="22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8268</v>
      </c>
      <c r="O216">
        <f t="shared" si="19"/>
        <v>0</v>
      </c>
      <c r="P216">
        <f t="shared" si="23"/>
        <v>1</v>
      </c>
      <c r="Q216" t="str">
        <f t="shared" si="18"/>
        <v>film &amp; video</v>
      </c>
      <c r="R216" t="str">
        <f t="shared" si="20"/>
        <v>drama</v>
      </c>
      <c r="S216" s="14">
        <f t="shared" si="21"/>
        <v>42009.64061342593</v>
      </c>
      <c r="T216" s="15">
        <f t="shared" si="22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8268</v>
      </c>
      <c r="O217">
        <f t="shared" si="19"/>
        <v>0</v>
      </c>
      <c r="P217">
        <f t="shared" si="23"/>
        <v>10</v>
      </c>
      <c r="Q217" t="str">
        <f t="shared" si="18"/>
        <v>film &amp; video</v>
      </c>
      <c r="R217" t="str">
        <f t="shared" si="20"/>
        <v>drama</v>
      </c>
      <c r="S217" s="14">
        <f t="shared" si="21"/>
        <v>42375.230115740742</v>
      </c>
      <c r="T217" s="15">
        <f t="shared" si="22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8268</v>
      </c>
      <c r="O218">
        <f t="shared" si="19"/>
        <v>56</v>
      </c>
      <c r="P218">
        <f t="shared" si="23"/>
        <v>332</v>
      </c>
      <c r="Q218" t="str">
        <f t="shared" si="18"/>
        <v>film &amp; video</v>
      </c>
      <c r="R218" t="str">
        <f t="shared" si="20"/>
        <v>drama</v>
      </c>
      <c r="S218" s="14">
        <f t="shared" si="21"/>
        <v>42066.958761574075</v>
      </c>
      <c r="T218" s="15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8268</v>
      </c>
      <c r="O219">
        <f t="shared" si="19"/>
        <v>12</v>
      </c>
      <c r="P219">
        <f t="shared" si="23"/>
        <v>314</v>
      </c>
      <c r="Q219" t="str">
        <f t="shared" si="18"/>
        <v>film &amp; video</v>
      </c>
      <c r="R219" t="str">
        <f t="shared" si="20"/>
        <v>drama</v>
      </c>
      <c r="S219" s="14">
        <f t="shared" si="21"/>
        <v>41970.64061342593</v>
      </c>
      <c r="T219" s="15">
        <f t="shared" si="22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8268</v>
      </c>
      <c r="O220">
        <f t="shared" si="19"/>
        <v>2</v>
      </c>
      <c r="P220">
        <f t="shared" si="23"/>
        <v>100</v>
      </c>
      <c r="Q220" t="str">
        <f t="shared" si="18"/>
        <v>film &amp; video</v>
      </c>
      <c r="R220" t="str">
        <f t="shared" si="20"/>
        <v>drama</v>
      </c>
      <c r="S220" s="14">
        <f t="shared" si="21"/>
        <v>42079.628344907411</v>
      </c>
      <c r="T220" s="15">
        <f t="shared" si="22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8268</v>
      </c>
      <c r="O221">
        <f t="shared" si="19"/>
        <v>18</v>
      </c>
      <c r="P221">
        <f t="shared" si="23"/>
        <v>116</v>
      </c>
      <c r="Q221" t="str">
        <f t="shared" si="18"/>
        <v>film &amp; video</v>
      </c>
      <c r="R221" t="str">
        <f t="shared" si="20"/>
        <v>drama</v>
      </c>
      <c r="S221" s="14">
        <f t="shared" si="21"/>
        <v>42429.326678240745</v>
      </c>
      <c r="T221" s="15">
        <f t="shared" si="22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8268</v>
      </c>
      <c r="O222">
        <f t="shared" si="19"/>
        <v>1</v>
      </c>
      <c r="P222">
        <f t="shared" si="23"/>
        <v>120</v>
      </c>
      <c r="Q222" t="str">
        <f t="shared" si="18"/>
        <v>film &amp; video</v>
      </c>
      <c r="R222" t="str">
        <f t="shared" si="20"/>
        <v>drama</v>
      </c>
      <c r="S222" s="14">
        <f t="shared" si="21"/>
        <v>42195.643865740742</v>
      </c>
      <c r="T222" s="15">
        <f t="shared" si="22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8268</v>
      </c>
      <c r="O223">
        <f t="shared" si="19"/>
        <v>0</v>
      </c>
      <c r="P223">
        <v>0</v>
      </c>
      <c r="Q223" t="str">
        <f t="shared" si="18"/>
        <v>film &amp; video</v>
      </c>
      <c r="R223" t="str">
        <f t="shared" si="20"/>
        <v>drama</v>
      </c>
      <c r="S223" s="14">
        <f t="shared" si="21"/>
        <v>42031.837546296301</v>
      </c>
      <c r="T223" s="15">
        <f t="shared" si="22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8268</v>
      </c>
      <c r="O224">
        <f t="shared" si="19"/>
        <v>13</v>
      </c>
      <c r="P224">
        <f t="shared" si="23"/>
        <v>65</v>
      </c>
      <c r="Q224" t="str">
        <f t="shared" si="18"/>
        <v>film &amp; video</v>
      </c>
      <c r="R224" t="str">
        <f t="shared" si="20"/>
        <v>drama</v>
      </c>
      <c r="S224" s="14">
        <f t="shared" si="21"/>
        <v>42031.769884259258</v>
      </c>
      <c r="T224" s="15">
        <f t="shared" si="22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8268</v>
      </c>
      <c r="O225">
        <f t="shared" si="19"/>
        <v>0</v>
      </c>
      <c r="P225">
        <v>0</v>
      </c>
      <c r="Q225" t="str">
        <f t="shared" si="18"/>
        <v>film &amp; video</v>
      </c>
      <c r="R225" t="str">
        <f t="shared" si="20"/>
        <v>drama</v>
      </c>
      <c r="S225" s="14">
        <f t="shared" si="21"/>
        <v>42482.048032407409</v>
      </c>
      <c r="T225" s="15">
        <f t="shared" si="22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8268</v>
      </c>
      <c r="O226">
        <f t="shared" si="19"/>
        <v>0</v>
      </c>
      <c r="P226">
        <v>0</v>
      </c>
      <c r="Q226" t="str">
        <f t="shared" si="18"/>
        <v>film &amp; video</v>
      </c>
      <c r="R226" t="str">
        <f t="shared" si="20"/>
        <v>drama</v>
      </c>
      <c r="S226" s="14">
        <f t="shared" si="21"/>
        <v>42135.235254629632</v>
      </c>
      <c r="T226" s="15">
        <f t="shared" si="22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8268</v>
      </c>
      <c r="O227">
        <f t="shared" si="19"/>
        <v>0</v>
      </c>
      <c r="P227">
        <v>0</v>
      </c>
      <c r="Q227" t="str">
        <f t="shared" ref="Q227:Q241" si="24">LEFT(N227,LEN(N227)-6)</f>
        <v>film &amp; video</v>
      </c>
      <c r="R227" t="str">
        <f t="shared" si="20"/>
        <v>drama</v>
      </c>
      <c r="S227" s="14">
        <f t="shared" si="21"/>
        <v>42438.961273148147</v>
      </c>
      <c r="T227" s="15">
        <f t="shared" si="22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8268</v>
      </c>
      <c r="O228">
        <f t="shared" si="19"/>
        <v>1</v>
      </c>
      <c r="P228">
        <f t="shared" si="23"/>
        <v>125</v>
      </c>
      <c r="Q228" t="str">
        <f t="shared" si="24"/>
        <v>film &amp; video</v>
      </c>
      <c r="R228" t="str">
        <f t="shared" si="20"/>
        <v>drama</v>
      </c>
      <c r="S228" s="14">
        <f t="shared" si="21"/>
        <v>42106.666018518517</v>
      </c>
      <c r="T228" s="15">
        <f t="shared" si="22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8268</v>
      </c>
      <c r="O229">
        <f t="shared" si="19"/>
        <v>0</v>
      </c>
      <c r="P229">
        <v>0</v>
      </c>
      <c r="Q229" t="str">
        <f t="shared" si="24"/>
        <v>film &amp; video</v>
      </c>
      <c r="R229" t="str">
        <f t="shared" si="20"/>
        <v>drama</v>
      </c>
      <c r="S229" s="14">
        <f t="shared" si="21"/>
        <v>42164.893993055557</v>
      </c>
      <c r="T229" s="15">
        <f t="shared" si="22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8268</v>
      </c>
      <c r="O230">
        <f t="shared" si="19"/>
        <v>0</v>
      </c>
      <c r="P230">
        <v>0</v>
      </c>
      <c r="Q230" t="str">
        <f t="shared" si="24"/>
        <v>film &amp; video</v>
      </c>
      <c r="R230" t="str">
        <f t="shared" si="20"/>
        <v>drama</v>
      </c>
      <c r="S230" s="14">
        <f t="shared" si="21"/>
        <v>42096.686400462961</v>
      </c>
      <c r="T230" s="15">
        <f t="shared" si="22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8268</v>
      </c>
      <c r="O231">
        <f t="shared" si="19"/>
        <v>0</v>
      </c>
      <c r="P231">
        <v>0</v>
      </c>
      <c r="Q231" t="str">
        <f t="shared" si="24"/>
        <v>film &amp; video</v>
      </c>
      <c r="R231" t="str">
        <f t="shared" si="20"/>
        <v>drama</v>
      </c>
      <c r="S231" s="14">
        <f t="shared" si="21"/>
        <v>42383.933993055558</v>
      </c>
      <c r="T231" s="15">
        <f t="shared" si="22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8268</v>
      </c>
      <c r="O232">
        <f t="shared" si="19"/>
        <v>0</v>
      </c>
      <c r="P232">
        <f t="shared" si="23"/>
        <v>30</v>
      </c>
      <c r="Q232" t="str">
        <f t="shared" si="24"/>
        <v>film &amp; video</v>
      </c>
      <c r="R232" t="str">
        <f t="shared" si="20"/>
        <v>drama</v>
      </c>
      <c r="S232" s="14">
        <f t="shared" si="21"/>
        <v>42129.77721064815</v>
      </c>
      <c r="T232" s="15">
        <f t="shared" si="22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8268</v>
      </c>
      <c r="O233">
        <f t="shared" si="19"/>
        <v>0</v>
      </c>
      <c r="P233">
        <v>0</v>
      </c>
      <c r="Q233" t="str">
        <f t="shared" si="24"/>
        <v>film &amp; video</v>
      </c>
      <c r="R233" t="str">
        <f t="shared" si="20"/>
        <v>drama</v>
      </c>
      <c r="S233" s="14">
        <f t="shared" si="21"/>
        <v>42341.958923611106</v>
      </c>
      <c r="T233" s="15">
        <f t="shared" si="22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8268</v>
      </c>
      <c r="O234">
        <f t="shared" si="19"/>
        <v>3</v>
      </c>
      <c r="P234">
        <f t="shared" si="23"/>
        <v>16</v>
      </c>
      <c r="Q234" t="str">
        <f t="shared" si="24"/>
        <v>film &amp; video</v>
      </c>
      <c r="R234" t="str">
        <f t="shared" si="20"/>
        <v>drama</v>
      </c>
      <c r="S234" s="14">
        <f t="shared" si="21"/>
        <v>42032.82576388889</v>
      </c>
      <c r="T234" s="15">
        <f t="shared" si="22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8268</v>
      </c>
      <c r="O235">
        <f t="shared" si="19"/>
        <v>0</v>
      </c>
      <c r="P235">
        <v>0</v>
      </c>
      <c r="Q235" t="str">
        <f t="shared" si="24"/>
        <v>film &amp; video</v>
      </c>
      <c r="R235" t="str">
        <f t="shared" si="20"/>
        <v>drama</v>
      </c>
      <c r="S235" s="14">
        <f t="shared" si="21"/>
        <v>42612.911712962959</v>
      </c>
      <c r="T235" s="15">
        <f t="shared" si="22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8268</v>
      </c>
      <c r="O236">
        <f t="shared" si="19"/>
        <v>40</v>
      </c>
      <c r="P236">
        <f t="shared" si="23"/>
        <v>80</v>
      </c>
      <c r="Q236" t="str">
        <f t="shared" si="24"/>
        <v>film &amp; video</v>
      </c>
      <c r="R236" t="str">
        <f t="shared" si="20"/>
        <v>drama</v>
      </c>
      <c r="S236" s="14">
        <f t="shared" si="21"/>
        <v>42136.035405092596</v>
      </c>
      <c r="T236" s="15">
        <f t="shared" si="22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8268</v>
      </c>
      <c r="O237">
        <f t="shared" si="19"/>
        <v>0</v>
      </c>
      <c r="P237">
        <v>0</v>
      </c>
      <c r="Q237" t="str">
        <f t="shared" si="24"/>
        <v>film &amp; video</v>
      </c>
      <c r="R237" t="str">
        <f t="shared" si="20"/>
        <v>drama</v>
      </c>
      <c r="S237" s="14">
        <f t="shared" si="21"/>
        <v>42164.908530092594</v>
      </c>
      <c r="T237" s="15">
        <f t="shared" si="22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8268</v>
      </c>
      <c r="O238">
        <f t="shared" si="19"/>
        <v>0</v>
      </c>
      <c r="P238">
        <v>0</v>
      </c>
      <c r="Q238" t="str">
        <f t="shared" si="24"/>
        <v>film &amp; video</v>
      </c>
      <c r="R238" t="str">
        <f t="shared" si="20"/>
        <v>drama</v>
      </c>
      <c r="S238" s="14">
        <f t="shared" si="21"/>
        <v>42321.084479166668</v>
      </c>
      <c r="T238" s="15">
        <f t="shared" si="22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8268</v>
      </c>
      <c r="O239">
        <f t="shared" si="19"/>
        <v>0</v>
      </c>
      <c r="P239">
        <f t="shared" si="23"/>
        <v>50</v>
      </c>
      <c r="Q239" t="str">
        <f t="shared" si="24"/>
        <v>film &amp; video</v>
      </c>
      <c r="R239" t="str">
        <f t="shared" si="20"/>
        <v>drama</v>
      </c>
      <c r="S239" s="14">
        <f t="shared" si="21"/>
        <v>42377.577187499999</v>
      </c>
      <c r="T239" s="15">
        <f t="shared" si="22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8268</v>
      </c>
      <c r="O240">
        <f t="shared" si="19"/>
        <v>0</v>
      </c>
      <c r="P240">
        <v>0</v>
      </c>
      <c r="Q240" t="str">
        <f t="shared" si="24"/>
        <v>film &amp; video</v>
      </c>
      <c r="R240" t="str">
        <f t="shared" si="20"/>
        <v>drama</v>
      </c>
      <c r="S240" s="14">
        <f t="shared" si="21"/>
        <v>42713.962500000001</v>
      </c>
      <c r="T240" s="15">
        <f t="shared" si="22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8268</v>
      </c>
      <c r="O241">
        <f t="shared" si="19"/>
        <v>25</v>
      </c>
      <c r="P241">
        <f t="shared" si="23"/>
        <v>50</v>
      </c>
      <c r="Q241" t="str">
        <f t="shared" si="24"/>
        <v>film &amp; video</v>
      </c>
      <c r="R241" t="str">
        <f t="shared" si="20"/>
        <v>drama</v>
      </c>
      <c r="S241" s="14">
        <f t="shared" si="21"/>
        <v>42297.110300925924</v>
      </c>
      <c r="T241" s="15">
        <f t="shared" si="22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8269</v>
      </c>
      <c r="O242">
        <f t="shared" si="19"/>
        <v>108</v>
      </c>
      <c r="P242">
        <f t="shared" si="23"/>
        <v>118</v>
      </c>
      <c r="Q242" t="str">
        <f>LEFT(N242,LEN(N242)-12)</f>
        <v>film &amp; video</v>
      </c>
      <c r="R242" t="str">
        <f t="shared" si="20"/>
        <v>documentary</v>
      </c>
      <c r="S242" s="14">
        <f t="shared" si="21"/>
        <v>41354.708460648151</v>
      </c>
      <c r="T242" s="15">
        <f t="shared" si="22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8269</v>
      </c>
      <c r="O243">
        <f t="shared" si="19"/>
        <v>113</v>
      </c>
      <c r="P243">
        <f t="shared" si="23"/>
        <v>109</v>
      </c>
      <c r="Q243" t="str">
        <f t="shared" ref="Q243:Q306" si="25">LEFT(N243,LEN(N243)-12)</f>
        <v>film &amp; video</v>
      </c>
      <c r="R243" t="str">
        <f t="shared" si="20"/>
        <v>documentary</v>
      </c>
      <c r="S243" s="14">
        <f t="shared" si="21"/>
        <v>41949.697962962964</v>
      </c>
      <c r="T243" s="15">
        <f t="shared" si="22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8269</v>
      </c>
      <c r="O244">
        <f t="shared" si="19"/>
        <v>113</v>
      </c>
      <c r="P244">
        <f t="shared" si="23"/>
        <v>73</v>
      </c>
      <c r="Q244" t="str">
        <f t="shared" si="25"/>
        <v>film &amp; video</v>
      </c>
      <c r="R244" t="str">
        <f t="shared" si="20"/>
        <v>documentary</v>
      </c>
      <c r="S244" s="14">
        <f t="shared" si="21"/>
        <v>40862.492939814816</v>
      </c>
      <c r="T244" s="15">
        <f t="shared" si="22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8269</v>
      </c>
      <c r="O245">
        <f t="shared" si="19"/>
        <v>103</v>
      </c>
      <c r="P245">
        <f t="shared" si="23"/>
        <v>78</v>
      </c>
      <c r="Q245" t="str">
        <f t="shared" si="25"/>
        <v>film &amp; video</v>
      </c>
      <c r="R245" t="str">
        <f t="shared" si="20"/>
        <v>documentary</v>
      </c>
      <c r="S245" s="14">
        <f t="shared" si="21"/>
        <v>41662.047500000001</v>
      </c>
      <c r="T245" s="15">
        <f t="shared" si="22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8269</v>
      </c>
      <c r="O246">
        <f t="shared" si="19"/>
        <v>114</v>
      </c>
      <c r="P246">
        <f t="shared" si="23"/>
        <v>47</v>
      </c>
      <c r="Q246" t="str">
        <f t="shared" si="25"/>
        <v>film &amp; video</v>
      </c>
      <c r="R246" t="str">
        <f t="shared" si="20"/>
        <v>documentary</v>
      </c>
      <c r="S246" s="14">
        <f t="shared" si="21"/>
        <v>40213.323599537034</v>
      </c>
      <c r="T246" s="15">
        <f t="shared" si="22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8269</v>
      </c>
      <c r="O247">
        <f t="shared" si="19"/>
        <v>104</v>
      </c>
      <c r="P247">
        <f t="shared" si="23"/>
        <v>54</v>
      </c>
      <c r="Q247" t="str">
        <f t="shared" si="25"/>
        <v>film &amp; video</v>
      </c>
      <c r="R247" t="str">
        <f t="shared" si="20"/>
        <v>documentary</v>
      </c>
      <c r="S247" s="14">
        <f t="shared" si="21"/>
        <v>41107.053067129629</v>
      </c>
      <c r="T247" s="15">
        <f t="shared" si="22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8269</v>
      </c>
      <c r="O248">
        <f t="shared" si="19"/>
        <v>305</v>
      </c>
      <c r="P248">
        <f t="shared" si="23"/>
        <v>68</v>
      </c>
      <c r="Q248" t="str">
        <f t="shared" si="25"/>
        <v>film &amp; video</v>
      </c>
      <c r="R248" t="str">
        <f t="shared" si="20"/>
        <v>documentary</v>
      </c>
      <c r="S248" s="14">
        <f t="shared" si="21"/>
        <v>40480.363483796296</v>
      </c>
      <c r="T248" s="15">
        <f t="shared" si="22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8269</v>
      </c>
      <c r="O249">
        <f t="shared" si="19"/>
        <v>134</v>
      </c>
      <c r="P249">
        <f t="shared" si="23"/>
        <v>108</v>
      </c>
      <c r="Q249" t="str">
        <f t="shared" si="25"/>
        <v>film &amp; video</v>
      </c>
      <c r="R249" t="str">
        <f t="shared" si="20"/>
        <v>documentary</v>
      </c>
      <c r="S249" s="14">
        <f t="shared" si="21"/>
        <v>40430.604328703703</v>
      </c>
      <c r="T249" s="15">
        <f t="shared" si="22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8269</v>
      </c>
      <c r="O250">
        <f t="shared" si="19"/>
        <v>101</v>
      </c>
      <c r="P250">
        <f t="shared" si="23"/>
        <v>590</v>
      </c>
      <c r="Q250" t="str">
        <f t="shared" si="25"/>
        <v>film &amp; video</v>
      </c>
      <c r="R250" t="str">
        <f t="shared" si="20"/>
        <v>documentary</v>
      </c>
      <c r="S250" s="14">
        <f t="shared" si="21"/>
        <v>40870.774409722224</v>
      </c>
      <c r="T250" s="15">
        <f t="shared" si="22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8269</v>
      </c>
      <c r="O251">
        <f t="shared" si="19"/>
        <v>113</v>
      </c>
      <c r="P251">
        <f t="shared" si="23"/>
        <v>48</v>
      </c>
      <c r="Q251" t="str">
        <f t="shared" si="25"/>
        <v>film &amp; video</v>
      </c>
      <c r="R251" t="str">
        <f t="shared" si="20"/>
        <v>documentary</v>
      </c>
      <c r="S251" s="14">
        <f t="shared" si="21"/>
        <v>40332.923842592594</v>
      </c>
      <c r="T251" s="15">
        <f t="shared" si="22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8269</v>
      </c>
      <c r="O252">
        <f t="shared" si="19"/>
        <v>106</v>
      </c>
      <c r="P252">
        <f t="shared" si="23"/>
        <v>72</v>
      </c>
      <c r="Q252" t="str">
        <f t="shared" si="25"/>
        <v>film &amp; video</v>
      </c>
      <c r="R252" t="str">
        <f t="shared" si="20"/>
        <v>documentary</v>
      </c>
      <c r="S252" s="14">
        <f t="shared" si="21"/>
        <v>41401.565868055557</v>
      </c>
      <c r="T252" s="15">
        <f t="shared" si="22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8269</v>
      </c>
      <c r="O253">
        <f t="shared" si="19"/>
        <v>126</v>
      </c>
      <c r="P253">
        <f t="shared" si="23"/>
        <v>57</v>
      </c>
      <c r="Q253" t="str">
        <f t="shared" si="25"/>
        <v>film &amp; video</v>
      </c>
      <c r="R253" t="str">
        <f t="shared" si="20"/>
        <v>documentary</v>
      </c>
      <c r="S253" s="14">
        <f t="shared" si="21"/>
        <v>41013.787569444445</v>
      </c>
      <c r="T253" s="15">
        <f t="shared" si="22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8269</v>
      </c>
      <c r="O254">
        <f t="shared" si="19"/>
        <v>185</v>
      </c>
      <c r="P254">
        <f t="shared" si="23"/>
        <v>85</v>
      </c>
      <c r="Q254" t="str">
        <f t="shared" si="25"/>
        <v>film &amp; video</v>
      </c>
      <c r="R254" t="str">
        <f t="shared" si="20"/>
        <v>documentary</v>
      </c>
      <c r="S254" s="14">
        <f t="shared" si="21"/>
        <v>40266.66270833333</v>
      </c>
      <c r="T254" s="15">
        <f t="shared" si="22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8269</v>
      </c>
      <c r="O255">
        <f t="shared" si="19"/>
        <v>101</v>
      </c>
      <c r="P255">
        <f t="shared" si="23"/>
        <v>216</v>
      </c>
      <c r="Q255" t="str">
        <f t="shared" si="25"/>
        <v>film &amp; video</v>
      </c>
      <c r="R255" t="str">
        <f t="shared" si="20"/>
        <v>documentary</v>
      </c>
      <c r="S255" s="14">
        <f t="shared" si="21"/>
        <v>40924.650868055556</v>
      </c>
      <c r="T255" s="15">
        <f t="shared" si="22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8269</v>
      </c>
      <c r="O256">
        <f t="shared" si="19"/>
        <v>117</v>
      </c>
      <c r="P256">
        <f t="shared" si="23"/>
        <v>89</v>
      </c>
      <c r="Q256" t="str">
        <f t="shared" si="25"/>
        <v>film &amp; video</v>
      </c>
      <c r="R256" t="str">
        <f t="shared" si="20"/>
        <v>documentary</v>
      </c>
      <c r="S256" s="14">
        <f t="shared" si="21"/>
        <v>42263.952662037038</v>
      </c>
      <c r="T256" s="15">
        <f t="shared" si="22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8269</v>
      </c>
      <c r="O257">
        <f t="shared" si="19"/>
        <v>107</v>
      </c>
      <c r="P257">
        <f t="shared" si="23"/>
        <v>45</v>
      </c>
      <c r="Q257" t="str">
        <f t="shared" si="25"/>
        <v>film &amp; video</v>
      </c>
      <c r="R257" t="str">
        <f t="shared" si="20"/>
        <v>documentary</v>
      </c>
      <c r="S257" s="14">
        <f t="shared" si="21"/>
        <v>40588.526412037041</v>
      </c>
      <c r="T257" s="15">
        <f t="shared" si="22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8269</v>
      </c>
      <c r="O258">
        <f t="shared" si="19"/>
        <v>139</v>
      </c>
      <c r="P258">
        <f t="shared" si="23"/>
        <v>66</v>
      </c>
      <c r="Q258" t="str">
        <f t="shared" si="25"/>
        <v>film &amp; video</v>
      </c>
      <c r="R258" t="str">
        <f t="shared" si="20"/>
        <v>documentary</v>
      </c>
      <c r="S258" s="14">
        <f t="shared" si="21"/>
        <v>41319.769293981481</v>
      </c>
      <c r="T258" s="15">
        <f t="shared" si="22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8269</v>
      </c>
      <c r="O259">
        <f t="shared" ref="O259:O322" si="26">ROUND((E259/D259*100),"0")</f>
        <v>107</v>
      </c>
      <c r="P259">
        <f t="shared" si="23"/>
        <v>67</v>
      </c>
      <c r="Q259" t="str">
        <f t="shared" si="25"/>
        <v>film &amp; video</v>
      </c>
      <c r="R259" t="str">
        <f t="shared" ref="R259:R322" si="27">RIGHT(N259,LEN(N259)-13)</f>
        <v>documentary</v>
      </c>
      <c r="S259" s="14">
        <f t="shared" ref="S259:S322" si="28">($J259/86400)+25569</f>
        <v>42479.626875000002</v>
      </c>
      <c r="T259" s="15">
        <f t="shared" ref="T259:T322" si="29">($I259/86400)+25569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8269</v>
      </c>
      <c r="O260">
        <f t="shared" si="26"/>
        <v>191</v>
      </c>
      <c r="P260">
        <f t="shared" si="23"/>
        <v>83</v>
      </c>
      <c r="Q260" t="str">
        <f t="shared" si="25"/>
        <v>film &amp; video</v>
      </c>
      <c r="R260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8269</v>
      </c>
      <c r="O261">
        <f t="shared" si="26"/>
        <v>132</v>
      </c>
      <c r="P261">
        <f t="shared" si="23"/>
        <v>105</v>
      </c>
      <c r="Q261" t="str">
        <f t="shared" si="25"/>
        <v>film &amp; video</v>
      </c>
      <c r="R261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8269</v>
      </c>
      <c r="O262">
        <f t="shared" si="26"/>
        <v>106</v>
      </c>
      <c r="P262">
        <f t="shared" ref="P262:P325" si="30">ROUND((E262/L262),0)</f>
        <v>121</v>
      </c>
      <c r="Q262" t="str">
        <f t="shared" si="25"/>
        <v>film &amp; video</v>
      </c>
      <c r="R262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8269</v>
      </c>
      <c r="O263">
        <f t="shared" si="26"/>
        <v>107</v>
      </c>
      <c r="P263">
        <f t="shared" si="30"/>
        <v>98</v>
      </c>
      <c r="Q263" t="str">
        <f t="shared" si="25"/>
        <v>film &amp; video</v>
      </c>
      <c r="R263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8269</v>
      </c>
      <c r="O264">
        <f t="shared" si="26"/>
        <v>240</v>
      </c>
      <c r="P264">
        <f t="shared" si="30"/>
        <v>41</v>
      </c>
      <c r="Q264" t="str">
        <f t="shared" si="25"/>
        <v>film &amp; video</v>
      </c>
      <c r="R264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8269</v>
      </c>
      <c r="O265">
        <f t="shared" si="26"/>
        <v>118</v>
      </c>
      <c r="P265">
        <f t="shared" si="30"/>
        <v>31</v>
      </c>
      <c r="Q265" t="str">
        <f t="shared" si="25"/>
        <v>film &amp; video</v>
      </c>
      <c r="R265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8269</v>
      </c>
      <c r="O266">
        <f t="shared" si="26"/>
        <v>118</v>
      </c>
      <c r="P266">
        <f t="shared" si="30"/>
        <v>65</v>
      </c>
      <c r="Q266" t="str">
        <f t="shared" si="25"/>
        <v>film &amp; video</v>
      </c>
      <c r="R266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8269</v>
      </c>
      <c r="O267">
        <f t="shared" si="26"/>
        <v>111</v>
      </c>
      <c r="P267">
        <f t="shared" si="30"/>
        <v>96</v>
      </c>
      <c r="Q267" t="str">
        <f t="shared" si="25"/>
        <v>film &amp; video</v>
      </c>
      <c r="R267" t="str">
        <f t="shared" si="27"/>
        <v>documentary</v>
      </c>
      <c r="S267" s="14">
        <f t="shared" si="28"/>
        <v>40267.245717592596</v>
      </c>
      <c r="T267" s="15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8269</v>
      </c>
      <c r="O268">
        <f t="shared" si="26"/>
        <v>146</v>
      </c>
      <c r="P268">
        <f t="shared" si="30"/>
        <v>40</v>
      </c>
      <c r="Q268" t="str">
        <f t="shared" si="25"/>
        <v>film &amp; video</v>
      </c>
      <c r="R268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8269</v>
      </c>
      <c r="O269">
        <f t="shared" si="26"/>
        <v>132</v>
      </c>
      <c r="P269">
        <f t="shared" si="30"/>
        <v>79</v>
      </c>
      <c r="Q269" t="str">
        <f t="shared" si="25"/>
        <v>film &amp; video</v>
      </c>
      <c r="R269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8269</v>
      </c>
      <c r="O270">
        <f t="shared" si="26"/>
        <v>111</v>
      </c>
      <c r="P270">
        <f t="shared" si="30"/>
        <v>50</v>
      </c>
      <c r="Q270" t="str">
        <f t="shared" si="25"/>
        <v>film &amp; video</v>
      </c>
      <c r="R270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8269</v>
      </c>
      <c r="O271">
        <f t="shared" si="26"/>
        <v>147</v>
      </c>
      <c r="P271">
        <f t="shared" si="30"/>
        <v>92</v>
      </c>
      <c r="Q271" t="str">
        <f t="shared" si="25"/>
        <v>film &amp; video</v>
      </c>
      <c r="R271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8269</v>
      </c>
      <c r="O272">
        <f t="shared" si="26"/>
        <v>153</v>
      </c>
      <c r="P272">
        <f t="shared" si="30"/>
        <v>58</v>
      </c>
      <c r="Q272" t="str">
        <f t="shared" si="25"/>
        <v>film &amp; video</v>
      </c>
      <c r="R272" t="str">
        <f t="shared" si="27"/>
        <v>documentary</v>
      </c>
      <c r="S272" s="14">
        <f t="shared" si="28"/>
        <v>40637.86655092593</v>
      </c>
      <c r="T272" s="15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8269</v>
      </c>
      <c r="O273">
        <f t="shared" si="26"/>
        <v>105</v>
      </c>
      <c r="P273">
        <f t="shared" si="30"/>
        <v>109</v>
      </c>
      <c r="Q273" t="str">
        <f t="shared" si="25"/>
        <v>film &amp; video</v>
      </c>
      <c r="R273" t="str">
        <f t="shared" si="27"/>
        <v>documentary</v>
      </c>
      <c r="S273" s="14">
        <f t="shared" si="28"/>
        <v>41612.100243055553</v>
      </c>
      <c r="T273" s="15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8269</v>
      </c>
      <c r="O274">
        <f t="shared" si="26"/>
        <v>177</v>
      </c>
      <c r="P274">
        <f t="shared" si="30"/>
        <v>82</v>
      </c>
      <c r="Q274" t="str">
        <f t="shared" si="25"/>
        <v>film &amp; video</v>
      </c>
      <c r="R274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8269</v>
      </c>
      <c r="O275">
        <f t="shared" si="26"/>
        <v>108</v>
      </c>
      <c r="P275">
        <f t="shared" si="30"/>
        <v>46</v>
      </c>
      <c r="Q275" t="str">
        <f t="shared" si="25"/>
        <v>film &amp; video</v>
      </c>
      <c r="R275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8269</v>
      </c>
      <c r="O276">
        <f t="shared" si="26"/>
        <v>156</v>
      </c>
      <c r="P276">
        <f t="shared" si="30"/>
        <v>55</v>
      </c>
      <c r="Q276" t="str">
        <f t="shared" si="25"/>
        <v>film &amp; video</v>
      </c>
      <c r="R276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8269</v>
      </c>
      <c r="O277">
        <f t="shared" si="26"/>
        <v>108</v>
      </c>
      <c r="P277">
        <f t="shared" si="30"/>
        <v>65</v>
      </c>
      <c r="Q277" t="str">
        <f t="shared" si="25"/>
        <v>film &amp; video</v>
      </c>
      <c r="R277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8269</v>
      </c>
      <c r="O278">
        <f t="shared" si="26"/>
        <v>148</v>
      </c>
      <c r="P278">
        <f t="shared" si="30"/>
        <v>95</v>
      </c>
      <c r="Q278" t="str">
        <f t="shared" si="25"/>
        <v>film &amp; video</v>
      </c>
      <c r="R278" t="str">
        <f t="shared" si="27"/>
        <v>documentary</v>
      </c>
      <c r="S278" s="14">
        <f t="shared" si="28"/>
        <v>40967.081875000003</v>
      </c>
      <c r="T278" s="15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8269</v>
      </c>
      <c r="O279">
        <f t="shared" si="26"/>
        <v>110</v>
      </c>
      <c r="P279">
        <f t="shared" si="30"/>
        <v>75</v>
      </c>
      <c r="Q279" t="str">
        <f t="shared" si="25"/>
        <v>film &amp; video</v>
      </c>
      <c r="R279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8269</v>
      </c>
      <c r="O280">
        <f t="shared" si="26"/>
        <v>150</v>
      </c>
      <c r="P280">
        <f t="shared" si="30"/>
        <v>98</v>
      </c>
      <c r="Q280" t="str">
        <f t="shared" si="25"/>
        <v>film &amp; video</v>
      </c>
      <c r="R280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8269</v>
      </c>
      <c r="O281">
        <f t="shared" si="26"/>
        <v>157</v>
      </c>
      <c r="P281">
        <f t="shared" si="30"/>
        <v>88</v>
      </c>
      <c r="Q281" t="str">
        <f t="shared" si="25"/>
        <v>film &amp; video</v>
      </c>
      <c r="R281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8269</v>
      </c>
      <c r="O282">
        <f t="shared" si="26"/>
        <v>156</v>
      </c>
      <c r="P282">
        <f t="shared" si="30"/>
        <v>55</v>
      </c>
      <c r="Q282" t="str">
        <f t="shared" si="25"/>
        <v>film &amp; video</v>
      </c>
      <c r="R282" t="str">
        <f t="shared" si="27"/>
        <v>documentary</v>
      </c>
      <c r="S282" s="14">
        <f t="shared" si="28"/>
        <v>41744.590682870374</v>
      </c>
      <c r="T282" s="15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8269</v>
      </c>
      <c r="O283">
        <f t="shared" si="26"/>
        <v>121</v>
      </c>
      <c r="P283">
        <f t="shared" si="30"/>
        <v>84</v>
      </c>
      <c r="Q283" t="str">
        <f t="shared" si="25"/>
        <v>film &amp; video</v>
      </c>
      <c r="R283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8269</v>
      </c>
      <c r="O284">
        <f t="shared" si="26"/>
        <v>101</v>
      </c>
      <c r="P284">
        <f t="shared" si="30"/>
        <v>254</v>
      </c>
      <c r="Q284" t="str">
        <f t="shared" si="25"/>
        <v>film &amp; video</v>
      </c>
      <c r="R284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8269</v>
      </c>
      <c r="O285">
        <f t="shared" si="26"/>
        <v>114</v>
      </c>
      <c r="P285">
        <f t="shared" si="30"/>
        <v>102</v>
      </c>
      <c r="Q285" t="str">
        <f t="shared" si="25"/>
        <v>film &amp; video</v>
      </c>
      <c r="R285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8269</v>
      </c>
      <c r="O286">
        <f t="shared" si="26"/>
        <v>105</v>
      </c>
      <c r="P286">
        <f t="shared" si="30"/>
        <v>55</v>
      </c>
      <c r="Q286" t="str">
        <f t="shared" si="25"/>
        <v>film &amp; video</v>
      </c>
      <c r="R286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8269</v>
      </c>
      <c r="O287">
        <f t="shared" si="26"/>
        <v>229</v>
      </c>
      <c r="P287">
        <f t="shared" si="30"/>
        <v>57</v>
      </c>
      <c r="Q287" t="str">
        <f t="shared" si="25"/>
        <v>film &amp; video</v>
      </c>
      <c r="R287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8269</v>
      </c>
      <c r="O288">
        <f t="shared" si="26"/>
        <v>109</v>
      </c>
      <c r="P288">
        <f t="shared" si="30"/>
        <v>121</v>
      </c>
      <c r="Q288" t="str">
        <f t="shared" si="25"/>
        <v>film &amp; video</v>
      </c>
      <c r="R288" t="str">
        <f t="shared" si="27"/>
        <v>documentary</v>
      </c>
      <c r="S288" s="14">
        <f t="shared" si="28"/>
        <v>41313.816250000003</v>
      </c>
      <c r="T288" s="15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8269</v>
      </c>
      <c r="O289">
        <f t="shared" si="26"/>
        <v>176</v>
      </c>
      <c r="P289">
        <f t="shared" si="30"/>
        <v>91</v>
      </c>
      <c r="Q289" t="str">
        <f t="shared" si="25"/>
        <v>film &amp; video</v>
      </c>
      <c r="R289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8269</v>
      </c>
      <c r="O290">
        <f t="shared" si="26"/>
        <v>103</v>
      </c>
      <c r="P290">
        <f t="shared" si="30"/>
        <v>115</v>
      </c>
      <c r="Q290" t="str">
        <f t="shared" si="25"/>
        <v>film &amp; video</v>
      </c>
      <c r="R290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8269</v>
      </c>
      <c r="O291">
        <f t="shared" si="26"/>
        <v>105</v>
      </c>
      <c r="P291">
        <f t="shared" si="30"/>
        <v>68</v>
      </c>
      <c r="Q291" t="str">
        <f t="shared" si="25"/>
        <v>film &amp; video</v>
      </c>
      <c r="R291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8269</v>
      </c>
      <c r="O292">
        <f t="shared" si="26"/>
        <v>107</v>
      </c>
      <c r="P292">
        <f t="shared" si="30"/>
        <v>29</v>
      </c>
      <c r="Q292" t="str">
        <f t="shared" si="25"/>
        <v>film &amp; video</v>
      </c>
      <c r="R292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8269</v>
      </c>
      <c r="O293">
        <f t="shared" si="26"/>
        <v>120</v>
      </c>
      <c r="P293">
        <f t="shared" si="30"/>
        <v>47</v>
      </c>
      <c r="Q293" t="str">
        <f t="shared" si="25"/>
        <v>film &amp; video</v>
      </c>
      <c r="R293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8269</v>
      </c>
      <c r="O294">
        <f t="shared" si="26"/>
        <v>102</v>
      </c>
      <c r="P294">
        <f t="shared" si="30"/>
        <v>154</v>
      </c>
      <c r="Q294" t="str">
        <f t="shared" si="25"/>
        <v>film &amp; video</v>
      </c>
      <c r="R294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8269</v>
      </c>
      <c r="O295">
        <f t="shared" si="26"/>
        <v>101</v>
      </c>
      <c r="P295">
        <f t="shared" si="30"/>
        <v>201</v>
      </c>
      <c r="Q295" t="str">
        <f t="shared" si="25"/>
        <v>film &amp; video</v>
      </c>
      <c r="R295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8269</v>
      </c>
      <c r="O296">
        <f t="shared" si="26"/>
        <v>100</v>
      </c>
      <c r="P296">
        <f t="shared" si="30"/>
        <v>100</v>
      </c>
      <c r="Q296" t="str">
        <f t="shared" si="25"/>
        <v>film &amp; video</v>
      </c>
      <c r="R296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8269</v>
      </c>
      <c r="O297">
        <f t="shared" si="26"/>
        <v>133</v>
      </c>
      <c r="P297">
        <f t="shared" si="30"/>
        <v>100</v>
      </c>
      <c r="Q297" t="str">
        <f t="shared" si="25"/>
        <v>film &amp; video</v>
      </c>
      <c r="R297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8269</v>
      </c>
      <c r="O298">
        <f t="shared" si="26"/>
        <v>119</v>
      </c>
      <c r="P298">
        <f t="shared" si="30"/>
        <v>230</v>
      </c>
      <c r="Q298" t="str">
        <f t="shared" si="25"/>
        <v>film &amp; video</v>
      </c>
      <c r="R298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8269</v>
      </c>
      <c r="O299">
        <f t="shared" si="26"/>
        <v>101</v>
      </c>
      <c r="P299">
        <f t="shared" si="30"/>
        <v>142</v>
      </c>
      <c r="Q299" t="str">
        <f t="shared" si="25"/>
        <v>film &amp; video</v>
      </c>
      <c r="R299" t="str">
        <f t="shared" si="27"/>
        <v>documentary</v>
      </c>
      <c r="S299" s="14">
        <f t="shared" si="28"/>
        <v>42089.728020833332</v>
      </c>
      <c r="T299" s="15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8269</v>
      </c>
      <c r="O300">
        <f t="shared" si="26"/>
        <v>109</v>
      </c>
      <c r="P300">
        <f t="shared" si="30"/>
        <v>56</v>
      </c>
      <c r="Q300" t="str">
        <f t="shared" si="25"/>
        <v>film &amp; video</v>
      </c>
      <c r="R300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8269</v>
      </c>
      <c r="O301">
        <f t="shared" si="26"/>
        <v>179</v>
      </c>
      <c r="P301">
        <f t="shared" si="30"/>
        <v>73</v>
      </c>
      <c r="Q301" t="str">
        <f t="shared" si="25"/>
        <v>film &amp; video</v>
      </c>
      <c r="R301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8269</v>
      </c>
      <c r="O302">
        <f t="shared" si="26"/>
        <v>102</v>
      </c>
      <c r="P302">
        <f t="shared" si="30"/>
        <v>85</v>
      </c>
      <c r="Q302" t="str">
        <f t="shared" si="25"/>
        <v>film &amp; video</v>
      </c>
      <c r="R302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8269</v>
      </c>
      <c r="O303">
        <f t="shared" si="26"/>
        <v>119</v>
      </c>
      <c r="P303">
        <f t="shared" si="30"/>
        <v>61</v>
      </c>
      <c r="Q303" t="str">
        <f t="shared" si="25"/>
        <v>film &amp; video</v>
      </c>
      <c r="R303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8269</v>
      </c>
      <c r="O304">
        <f t="shared" si="26"/>
        <v>100</v>
      </c>
      <c r="P304">
        <f t="shared" si="30"/>
        <v>93</v>
      </c>
      <c r="Q304" t="str">
        <f t="shared" si="25"/>
        <v>film &amp; video</v>
      </c>
      <c r="R304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8269</v>
      </c>
      <c r="O305">
        <f t="shared" si="26"/>
        <v>137</v>
      </c>
      <c r="P305">
        <f t="shared" si="30"/>
        <v>50</v>
      </c>
      <c r="Q305" t="str">
        <f t="shared" si="25"/>
        <v>film &amp; video</v>
      </c>
      <c r="R305" t="str">
        <f t="shared" si="27"/>
        <v>documentary</v>
      </c>
      <c r="S305" s="14">
        <f t="shared" si="28"/>
        <v>41032.071134259255</v>
      </c>
      <c r="T305" s="15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8269</v>
      </c>
      <c r="O306">
        <f t="shared" si="26"/>
        <v>232</v>
      </c>
      <c r="P306">
        <f t="shared" si="30"/>
        <v>106</v>
      </c>
      <c r="Q306" t="str">
        <f t="shared" si="25"/>
        <v>film &amp; video</v>
      </c>
      <c r="R306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8269</v>
      </c>
      <c r="O307">
        <f t="shared" si="26"/>
        <v>130</v>
      </c>
      <c r="P307">
        <f t="shared" si="30"/>
        <v>52</v>
      </c>
      <c r="Q307" t="str">
        <f t="shared" ref="Q307:Q370" si="31">LEFT(N307,LEN(N307)-12)</f>
        <v>film &amp; video</v>
      </c>
      <c r="R307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8269</v>
      </c>
      <c r="O308">
        <f t="shared" si="26"/>
        <v>293</v>
      </c>
      <c r="P308">
        <f t="shared" si="30"/>
        <v>37</v>
      </c>
      <c r="Q308" t="str">
        <f t="shared" si="31"/>
        <v>film &amp; video</v>
      </c>
      <c r="R308" t="str">
        <f t="shared" si="27"/>
        <v>documentary</v>
      </c>
      <c r="S308" s="14">
        <f t="shared" si="28"/>
        <v>41333.837187500001</v>
      </c>
      <c r="T308" s="15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8269</v>
      </c>
      <c r="O309">
        <f t="shared" si="26"/>
        <v>111</v>
      </c>
      <c r="P309">
        <f t="shared" si="30"/>
        <v>43</v>
      </c>
      <c r="Q309" t="str">
        <f t="shared" si="31"/>
        <v>film &amp; video</v>
      </c>
      <c r="R309" t="str">
        <f t="shared" si="27"/>
        <v>documentary</v>
      </c>
      <c r="S309" s="14">
        <f t="shared" si="28"/>
        <v>41282.944456018522</v>
      </c>
      <c r="T309" s="15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8269</v>
      </c>
      <c r="O310">
        <f t="shared" si="26"/>
        <v>106</v>
      </c>
      <c r="P310">
        <f t="shared" si="30"/>
        <v>63</v>
      </c>
      <c r="Q310" t="str">
        <f t="shared" si="31"/>
        <v>film &amp; video</v>
      </c>
      <c r="R310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8269</v>
      </c>
      <c r="O311">
        <f t="shared" si="26"/>
        <v>119</v>
      </c>
      <c r="P311">
        <f t="shared" si="30"/>
        <v>90</v>
      </c>
      <c r="Q311" t="str">
        <f t="shared" si="31"/>
        <v>film &amp; video</v>
      </c>
      <c r="R311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8269</v>
      </c>
      <c r="O312">
        <f t="shared" si="26"/>
        <v>104</v>
      </c>
      <c r="P312">
        <f t="shared" si="30"/>
        <v>29</v>
      </c>
      <c r="Q312" t="str">
        <f t="shared" si="31"/>
        <v>film &amp; video</v>
      </c>
      <c r="R312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8269</v>
      </c>
      <c r="O313">
        <f t="shared" si="26"/>
        <v>104</v>
      </c>
      <c r="P313">
        <f t="shared" si="30"/>
        <v>139</v>
      </c>
      <c r="Q313" t="str">
        <f t="shared" si="31"/>
        <v>film &amp; video</v>
      </c>
      <c r="R313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8269</v>
      </c>
      <c r="O314">
        <f t="shared" si="26"/>
        <v>112</v>
      </c>
      <c r="P314">
        <f t="shared" si="30"/>
        <v>61</v>
      </c>
      <c r="Q314" t="str">
        <f t="shared" si="31"/>
        <v>film &amp; video</v>
      </c>
      <c r="R314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8269</v>
      </c>
      <c r="O315">
        <f t="shared" si="26"/>
        <v>105</v>
      </c>
      <c r="P315">
        <f t="shared" si="30"/>
        <v>80</v>
      </c>
      <c r="Q315" t="str">
        <f t="shared" si="31"/>
        <v>film &amp; video</v>
      </c>
      <c r="R315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8269</v>
      </c>
      <c r="O316">
        <f t="shared" si="26"/>
        <v>385</v>
      </c>
      <c r="P316">
        <f t="shared" si="30"/>
        <v>32</v>
      </c>
      <c r="Q316" t="str">
        <f t="shared" si="31"/>
        <v>film &amp; video</v>
      </c>
      <c r="R316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8269</v>
      </c>
      <c r="O317">
        <f t="shared" si="26"/>
        <v>101</v>
      </c>
      <c r="P317">
        <f t="shared" si="30"/>
        <v>201</v>
      </c>
      <c r="Q317" t="str">
        <f t="shared" si="31"/>
        <v>film &amp; video</v>
      </c>
      <c r="R317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8269</v>
      </c>
      <c r="O318">
        <f t="shared" si="26"/>
        <v>114</v>
      </c>
      <c r="P318">
        <f t="shared" si="30"/>
        <v>108</v>
      </c>
      <c r="Q318" t="str">
        <f t="shared" si="31"/>
        <v>film &amp; video</v>
      </c>
      <c r="R318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8269</v>
      </c>
      <c r="O319">
        <f t="shared" si="26"/>
        <v>101</v>
      </c>
      <c r="P319">
        <f t="shared" si="30"/>
        <v>96</v>
      </c>
      <c r="Q319" t="str">
        <f t="shared" si="31"/>
        <v>film &amp; video</v>
      </c>
      <c r="R319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8269</v>
      </c>
      <c r="O320">
        <f t="shared" si="26"/>
        <v>283</v>
      </c>
      <c r="P320">
        <f t="shared" si="30"/>
        <v>50</v>
      </c>
      <c r="Q320" t="str">
        <f t="shared" si="31"/>
        <v>film &amp; video</v>
      </c>
      <c r="R320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8269</v>
      </c>
      <c r="O321">
        <f t="shared" si="26"/>
        <v>113</v>
      </c>
      <c r="P321">
        <f t="shared" si="30"/>
        <v>110</v>
      </c>
      <c r="Q321" t="str">
        <f t="shared" si="31"/>
        <v>film &amp; video</v>
      </c>
      <c r="R321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8269</v>
      </c>
      <c r="O322">
        <f t="shared" si="26"/>
        <v>107</v>
      </c>
      <c r="P322">
        <f t="shared" si="30"/>
        <v>135</v>
      </c>
      <c r="Q322" t="str">
        <f t="shared" si="31"/>
        <v>film &amp; video</v>
      </c>
      <c r="R322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8269</v>
      </c>
      <c r="O323">
        <f t="shared" ref="O323:O386" si="32">ROUND((E323/D323*100),"0")</f>
        <v>103</v>
      </c>
      <c r="P323">
        <f t="shared" si="30"/>
        <v>107</v>
      </c>
      <c r="Q323" t="str">
        <f t="shared" si="31"/>
        <v>film &amp; video</v>
      </c>
      <c r="R323" t="str">
        <f t="shared" ref="R323:R386" si="33">RIGHT(N323,LEN(N323)-13)</f>
        <v>documentary</v>
      </c>
      <c r="S323" s="14">
        <f t="shared" ref="S323:S386" si="34">($J323/86400)+25569</f>
        <v>42647.446597222224</v>
      </c>
      <c r="T323" s="15">
        <f t="shared" ref="T323:T386" si="35">($I323/86400)+25569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8269</v>
      </c>
      <c r="O324">
        <f t="shared" si="32"/>
        <v>108</v>
      </c>
      <c r="P324">
        <f t="shared" si="30"/>
        <v>145</v>
      </c>
      <c r="Q324" t="str">
        <f t="shared" si="31"/>
        <v>film &amp; video</v>
      </c>
      <c r="R324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8269</v>
      </c>
      <c r="O325">
        <f t="shared" si="32"/>
        <v>123</v>
      </c>
      <c r="P325">
        <f t="shared" si="30"/>
        <v>115</v>
      </c>
      <c r="Q325" t="str">
        <f t="shared" si="31"/>
        <v>film &amp; video</v>
      </c>
      <c r="R325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8269</v>
      </c>
      <c r="O326">
        <f t="shared" si="32"/>
        <v>102</v>
      </c>
      <c r="P326">
        <f t="shared" ref="P326:P389" si="36">ROUND((E326/L326),0)</f>
        <v>105</v>
      </c>
      <c r="Q326" t="str">
        <f t="shared" si="31"/>
        <v>film &amp; video</v>
      </c>
      <c r="R326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8269</v>
      </c>
      <c r="O327">
        <f t="shared" si="32"/>
        <v>104</v>
      </c>
      <c r="P327">
        <f t="shared" si="36"/>
        <v>71</v>
      </c>
      <c r="Q327" t="str">
        <f t="shared" si="31"/>
        <v>film &amp; video</v>
      </c>
      <c r="R327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8269</v>
      </c>
      <c r="O328">
        <f t="shared" si="32"/>
        <v>113</v>
      </c>
      <c r="P328">
        <f t="shared" si="36"/>
        <v>147</v>
      </c>
      <c r="Q328" t="str">
        <f t="shared" si="31"/>
        <v>film &amp; video</v>
      </c>
      <c r="R328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8269</v>
      </c>
      <c r="O329">
        <f t="shared" si="32"/>
        <v>136</v>
      </c>
      <c r="P329">
        <f t="shared" si="36"/>
        <v>160</v>
      </c>
      <c r="Q329" t="str">
        <f t="shared" si="31"/>
        <v>film &amp; video</v>
      </c>
      <c r="R329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8269</v>
      </c>
      <c r="O330">
        <f t="shared" si="32"/>
        <v>104</v>
      </c>
      <c r="P330">
        <f t="shared" si="36"/>
        <v>156</v>
      </c>
      <c r="Q330" t="str">
        <f t="shared" si="31"/>
        <v>film &amp; video</v>
      </c>
      <c r="R330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8269</v>
      </c>
      <c r="O331">
        <f t="shared" si="32"/>
        <v>106</v>
      </c>
      <c r="P331">
        <f t="shared" si="36"/>
        <v>63</v>
      </c>
      <c r="Q331" t="str">
        <f t="shared" si="31"/>
        <v>film &amp; video</v>
      </c>
      <c r="R331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8269</v>
      </c>
      <c r="O332">
        <f t="shared" si="32"/>
        <v>102</v>
      </c>
      <c r="P332">
        <f t="shared" si="36"/>
        <v>105</v>
      </c>
      <c r="Q332" t="str">
        <f t="shared" si="31"/>
        <v>film &amp; video</v>
      </c>
      <c r="R332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8269</v>
      </c>
      <c r="O333">
        <f t="shared" si="32"/>
        <v>107</v>
      </c>
      <c r="P333">
        <f t="shared" si="36"/>
        <v>97</v>
      </c>
      <c r="Q333" t="str">
        <f t="shared" si="31"/>
        <v>film &amp; video</v>
      </c>
      <c r="R333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8269</v>
      </c>
      <c r="O334">
        <f t="shared" si="32"/>
        <v>113</v>
      </c>
      <c r="P334">
        <f t="shared" si="36"/>
        <v>204</v>
      </c>
      <c r="Q334" t="str">
        <f t="shared" si="31"/>
        <v>film &amp; video</v>
      </c>
      <c r="R334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8269</v>
      </c>
      <c r="O335">
        <f t="shared" si="32"/>
        <v>125</v>
      </c>
      <c r="P335">
        <f t="shared" si="36"/>
        <v>188</v>
      </c>
      <c r="Q335" t="str">
        <f t="shared" si="31"/>
        <v>film &amp; video</v>
      </c>
      <c r="R335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8269</v>
      </c>
      <c r="O336">
        <f t="shared" si="32"/>
        <v>101</v>
      </c>
      <c r="P336">
        <f t="shared" si="36"/>
        <v>147</v>
      </c>
      <c r="Q336" t="str">
        <f t="shared" si="31"/>
        <v>film &amp; video</v>
      </c>
      <c r="R336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8269</v>
      </c>
      <c r="O337">
        <f t="shared" si="32"/>
        <v>103</v>
      </c>
      <c r="P337">
        <f t="shared" si="36"/>
        <v>109</v>
      </c>
      <c r="Q337" t="str">
        <f t="shared" si="31"/>
        <v>film &amp; video</v>
      </c>
      <c r="R337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8269</v>
      </c>
      <c r="O338">
        <f t="shared" si="32"/>
        <v>117</v>
      </c>
      <c r="P338">
        <f t="shared" si="36"/>
        <v>59</v>
      </c>
      <c r="Q338" t="str">
        <f t="shared" si="31"/>
        <v>film &amp; video</v>
      </c>
      <c r="R338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8269</v>
      </c>
      <c r="O339">
        <f t="shared" si="32"/>
        <v>101</v>
      </c>
      <c r="P339">
        <f t="shared" si="36"/>
        <v>98</v>
      </c>
      <c r="Q339" t="str">
        <f t="shared" si="31"/>
        <v>film &amp; video</v>
      </c>
      <c r="R339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8269</v>
      </c>
      <c r="O340">
        <f t="shared" si="32"/>
        <v>110</v>
      </c>
      <c r="P340">
        <f t="shared" si="36"/>
        <v>70</v>
      </c>
      <c r="Q340" t="str">
        <f t="shared" si="31"/>
        <v>film &amp; video</v>
      </c>
      <c r="R340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8269</v>
      </c>
      <c r="O341">
        <f t="shared" si="32"/>
        <v>108</v>
      </c>
      <c r="P341">
        <f t="shared" si="36"/>
        <v>73</v>
      </c>
      <c r="Q341" t="str">
        <f t="shared" si="31"/>
        <v>film &amp; video</v>
      </c>
      <c r="R341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8269</v>
      </c>
      <c r="O342">
        <f t="shared" si="32"/>
        <v>125</v>
      </c>
      <c r="P342">
        <f t="shared" si="36"/>
        <v>146</v>
      </c>
      <c r="Q342" t="str">
        <f t="shared" si="31"/>
        <v>film &amp; video</v>
      </c>
      <c r="R342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8269</v>
      </c>
      <c r="O343">
        <f t="shared" si="32"/>
        <v>107</v>
      </c>
      <c r="P343">
        <f t="shared" si="36"/>
        <v>68</v>
      </c>
      <c r="Q343" t="str">
        <f t="shared" si="31"/>
        <v>film &amp; video</v>
      </c>
      <c r="R343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8269</v>
      </c>
      <c r="O344">
        <f t="shared" si="32"/>
        <v>100</v>
      </c>
      <c r="P344">
        <f t="shared" si="36"/>
        <v>170</v>
      </c>
      <c r="Q344" t="str">
        <f t="shared" si="31"/>
        <v>film &amp; video</v>
      </c>
      <c r="R344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8269</v>
      </c>
      <c r="O345">
        <f t="shared" si="32"/>
        <v>102</v>
      </c>
      <c r="P345">
        <f t="shared" si="36"/>
        <v>58</v>
      </c>
      <c r="Q345" t="str">
        <f t="shared" si="31"/>
        <v>film &amp; video</v>
      </c>
      <c r="R345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8269</v>
      </c>
      <c r="O346">
        <f t="shared" si="32"/>
        <v>102</v>
      </c>
      <c r="P346">
        <f t="shared" si="36"/>
        <v>120</v>
      </c>
      <c r="Q346" t="str">
        <f t="shared" si="31"/>
        <v>film &amp; video</v>
      </c>
      <c r="R346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8269</v>
      </c>
      <c r="O347">
        <f t="shared" si="32"/>
        <v>123</v>
      </c>
      <c r="P347">
        <f t="shared" si="36"/>
        <v>100</v>
      </c>
      <c r="Q347" t="str">
        <f t="shared" si="31"/>
        <v>film &amp; video</v>
      </c>
      <c r="R347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8269</v>
      </c>
      <c r="O348">
        <f t="shared" si="32"/>
        <v>170</v>
      </c>
      <c r="P348">
        <f t="shared" si="36"/>
        <v>91</v>
      </c>
      <c r="Q348" t="str">
        <f t="shared" si="31"/>
        <v>film &amp; video</v>
      </c>
      <c r="R348" t="str">
        <f t="shared" si="33"/>
        <v>documentary</v>
      </c>
      <c r="S348" s="14">
        <f t="shared" si="34"/>
        <v>42261.500243055554</v>
      </c>
      <c r="T348" s="15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8269</v>
      </c>
      <c r="O349">
        <f t="shared" si="32"/>
        <v>112</v>
      </c>
      <c r="P349">
        <f t="shared" si="36"/>
        <v>118</v>
      </c>
      <c r="Q349" t="str">
        <f t="shared" si="31"/>
        <v>film &amp; video</v>
      </c>
      <c r="R349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8269</v>
      </c>
      <c r="O350">
        <f t="shared" si="32"/>
        <v>103</v>
      </c>
      <c r="P350">
        <f t="shared" si="36"/>
        <v>87</v>
      </c>
      <c r="Q350" t="str">
        <f t="shared" si="31"/>
        <v>film &amp; video</v>
      </c>
      <c r="R350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8269</v>
      </c>
      <c r="O351">
        <f t="shared" si="32"/>
        <v>107</v>
      </c>
      <c r="P351">
        <f t="shared" si="36"/>
        <v>72</v>
      </c>
      <c r="Q351" t="str">
        <f t="shared" si="31"/>
        <v>film &amp; video</v>
      </c>
      <c r="R351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8269</v>
      </c>
      <c r="O352">
        <f t="shared" si="32"/>
        <v>115</v>
      </c>
      <c r="P352">
        <f t="shared" si="36"/>
        <v>130</v>
      </c>
      <c r="Q352" t="str">
        <f t="shared" si="31"/>
        <v>film &amp; video</v>
      </c>
      <c r="R352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8269</v>
      </c>
      <c r="O353">
        <f t="shared" si="32"/>
        <v>127</v>
      </c>
      <c r="P353">
        <f t="shared" si="36"/>
        <v>45</v>
      </c>
      <c r="Q353" t="str">
        <f t="shared" si="31"/>
        <v>film &amp; video</v>
      </c>
      <c r="R353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8269</v>
      </c>
      <c r="O354">
        <f t="shared" si="32"/>
        <v>117</v>
      </c>
      <c r="P354">
        <f t="shared" si="36"/>
        <v>41</v>
      </c>
      <c r="Q354" t="str">
        <f t="shared" si="31"/>
        <v>film &amp; video</v>
      </c>
      <c r="R354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8269</v>
      </c>
      <c r="O355">
        <f t="shared" si="32"/>
        <v>109</v>
      </c>
      <c r="P355">
        <f t="shared" si="36"/>
        <v>104</v>
      </c>
      <c r="Q355" t="str">
        <f t="shared" si="31"/>
        <v>film &amp; video</v>
      </c>
      <c r="R355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8269</v>
      </c>
      <c r="O356">
        <f t="shared" si="32"/>
        <v>104</v>
      </c>
      <c r="P356">
        <f t="shared" si="36"/>
        <v>125</v>
      </c>
      <c r="Q356" t="str">
        <f t="shared" si="31"/>
        <v>film &amp; video</v>
      </c>
      <c r="R356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8269</v>
      </c>
      <c r="O357">
        <f t="shared" si="32"/>
        <v>116</v>
      </c>
      <c r="P357">
        <f t="shared" si="36"/>
        <v>247</v>
      </c>
      <c r="Q357" t="str">
        <f t="shared" si="31"/>
        <v>film &amp; video</v>
      </c>
      <c r="R357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8269</v>
      </c>
      <c r="O358">
        <f t="shared" si="32"/>
        <v>103</v>
      </c>
      <c r="P358">
        <f t="shared" si="36"/>
        <v>79</v>
      </c>
      <c r="Q358" t="str">
        <f t="shared" si="31"/>
        <v>film &amp; video</v>
      </c>
      <c r="R358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8269</v>
      </c>
      <c r="O359">
        <f t="shared" si="32"/>
        <v>174</v>
      </c>
      <c r="P359">
        <f t="shared" si="36"/>
        <v>86</v>
      </c>
      <c r="Q359" t="str">
        <f t="shared" si="31"/>
        <v>film &amp; video</v>
      </c>
      <c r="R359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8269</v>
      </c>
      <c r="O360">
        <f t="shared" si="32"/>
        <v>103</v>
      </c>
      <c r="P360">
        <f t="shared" si="36"/>
        <v>193</v>
      </c>
      <c r="Q360" t="str">
        <f t="shared" si="31"/>
        <v>film &amp; video</v>
      </c>
      <c r="R360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8269</v>
      </c>
      <c r="O361">
        <f t="shared" si="32"/>
        <v>105</v>
      </c>
      <c r="P361">
        <f t="shared" si="36"/>
        <v>84</v>
      </c>
      <c r="Q361" t="str">
        <f t="shared" si="31"/>
        <v>film &amp; video</v>
      </c>
      <c r="R361" t="str">
        <f t="shared" si="33"/>
        <v>documentary</v>
      </c>
      <c r="S361" s="14">
        <f t="shared" si="34"/>
        <v>41935.070486111115</v>
      </c>
      <c r="T361" s="15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8269</v>
      </c>
      <c r="O362">
        <f t="shared" si="32"/>
        <v>101</v>
      </c>
      <c r="P362">
        <f t="shared" si="36"/>
        <v>140</v>
      </c>
      <c r="Q362" t="str">
        <f t="shared" si="31"/>
        <v>film &amp; video</v>
      </c>
      <c r="R362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8269</v>
      </c>
      <c r="O363">
        <f t="shared" si="32"/>
        <v>111</v>
      </c>
      <c r="P363">
        <f t="shared" si="36"/>
        <v>110</v>
      </c>
      <c r="Q363" t="str">
        <f t="shared" si="31"/>
        <v>film &amp; video</v>
      </c>
      <c r="R363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8269</v>
      </c>
      <c r="O364">
        <f t="shared" si="32"/>
        <v>124</v>
      </c>
      <c r="P364">
        <f t="shared" si="36"/>
        <v>140</v>
      </c>
      <c r="Q364" t="str">
        <f t="shared" si="31"/>
        <v>film &amp; video</v>
      </c>
      <c r="R364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8269</v>
      </c>
      <c r="O365">
        <f t="shared" si="32"/>
        <v>101</v>
      </c>
      <c r="P365">
        <f t="shared" si="36"/>
        <v>348</v>
      </c>
      <c r="Q365" t="str">
        <f t="shared" si="31"/>
        <v>film &amp; video</v>
      </c>
      <c r="R365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8269</v>
      </c>
      <c r="O366">
        <f t="shared" si="32"/>
        <v>110</v>
      </c>
      <c r="P366">
        <f t="shared" si="36"/>
        <v>68</v>
      </c>
      <c r="Q366" t="str">
        <f t="shared" si="31"/>
        <v>film &amp; video</v>
      </c>
      <c r="R366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8269</v>
      </c>
      <c r="O367">
        <f t="shared" si="32"/>
        <v>104</v>
      </c>
      <c r="P367">
        <f t="shared" si="36"/>
        <v>240</v>
      </c>
      <c r="Q367" t="str">
        <f t="shared" si="31"/>
        <v>film &amp; video</v>
      </c>
      <c r="R367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8269</v>
      </c>
      <c r="O368">
        <f t="shared" si="32"/>
        <v>101</v>
      </c>
      <c r="P368">
        <f t="shared" si="36"/>
        <v>287</v>
      </c>
      <c r="Q368" t="str">
        <f t="shared" si="31"/>
        <v>film &amp; video</v>
      </c>
      <c r="R368" t="str">
        <f t="shared" si="33"/>
        <v>documentary</v>
      </c>
      <c r="S368" s="14">
        <f t="shared" si="34"/>
        <v>41019.793032407411</v>
      </c>
      <c r="T368" s="15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8269</v>
      </c>
      <c r="O369">
        <f t="shared" si="32"/>
        <v>103</v>
      </c>
      <c r="P369">
        <f t="shared" si="36"/>
        <v>87</v>
      </c>
      <c r="Q369" t="str">
        <f t="shared" si="31"/>
        <v>film &amp; video</v>
      </c>
      <c r="R369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8269</v>
      </c>
      <c r="O370">
        <f t="shared" si="32"/>
        <v>104</v>
      </c>
      <c r="P370">
        <f t="shared" si="36"/>
        <v>82</v>
      </c>
      <c r="Q370" t="str">
        <f t="shared" si="31"/>
        <v>film &amp; video</v>
      </c>
      <c r="R370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8269</v>
      </c>
      <c r="O371">
        <f t="shared" si="32"/>
        <v>110</v>
      </c>
      <c r="P371">
        <f t="shared" si="36"/>
        <v>43</v>
      </c>
      <c r="Q371" t="str">
        <f t="shared" ref="Q371:Q421" si="37">LEFT(N371,LEN(N371)-12)</f>
        <v>film &amp; video</v>
      </c>
      <c r="R371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8269</v>
      </c>
      <c r="O372">
        <f t="shared" si="32"/>
        <v>122</v>
      </c>
      <c r="P372">
        <f t="shared" si="36"/>
        <v>709</v>
      </c>
      <c r="Q372" t="str">
        <f t="shared" si="37"/>
        <v>film &amp; video</v>
      </c>
      <c r="R372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8269</v>
      </c>
      <c r="O373">
        <f t="shared" si="32"/>
        <v>114</v>
      </c>
      <c r="P373">
        <f t="shared" si="36"/>
        <v>161</v>
      </c>
      <c r="Q373" t="str">
        <f t="shared" si="37"/>
        <v>film &amp; video</v>
      </c>
      <c r="R373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8269</v>
      </c>
      <c r="O374">
        <f t="shared" si="32"/>
        <v>125</v>
      </c>
      <c r="P374">
        <f t="shared" si="36"/>
        <v>42</v>
      </c>
      <c r="Q374" t="str">
        <f t="shared" si="37"/>
        <v>film &amp; video</v>
      </c>
      <c r="R374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8269</v>
      </c>
      <c r="O375">
        <f t="shared" si="32"/>
        <v>107</v>
      </c>
      <c r="P375">
        <f t="shared" si="36"/>
        <v>90</v>
      </c>
      <c r="Q375" t="str">
        <f t="shared" si="37"/>
        <v>film &amp; video</v>
      </c>
      <c r="R375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8269</v>
      </c>
      <c r="O376">
        <f t="shared" si="32"/>
        <v>131</v>
      </c>
      <c r="P376">
        <f t="shared" si="36"/>
        <v>45</v>
      </c>
      <c r="Q376" t="str">
        <f t="shared" si="37"/>
        <v>film &amp; video</v>
      </c>
      <c r="R376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8269</v>
      </c>
      <c r="O377">
        <f t="shared" si="32"/>
        <v>120</v>
      </c>
      <c r="P377">
        <f t="shared" si="36"/>
        <v>43</v>
      </c>
      <c r="Q377" t="str">
        <f t="shared" si="37"/>
        <v>film &amp; video</v>
      </c>
      <c r="R377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8269</v>
      </c>
      <c r="O378">
        <f t="shared" si="32"/>
        <v>106</v>
      </c>
      <c r="P378">
        <f t="shared" si="36"/>
        <v>54</v>
      </c>
      <c r="Q378" t="str">
        <f t="shared" si="37"/>
        <v>film &amp; video</v>
      </c>
      <c r="R378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8269</v>
      </c>
      <c r="O379">
        <f t="shared" si="32"/>
        <v>114</v>
      </c>
      <c r="P379">
        <f t="shared" si="36"/>
        <v>103</v>
      </c>
      <c r="Q379" t="str">
        <f t="shared" si="37"/>
        <v>film &amp; video</v>
      </c>
      <c r="R379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8269</v>
      </c>
      <c r="O380">
        <f t="shared" si="32"/>
        <v>112</v>
      </c>
      <c r="P380">
        <f t="shared" si="36"/>
        <v>40</v>
      </c>
      <c r="Q380" t="str">
        <f t="shared" si="37"/>
        <v>film &amp; video</v>
      </c>
      <c r="R380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8269</v>
      </c>
      <c r="O381">
        <f t="shared" si="32"/>
        <v>116</v>
      </c>
      <c r="P381">
        <f t="shared" si="36"/>
        <v>117</v>
      </c>
      <c r="Q381" t="str">
        <f t="shared" si="37"/>
        <v>film &amp; video</v>
      </c>
      <c r="R381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8269</v>
      </c>
      <c r="O382">
        <f t="shared" si="32"/>
        <v>142</v>
      </c>
      <c r="P382">
        <f t="shared" si="36"/>
        <v>116</v>
      </c>
      <c r="Q382" t="str">
        <f t="shared" si="37"/>
        <v>film &amp; video</v>
      </c>
      <c r="R382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8269</v>
      </c>
      <c r="O383">
        <f t="shared" si="32"/>
        <v>105</v>
      </c>
      <c r="P383">
        <f t="shared" si="36"/>
        <v>104</v>
      </c>
      <c r="Q383" t="str">
        <f t="shared" si="37"/>
        <v>film &amp; video</v>
      </c>
      <c r="R383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8269</v>
      </c>
      <c r="O384">
        <f t="shared" si="32"/>
        <v>256</v>
      </c>
      <c r="P384">
        <f t="shared" si="36"/>
        <v>70</v>
      </c>
      <c r="Q384" t="str">
        <f t="shared" si="37"/>
        <v>film &amp; video</v>
      </c>
      <c r="R384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8269</v>
      </c>
      <c r="O385">
        <f t="shared" si="32"/>
        <v>207</v>
      </c>
      <c r="P385">
        <f t="shared" si="36"/>
        <v>43</v>
      </c>
      <c r="Q385" t="str">
        <f t="shared" si="37"/>
        <v>film &amp; video</v>
      </c>
      <c r="R385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8269</v>
      </c>
      <c r="O386">
        <f t="shared" si="32"/>
        <v>112</v>
      </c>
      <c r="P386">
        <f t="shared" si="36"/>
        <v>59</v>
      </c>
      <c r="Q386" t="str">
        <f t="shared" si="37"/>
        <v>film &amp; video</v>
      </c>
      <c r="R386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8269</v>
      </c>
      <c r="O387">
        <f t="shared" ref="O387:O450" si="38">ROUND((E387/D387*100),"0")</f>
        <v>106</v>
      </c>
      <c r="P387">
        <f t="shared" si="36"/>
        <v>112</v>
      </c>
      <c r="Q387" t="str">
        <f t="shared" si="37"/>
        <v>film &amp; video</v>
      </c>
      <c r="R387" t="str">
        <f t="shared" ref="R387:R450" si="39">RIGHT(N387,LEN(N387)-13)</f>
        <v>documentary</v>
      </c>
      <c r="S387" s="14">
        <f t="shared" ref="S387:S450" si="40">($J387/86400)+25569</f>
        <v>41934.584502314814</v>
      </c>
      <c r="T387" s="15">
        <f t="shared" ref="T387:T450" si="41">($I387/86400)+25569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8269</v>
      </c>
      <c r="O388">
        <f t="shared" si="38"/>
        <v>100</v>
      </c>
      <c r="P388">
        <f t="shared" si="36"/>
        <v>46</v>
      </c>
      <c r="Q388" t="str">
        <f t="shared" si="37"/>
        <v>film &amp; video</v>
      </c>
      <c r="R388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8269</v>
      </c>
      <c r="O389">
        <f t="shared" si="38"/>
        <v>214</v>
      </c>
      <c r="P389">
        <f t="shared" si="36"/>
        <v>145</v>
      </c>
      <c r="Q389" t="str">
        <f t="shared" si="37"/>
        <v>film &amp; video</v>
      </c>
      <c r="R389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8269</v>
      </c>
      <c r="O390">
        <f t="shared" si="38"/>
        <v>126</v>
      </c>
      <c r="P390">
        <f t="shared" ref="P390:P453" si="42">ROUND((E390/L390),0)</f>
        <v>89</v>
      </c>
      <c r="Q390" t="str">
        <f t="shared" si="37"/>
        <v>film &amp; video</v>
      </c>
      <c r="R390" t="str">
        <f t="shared" si="39"/>
        <v>documentary</v>
      </c>
      <c r="S390" s="14">
        <f t="shared" si="40"/>
        <v>42549.076157407406</v>
      </c>
      <c r="T390" s="15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8269</v>
      </c>
      <c r="O391">
        <f t="shared" si="38"/>
        <v>182</v>
      </c>
      <c r="P391">
        <f t="shared" si="42"/>
        <v>82</v>
      </c>
      <c r="Q391" t="str">
        <f t="shared" si="37"/>
        <v>film &amp; video</v>
      </c>
      <c r="R391" t="str">
        <f t="shared" si="39"/>
        <v>documentary</v>
      </c>
      <c r="S391" s="14">
        <f t="shared" si="40"/>
        <v>41674.063078703708</v>
      </c>
      <c r="T391" s="15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8269</v>
      </c>
      <c r="O392">
        <f t="shared" si="38"/>
        <v>100</v>
      </c>
      <c r="P392">
        <f t="shared" si="42"/>
        <v>71</v>
      </c>
      <c r="Q392" t="str">
        <f t="shared" si="37"/>
        <v>film &amp; video</v>
      </c>
      <c r="R392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8269</v>
      </c>
      <c r="O393">
        <f t="shared" si="38"/>
        <v>101</v>
      </c>
      <c r="P393">
        <f t="shared" si="42"/>
        <v>104</v>
      </c>
      <c r="Q393" t="str">
        <f t="shared" si="37"/>
        <v>film &amp; video</v>
      </c>
      <c r="R393" t="str">
        <f t="shared" si="39"/>
        <v>documentary</v>
      </c>
      <c r="S393" s="14">
        <f t="shared" si="40"/>
        <v>40865.042256944442</v>
      </c>
      <c r="T393" s="15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8269</v>
      </c>
      <c r="O394">
        <f t="shared" si="38"/>
        <v>101</v>
      </c>
      <c r="P394">
        <f t="shared" si="42"/>
        <v>91</v>
      </c>
      <c r="Q394" t="str">
        <f t="shared" si="37"/>
        <v>film &amp; video</v>
      </c>
      <c r="R394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8269</v>
      </c>
      <c r="O395">
        <f t="shared" si="38"/>
        <v>110</v>
      </c>
      <c r="P395">
        <f t="shared" si="42"/>
        <v>157</v>
      </c>
      <c r="Q395" t="str">
        <f t="shared" si="37"/>
        <v>film &amp; video</v>
      </c>
      <c r="R395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8269</v>
      </c>
      <c r="O396">
        <f t="shared" si="38"/>
        <v>112</v>
      </c>
      <c r="P396">
        <f t="shared" si="42"/>
        <v>105</v>
      </c>
      <c r="Q396" t="str">
        <f t="shared" si="37"/>
        <v>film &amp; video</v>
      </c>
      <c r="R396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8269</v>
      </c>
      <c r="O397">
        <f t="shared" si="38"/>
        <v>108</v>
      </c>
      <c r="P397">
        <f t="shared" si="42"/>
        <v>59</v>
      </c>
      <c r="Q397" t="str">
        <f t="shared" si="37"/>
        <v>film &amp; video</v>
      </c>
      <c r="R397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8269</v>
      </c>
      <c r="O398">
        <f t="shared" si="38"/>
        <v>107</v>
      </c>
      <c r="P398">
        <f t="shared" si="42"/>
        <v>82</v>
      </c>
      <c r="Q398" t="str">
        <f t="shared" si="37"/>
        <v>film &amp; video</v>
      </c>
      <c r="R398" t="str">
        <f t="shared" si="39"/>
        <v>documentary</v>
      </c>
      <c r="S398" s="14">
        <f t="shared" si="40"/>
        <v>41082.564884259264</v>
      </c>
      <c r="T398" s="15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8269</v>
      </c>
      <c r="O399">
        <f t="shared" si="38"/>
        <v>104</v>
      </c>
      <c r="P399">
        <f t="shared" si="42"/>
        <v>56</v>
      </c>
      <c r="Q399" t="str">
        <f t="shared" si="37"/>
        <v>film &amp; video</v>
      </c>
      <c r="R399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8269</v>
      </c>
      <c r="O400">
        <f t="shared" si="38"/>
        <v>125</v>
      </c>
      <c r="P400">
        <f t="shared" si="42"/>
        <v>140</v>
      </c>
      <c r="Q400" t="str">
        <f t="shared" si="37"/>
        <v>film &amp; video</v>
      </c>
      <c r="R400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8269</v>
      </c>
      <c r="O401">
        <f t="shared" si="38"/>
        <v>107</v>
      </c>
      <c r="P401">
        <f t="shared" si="42"/>
        <v>225</v>
      </c>
      <c r="Q401" t="str">
        <f t="shared" si="37"/>
        <v>film &amp; video</v>
      </c>
      <c r="R401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8269</v>
      </c>
      <c r="O402">
        <f t="shared" si="38"/>
        <v>112</v>
      </c>
      <c r="P402">
        <f t="shared" si="42"/>
        <v>181</v>
      </c>
      <c r="Q402" t="str">
        <f t="shared" si="37"/>
        <v>film &amp; video</v>
      </c>
      <c r="R402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8269</v>
      </c>
      <c r="O403">
        <f t="shared" si="38"/>
        <v>104</v>
      </c>
      <c r="P403">
        <f t="shared" si="42"/>
        <v>711</v>
      </c>
      <c r="Q403" t="str">
        <f t="shared" si="37"/>
        <v>film &amp; video</v>
      </c>
      <c r="R403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8269</v>
      </c>
      <c r="O404">
        <f t="shared" si="38"/>
        <v>142</v>
      </c>
      <c r="P404">
        <f t="shared" si="42"/>
        <v>66</v>
      </c>
      <c r="Q404" t="str">
        <f t="shared" si="37"/>
        <v>film &amp; video</v>
      </c>
      <c r="R404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8269</v>
      </c>
      <c r="O405">
        <f t="shared" si="38"/>
        <v>105</v>
      </c>
      <c r="P405">
        <f t="shared" si="42"/>
        <v>75</v>
      </c>
      <c r="Q405" t="str">
        <f t="shared" si="37"/>
        <v>film &amp; video</v>
      </c>
      <c r="R405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8269</v>
      </c>
      <c r="O406">
        <f t="shared" si="38"/>
        <v>103</v>
      </c>
      <c r="P406">
        <f t="shared" si="42"/>
        <v>133</v>
      </c>
      <c r="Q406" t="str">
        <f t="shared" si="37"/>
        <v>film &amp; video</v>
      </c>
      <c r="R406" t="str">
        <f t="shared" si="39"/>
        <v>documentary</v>
      </c>
      <c r="S406" s="14">
        <f t="shared" si="40"/>
        <v>41646.628032407403</v>
      </c>
      <c r="T406" s="15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8269</v>
      </c>
      <c r="O407">
        <f t="shared" si="38"/>
        <v>108</v>
      </c>
      <c r="P407">
        <f t="shared" si="42"/>
        <v>55</v>
      </c>
      <c r="Q407" t="str">
        <f t="shared" si="37"/>
        <v>film &amp; video</v>
      </c>
      <c r="R407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8269</v>
      </c>
      <c r="O408">
        <f t="shared" si="38"/>
        <v>108</v>
      </c>
      <c r="P408">
        <f t="shared" si="42"/>
        <v>86</v>
      </c>
      <c r="Q408" t="str">
        <f t="shared" si="37"/>
        <v>film &amp; video</v>
      </c>
      <c r="R408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8269</v>
      </c>
      <c r="O409">
        <f t="shared" si="38"/>
        <v>102</v>
      </c>
      <c r="P409">
        <f t="shared" si="42"/>
        <v>92</v>
      </c>
      <c r="Q409" t="str">
        <f t="shared" si="37"/>
        <v>film &amp; video</v>
      </c>
      <c r="R409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8269</v>
      </c>
      <c r="O410">
        <f t="shared" si="38"/>
        <v>101</v>
      </c>
      <c r="P410">
        <f t="shared" si="42"/>
        <v>160</v>
      </c>
      <c r="Q410" t="str">
        <f t="shared" si="37"/>
        <v>film &amp; video</v>
      </c>
      <c r="R410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8269</v>
      </c>
      <c r="O411">
        <f t="shared" si="38"/>
        <v>137</v>
      </c>
      <c r="P411">
        <f t="shared" si="42"/>
        <v>46</v>
      </c>
      <c r="Q411" t="str">
        <f t="shared" si="37"/>
        <v>film &amp; video</v>
      </c>
      <c r="R411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8269</v>
      </c>
      <c r="O412">
        <f t="shared" si="38"/>
        <v>128</v>
      </c>
      <c r="P412">
        <f t="shared" si="42"/>
        <v>183</v>
      </c>
      <c r="Q412" t="str">
        <f t="shared" si="37"/>
        <v>film &amp; video</v>
      </c>
      <c r="R412" t="str">
        <f t="shared" si="39"/>
        <v>documentary</v>
      </c>
      <c r="S412" s="14">
        <f t="shared" si="40"/>
        <v>42113.981446759259</v>
      </c>
      <c r="T412" s="15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8269</v>
      </c>
      <c r="O413">
        <f t="shared" si="38"/>
        <v>101</v>
      </c>
      <c r="P413">
        <f t="shared" si="42"/>
        <v>126</v>
      </c>
      <c r="Q413" t="str">
        <f t="shared" si="37"/>
        <v>film &amp; video</v>
      </c>
      <c r="R413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8269</v>
      </c>
      <c r="O414">
        <f t="shared" si="38"/>
        <v>127</v>
      </c>
      <c r="P414">
        <f t="shared" si="42"/>
        <v>58</v>
      </c>
      <c r="Q414" t="str">
        <f t="shared" si="37"/>
        <v>film &amp; video</v>
      </c>
      <c r="R414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8269</v>
      </c>
      <c r="O415">
        <f t="shared" si="38"/>
        <v>105</v>
      </c>
      <c r="P415">
        <f t="shared" si="42"/>
        <v>79</v>
      </c>
      <c r="Q415" t="str">
        <f t="shared" si="37"/>
        <v>film &amp; video</v>
      </c>
      <c r="R415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8269</v>
      </c>
      <c r="O416">
        <f t="shared" si="38"/>
        <v>103</v>
      </c>
      <c r="P416">
        <f t="shared" si="42"/>
        <v>91</v>
      </c>
      <c r="Q416" t="str">
        <f t="shared" si="37"/>
        <v>film &amp; video</v>
      </c>
      <c r="R416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8269</v>
      </c>
      <c r="O417">
        <f t="shared" si="38"/>
        <v>102</v>
      </c>
      <c r="P417">
        <f t="shared" si="42"/>
        <v>68</v>
      </c>
      <c r="Q417" t="str">
        <f t="shared" si="37"/>
        <v>film &amp; video</v>
      </c>
      <c r="R417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8269</v>
      </c>
      <c r="O418">
        <f t="shared" si="38"/>
        <v>120</v>
      </c>
      <c r="P418">
        <f t="shared" si="42"/>
        <v>48</v>
      </c>
      <c r="Q418" t="str">
        <f t="shared" si="37"/>
        <v>film &amp; video</v>
      </c>
      <c r="R418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8269</v>
      </c>
      <c r="O419">
        <f t="shared" si="38"/>
        <v>100</v>
      </c>
      <c r="P419">
        <f t="shared" si="42"/>
        <v>202</v>
      </c>
      <c r="Q419" t="str">
        <f t="shared" si="37"/>
        <v>film &amp; video</v>
      </c>
      <c r="R419" t="str">
        <f t="shared" si="39"/>
        <v>documentary</v>
      </c>
      <c r="S419" s="14">
        <f t="shared" si="40"/>
        <v>41360.970601851848</v>
      </c>
      <c r="T419" s="15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8269</v>
      </c>
      <c r="O420">
        <f t="shared" si="38"/>
        <v>101</v>
      </c>
      <c r="P420">
        <f t="shared" si="42"/>
        <v>217</v>
      </c>
      <c r="Q420" t="str">
        <f t="shared" si="37"/>
        <v>film &amp; video</v>
      </c>
      <c r="R420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8269</v>
      </c>
      <c r="O421">
        <f t="shared" si="38"/>
        <v>100</v>
      </c>
      <c r="P421">
        <f t="shared" si="42"/>
        <v>110</v>
      </c>
      <c r="Q421" t="str">
        <f t="shared" si="37"/>
        <v>film &amp; video</v>
      </c>
      <c r="R421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8270</v>
      </c>
      <c r="O422">
        <f t="shared" si="38"/>
        <v>0</v>
      </c>
      <c r="P422">
        <f t="shared" si="42"/>
        <v>5</v>
      </c>
      <c r="Q422" t="str">
        <f>LEFT(N422,LEN(N422)-10)</f>
        <v>film &amp; video</v>
      </c>
      <c r="R422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8270</v>
      </c>
      <c r="O423">
        <f t="shared" si="38"/>
        <v>2</v>
      </c>
      <c r="P423">
        <f t="shared" si="42"/>
        <v>50</v>
      </c>
      <c r="Q423" t="str">
        <f t="shared" ref="Q423:Q486" si="43">LEFT(N423,LEN(N423)-10)</f>
        <v>film &amp; video</v>
      </c>
      <c r="R423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8270</v>
      </c>
      <c r="O424">
        <f t="shared" si="38"/>
        <v>1</v>
      </c>
      <c r="P424">
        <f t="shared" si="42"/>
        <v>36</v>
      </c>
      <c r="Q424" t="str">
        <f t="shared" si="43"/>
        <v>film &amp; video</v>
      </c>
      <c r="R424" t="str">
        <f t="shared" si="39"/>
        <v>animation</v>
      </c>
      <c r="S424" s="14">
        <f t="shared" si="40"/>
        <v>41863.260381944448</v>
      </c>
      <c r="T424" s="15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8270</v>
      </c>
      <c r="O425">
        <f t="shared" si="38"/>
        <v>1</v>
      </c>
      <c r="P425">
        <f t="shared" si="42"/>
        <v>12</v>
      </c>
      <c r="Q425" t="str">
        <f t="shared" si="43"/>
        <v>film &amp; video</v>
      </c>
      <c r="R425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8270</v>
      </c>
      <c r="O426">
        <f t="shared" si="38"/>
        <v>7</v>
      </c>
      <c r="P426">
        <f t="shared" si="42"/>
        <v>41</v>
      </c>
      <c r="Q426" t="str">
        <f t="shared" si="43"/>
        <v>film &amp; video</v>
      </c>
      <c r="R426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8270</v>
      </c>
      <c r="O427">
        <f t="shared" si="38"/>
        <v>0</v>
      </c>
      <c r="P427">
        <f t="shared" si="42"/>
        <v>3</v>
      </c>
      <c r="Q427" t="str">
        <f t="shared" si="43"/>
        <v>film &amp; video</v>
      </c>
      <c r="R427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8270</v>
      </c>
      <c r="O428">
        <f t="shared" si="38"/>
        <v>1</v>
      </c>
      <c r="P428">
        <f t="shared" si="42"/>
        <v>17</v>
      </c>
      <c r="Q428" t="str">
        <f t="shared" si="43"/>
        <v>film &amp; video</v>
      </c>
      <c r="R428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8270</v>
      </c>
      <c r="O429">
        <f t="shared" si="38"/>
        <v>0</v>
      </c>
      <c r="P429" t="e">
        <f t="shared" si="42"/>
        <v>#DIV/0!</v>
      </c>
      <c r="Q429" t="str">
        <f t="shared" si="43"/>
        <v>film &amp; video</v>
      </c>
      <c r="R429" t="str">
        <f t="shared" si="39"/>
        <v>animation</v>
      </c>
      <c r="S429" s="14">
        <f t="shared" si="40"/>
        <v>42285.90902777778</v>
      </c>
      <c r="T429" s="15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8270</v>
      </c>
      <c r="O430">
        <f t="shared" si="38"/>
        <v>6</v>
      </c>
      <c r="P430">
        <f t="shared" si="42"/>
        <v>52</v>
      </c>
      <c r="Q430" t="str">
        <f t="shared" si="43"/>
        <v>film &amp; video</v>
      </c>
      <c r="R430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8270</v>
      </c>
      <c r="O431">
        <f t="shared" si="38"/>
        <v>0</v>
      </c>
      <c r="P431" t="e">
        <f t="shared" si="42"/>
        <v>#DIV/0!</v>
      </c>
      <c r="Q431" t="str">
        <f t="shared" si="43"/>
        <v>film &amp; video</v>
      </c>
      <c r="R431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8270</v>
      </c>
      <c r="O432">
        <f t="shared" si="38"/>
        <v>2</v>
      </c>
      <c r="P432">
        <f t="shared" si="42"/>
        <v>5</v>
      </c>
      <c r="Q432" t="str">
        <f t="shared" si="43"/>
        <v>film &amp; video</v>
      </c>
      <c r="R432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8270</v>
      </c>
      <c r="O433">
        <f t="shared" si="38"/>
        <v>14</v>
      </c>
      <c r="P433">
        <f t="shared" si="42"/>
        <v>52</v>
      </c>
      <c r="Q433" t="str">
        <f t="shared" si="43"/>
        <v>film &amp; video</v>
      </c>
      <c r="R433" t="str">
        <f t="shared" si="39"/>
        <v>animation</v>
      </c>
      <c r="S433" s="14">
        <f t="shared" si="40"/>
        <v>42526.871331018519</v>
      </c>
      <c r="T433" s="15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8270</v>
      </c>
      <c r="O434">
        <f t="shared" si="38"/>
        <v>10</v>
      </c>
      <c r="P434">
        <f t="shared" si="42"/>
        <v>71</v>
      </c>
      <c r="Q434" t="str">
        <f t="shared" si="43"/>
        <v>film &amp; video</v>
      </c>
      <c r="R434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8270</v>
      </c>
      <c r="O435">
        <f t="shared" si="38"/>
        <v>0</v>
      </c>
      <c r="P435" t="e">
        <f t="shared" si="42"/>
        <v>#DIV/0!</v>
      </c>
      <c r="Q435" t="str">
        <f t="shared" si="43"/>
        <v>film &amp; video</v>
      </c>
      <c r="R435" t="str">
        <f t="shared" si="39"/>
        <v>animation</v>
      </c>
      <c r="S435" s="14">
        <f t="shared" si="40"/>
        <v>42228.629884259259</v>
      </c>
      <c r="T435" s="15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8270</v>
      </c>
      <c r="O436">
        <f t="shared" si="38"/>
        <v>5</v>
      </c>
      <c r="P436">
        <f t="shared" si="42"/>
        <v>63</v>
      </c>
      <c r="Q436" t="str">
        <f t="shared" si="43"/>
        <v>film &amp; video</v>
      </c>
      <c r="R436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8270</v>
      </c>
      <c r="O437">
        <f t="shared" si="38"/>
        <v>0</v>
      </c>
      <c r="P437">
        <f t="shared" si="42"/>
        <v>1</v>
      </c>
      <c r="Q437" t="str">
        <f t="shared" si="43"/>
        <v>film &amp; video</v>
      </c>
      <c r="R437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8270</v>
      </c>
      <c r="O438">
        <f t="shared" si="38"/>
        <v>0</v>
      </c>
      <c r="P438" t="e">
        <f t="shared" si="42"/>
        <v>#DIV/0!</v>
      </c>
      <c r="Q438" t="str">
        <f t="shared" si="43"/>
        <v>film &amp; video</v>
      </c>
      <c r="R438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8270</v>
      </c>
      <c r="O439">
        <f t="shared" si="38"/>
        <v>0</v>
      </c>
      <c r="P439" t="e">
        <f t="shared" si="42"/>
        <v>#DIV/0!</v>
      </c>
      <c r="Q439" t="str">
        <f t="shared" si="43"/>
        <v>film &amp; video</v>
      </c>
      <c r="R439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8270</v>
      </c>
      <c r="O440">
        <f t="shared" si="38"/>
        <v>9</v>
      </c>
      <c r="P440">
        <f t="shared" si="42"/>
        <v>171</v>
      </c>
      <c r="Q440" t="str">
        <f t="shared" si="43"/>
        <v>film &amp; video</v>
      </c>
      <c r="R440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8270</v>
      </c>
      <c r="O441">
        <f t="shared" si="38"/>
        <v>0</v>
      </c>
      <c r="P441" t="e">
        <f t="shared" si="42"/>
        <v>#DIV/0!</v>
      </c>
      <c r="Q441" t="str">
        <f t="shared" si="43"/>
        <v>film &amp; video</v>
      </c>
      <c r="R441" t="str">
        <f t="shared" si="39"/>
        <v>animation</v>
      </c>
      <c r="S441" s="14">
        <f t="shared" si="40"/>
        <v>41919.761782407411</v>
      </c>
      <c r="T441" s="15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8270</v>
      </c>
      <c r="O442">
        <f t="shared" si="38"/>
        <v>0</v>
      </c>
      <c r="P442">
        <f t="shared" si="42"/>
        <v>5</v>
      </c>
      <c r="Q442" t="str">
        <f t="shared" si="43"/>
        <v>film &amp; video</v>
      </c>
      <c r="R442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8270</v>
      </c>
      <c r="O443">
        <f t="shared" si="38"/>
        <v>0</v>
      </c>
      <c r="P443" t="e">
        <f t="shared" si="42"/>
        <v>#DIV/0!</v>
      </c>
      <c r="Q443" t="str">
        <f t="shared" si="43"/>
        <v>film &amp; video</v>
      </c>
      <c r="R443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8270</v>
      </c>
      <c r="O444">
        <f t="shared" si="38"/>
        <v>39</v>
      </c>
      <c r="P444">
        <f t="shared" si="42"/>
        <v>394</v>
      </c>
      <c r="Q444" t="str">
        <f t="shared" si="43"/>
        <v>film &amp; video</v>
      </c>
      <c r="R444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8270</v>
      </c>
      <c r="O445">
        <f t="shared" si="38"/>
        <v>0</v>
      </c>
      <c r="P445">
        <f t="shared" si="42"/>
        <v>5</v>
      </c>
      <c r="Q445" t="str">
        <f t="shared" si="43"/>
        <v>film &amp; video</v>
      </c>
      <c r="R445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8270</v>
      </c>
      <c r="O446">
        <f t="shared" si="38"/>
        <v>5</v>
      </c>
      <c r="P446">
        <f t="shared" si="42"/>
        <v>50</v>
      </c>
      <c r="Q446" t="str">
        <f t="shared" si="43"/>
        <v>film &amp; video</v>
      </c>
      <c r="R446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8270</v>
      </c>
      <c r="O447">
        <f t="shared" si="38"/>
        <v>0</v>
      </c>
      <c r="P447">
        <f t="shared" si="42"/>
        <v>1</v>
      </c>
      <c r="Q447" t="str">
        <f t="shared" si="43"/>
        <v>film &amp; video</v>
      </c>
      <c r="R447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8270</v>
      </c>
      <c r="O448">
        <f t="shared" si="38"/>
        <v>7</v>
      </c>
      <c r="P448">
        <f t="shared" si="42"/>
        <v>48</v>
      </c>
      <c r="Q448" t="str">
        <f t="shared" si="43"/>
        <v>film &amp; video</v>
      </c>
      <c r="R448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8270</v>
      </c>
      <c r="O449">
        <f t="shared" si="38"/>
        <v>0</v>
      </c>
      <c r="P449">
        <f t="shared" si="42"/>
        <v>5</v>
      </c>
      <c r="Q449" t="str">
        <f t="shared" si="43"/>
        <v>film &amp; video</v>
      </c>
      <c r="R449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8270</v>
      </c>
      <c r="O450">
        <f t="shared" si="38"/>
        <v>3</v>
      </c>
      <c r="P450">
        <f t="shared" si="42"/>
        <v>21</v>
      </c>
      <c r="Q450" t="str">
        <f t="shared" si="43"/>
        <v>film &amp; video</v>
      </c>
      <c r="R450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8270</v>
      </c>
      <c r="O451">
        <f t="shared" ref="O451:O514" si="44">ROUND((E451/D451*100),"0")</f>
        <v>2</v>
      </c>
      <c r="P451">
        <f t="shared" si="42"/>
        <v>9</v>
      </c>
      <c r="Q451" t="str">
        <f t="shared" si="43"/>
        <v>film &amp; video</v>
      </c>
      <c r="R451" t="str">
        <f t="shared" ref="R451:R514" si="45">RIGHT(N451,LEN(N451)-13)</f>
        <v>animation</v>
      </c>
      <c r="S451" s="14">
        <f t="shared" ref="S451:S514" si="46">($J451/86400)+25569</f>
        <v>41534.568113425928</v>
      </c>
      <c r="T451" s="15">
        <f t="shared" ref="T451:T514" si="47">($I451/86400)+25569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8270</v>
      </c>
      <c r="O452">
        <f t="shared" si="44"/>
        <v>1</v>
      </c>
      <c r="P452">
        <f t="shared" si="42"/>
        <v>57</v>
      </c>
      <c r="Q452" t="str">
        <f t="shared" si="43"/>
        <v>film &amp; video</v>
      </c>
      <c r="R452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8270</v>
      </c>
      <c r="O453">
        <f t="shared" si="44"/>
        <v>0</v>
      </c>
      <c r="P453" t="e">
        <f t="shared" si="42"/>
        <v>#DIV/0!</v>
      </c>
      <c r="Q453" t="str">
        <f t="shared" si="43"/>
        <v>film &amp; video</v>
      </c>
      <c r="R453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8270</v>
      </c>
      <c r="O454">
        <f t="shared" si="44"/>
        <v>64</v>
      </c>
      <c r="P454">
        <f t="shared" ref="P454:P517" si="48">ROUND((E454/L454),0)</f>
        <v>40</v>
      </c>
      <c r="Q454" t="str">
        <f t="shared" si="43"/>
        <v>film &amp; video</v>
      </c>
      <c r="R454" t="str">
        <f t="shared" si="45"/>
        <v>animation</v>
      </c>
      <c r="S454" s="14">
        <f t="shared" si="46"/>
        <v>42107.703877314816</v>
      </c>
      <c r="T454" s="15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8270</v>
      </c>
      <c r="O455">
        <f t="shared" si="44"/>
        <v>0</v>
      </c>
      <c r="P455">
        <f t="shared" si="48"/>
        <v>13</v>
      </c>
      <c r="Q455" t="str">
        <f t="shared" si="43"/>
        <v>film &amp; video</v>
      </c>
      <c r="R455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8270</v>
      </c>
      <c r="O456">
        <f t="shared" si="44"/>
        <v>1</v>
      </c>
      <c r="P456">
        <f t="shared" si="48"/>
        <v>16</v>
      </c>
      <c r="Q456" t="str">
        <f t="shared" si="43"/>
        <v>film &amp; video</v>
      </c>
      <c r="R456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8270</v>
      </c>
      <c r="O457">
        <f t="shared" si="44"/>
        <v>0</v>
      </c>
      <c r="P457">
        <f t="shared" si="48"/>
        <v>23</v>
      </c>
      <c r="Q457" t="str">
        <f t="shared" si="43"/>
        <v>film &amp; video</v>
      </c>
      <c r="R457" t="str">
        <f t="shared" si="45"/>
        <v>animation</v>
      </c>
      <c r="S457" s="14">
        <f t="shared" si="46"/>
        <v>40971.002569444448</v>
      </c>
      <c r="T457" s="15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8270</v>
      </c>
      <c r="O458">
        <f t="shared" si="44"/>
        <v>1</v>
      </c>
      <c r="P458">
        <f t="shared" si="48"/>
        <v>20</v>
      </c>
      <c r="Q458" t="str">
        <f t="shared" si="43"/>
        <v>film &amp; video</v>
      </c>
      <c r="R458" t="str">
        <f t="shared" si="45"/>
        <v>animation</v>
      </c>
      <c r="S458" s="14">
        <f t="shared" si="46"/>
        <v>41547.694456018522</v>
      </c>
      <c r="T458" s="15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8270</v>
      </c>
      <c r="O459">
        <f t="shared" si="44"/>
        <v>0</v>
      </c>
      <c r="P459" t="e">
        <f t="shared" si="48"/>
        <v>#DIV/0!</v>
      </c>
      <c r="Q459" t="str">
        <f t="shared" si="43"/>
        <v>film &amp; video</v>
      </c>
      <c r="R459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8270</v>
      </c>
      <c r="O460">
        <f t="shared" si="44"/>
        <v>8</v>
      </c>
      <c r="P460">
        <f t="shared" si="48"/>
        <v>17</v>
      </c>
      <c r="Q460" t="str">
        <f t="shared" si="43"/>
        <v>film &amp; video</v>
      </c>
      <c r="R460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8270</v>
      </c>
      <c r="O461">
        <f t="shared" si="44"/>
        <v>0</v>
      </c>
      <c r="P461">
        <f t="shared" si="48"/>
        <v>25</v>
      </c>
      <c r="Q461" t="str">
        <f t="shared" si="43"/>
        <v>film &amp; video</v>
      </c>
      <c r="R461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8270</v>
      </c>
      <c r="O462">
        <f t="shared" si="44"/>
        <v>0</v>
      </c>
      <c r="P462">
        <f t="shared" si="48"/>
        <v>13</v>
      </c>
      <c r="Q462" t="str">
        <f t="shared" si="43"/>
        <v>film &amp; video</v>
      </c>
      <c r="R462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8270</v>
      </c>
      <c r="O463">
        <f t="shared" si="44"/>
        <v>0</v>
      </c>
      <c r="P463" t="e">
        <f t="shared" si="48"/>
        <v>#DIV/0!</v>
      </c>
      <c r="Q463" t="str">
        <f t="shared" si="43"/>
        <v>film &amp; video</v>
      </c>
      <c r="R463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8270</v>
      </c>
      <c r="O464">
        <f t="shared" si="44"/>
        <v>0</v>
      </c>
      <c r="P464" t="e">
        <f t="shared" si="48"/>
        <v>#DIV/0!</v>
      </c>
      <c r="Q464" t="str">
        <f t="shared" si="43"/>
        <v>film &amp; video</v>
      </c>
      <c r="R464" t="str">
        <f t="shared" si="45"/>
        <v>animation</v>
      </c>
      <c r="S464" s="14">
        <f t="shared" si="46"/>
        <v>40705.12663194444</v>
      </c>
      <c r="T464" s="15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8270</v>
      </c>
      <c r="O465">
        <f t="shared" si="44"/>
        <v>2</v>
      </c>
      <c r="P465">
        <f t="shared" si="48"/>
        <v>114</v>
      </c>
      <c r="Q465" t="str">
        <f t="shared" si="43"/>
        <v>film &amp; video</v>
      </c>
      <c r="R465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8270</v>
      </c>
      <c r="O466">
        <f t="shared" si="44"/>
        <v>0</v>
      </c>
      <c r="P466">
        <f t="shared" si="48"/>
        <v>1</v>
      </c>
      <c r="Q466" t="str">
        <f t="shared" si="43"/>
        <v>film &amp; video</v>
      </c>
      <c r="R466" t="str">
        <f t="shared" si="45"/>
        <v>animation</v>
      </c>
      <c r="S466" s="14">
        <f t="shared" si="46"/>
        <v>42488.84878472222</v>
      </c>
      <c r="T466" s="15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8270</v>
      </c>
      <c r="O467">
        <f t="shared" si="44"/>
        <v>27</v>
      </c>
      <c r="P467">
        <f t="shared" si="48"/>
        <v>17</v>
      </c>
      <c r="Q467" t="str">
        <f t="shared" si="43"/>
        <v>film &amp; video</v>
      </c>
      <c r="R467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8270</v>
      </c>
      <c r="O468">
        <f t="shared" si="44"/>
        <v>1</v>
      </c>
      <c r="P468">
        <f t="shared" si="48"/>
        <v>15</v>
      </c>
      <c r="Q468" t="str">
        <f t="shared" si="43"/>
        <v>film &amp; video</v>
      </c>
      <c r="R468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8270</v>
      </c>
      <c r="O469">
        <f t="shared" si="44"/>
        <v>22</v>
      </c>
      <c r="P469">
        <f t="shared" si="48"/>
        <v>111</v>
      </c>
      <c r="Q469" t="str">
        <f t="shared" si="43"/>
        <v>film &amp; video</v>
      </c>
      <c r="R469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8270</v>
      </c>
      <c r="O470">
        <f t="shared" si="44"/>
        <v>0</v>
      </c>
      <c r="P470" t="e">
        <f t="shared" si="48"/>
        <v>#DIV/0!</v>
      </c>
      <c r="Q470" t="str">
        <f t="shared" si="43"/>
        <v>film &amp; video</v>
      </c>
      <c r="R470" t="str">
        <f t="shared" si="45"/>
        <v>animation</v>
      </c>
      <c r="S470" s="14">
        <f t="shared" si="46"/>
        <v>41041.167627314819</v>
      </c>
      <c r="T470" s="15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8270</v>
      </c>
      <c r="O471">
        <f t="shared" si="44"/>
        <v>0</v>
      </c>
      <c r="P471" t="e">
        <f t="shared" si="48"/>
        <v>#DIV/0!</v>
      </c>
      <c r="Q471" t="str">
        <f t="shared" si="43"/>
        <v>film &amp; video</v>
      </c>
      <c r="R471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8270</v>
      </c>
      <c r="O472">
        <f t="shared" si="44"/>
        <v>1</v>
      </c>
      <c r="P472">
        <f t="shared" si="48"/>
        <v>26</v>
      </c>
      <c r="Q472" t="str">
        <f t="shared" si="43"/>
        <v>film &amp; video</v>
      </c>
      <c r="R472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8270</v>
      </c>
      <c r="O473">
        <f t="shared" si="44"/>
        <v>12</v>
      </c>
      <c r="P473">
        <f t="shared" si="48"/>
        <v>38</v>
      </c>
      <c r="Q473" t="str">
        <f t="shared" si="43"/>
        <v>film &amp; video</v>
      </c>
      <c r="R473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8270</v>
      </c>
      <c r="O474">
        <f t="shared" si="44"/>
        <v>18</v>
      </c>
      <c r="P474">
        <f t="shared" si="48"/>
        <v>28</v>
      </c>
      <c r="Q474" t="str">
        <f t="shared" si="43"/>
        <v>film &amp; video</v>
      </c>
      <c r="R474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8270</v>
      </c>
      <c r="O475">
        <f t="shared" si="44"/>
        <v>3</v>
      </c>
      <c r="P475">
        <f t="shared" si="48"/>
        <v>62</v>
      </c>
      <c r="Q475" t="str">
        <f t="shared" si="43"/>
        <v>film &amp; video</v>
      </c>
      <c r="R475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8270</v>
      </c>
      <c r="O476">
        <f t="shared" si="44"/>
        <v>0</v>
      </c>
      <c r="P476">
        <f t="shared" si="48"/>
        <v>1</v>
      </c>
      <c r="Q476" t="str">
        <f t="shared" si="43"/>
        <v>film &amp; video</v>
      </c>
      <c r="R476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8270</v>
      </c>
      <c r="O477">
        <f t="shared" si="44"/>
        <v>0</v>
      </c>
      <c r="P477" t="e">
        <f t="shared" si="48"/>
        <v>#DIV/0!</v>
      </c>
      <c r="Q477" t="str">
        <f t="shared" si="43"/>
        <v>film &amp; video</v>
      </c>
      <c r="R477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8270</v>
      </c>
      <c r="O478">
        <f t="shared" si="44"/>
        <v>2</v>
      </c>
      <c r="P478">
        <f t="shared" si="48"/>
        <v>40</v>
      </c>
      <c r="Q478" t="str">
        <f t="shared" si="43"/>
        <v>film &amp; video</v>
      </c>
      <c r="R478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8270</v>
      </c>
      <c r="O479">
        <f t="shared" si="44"/>
        <v>0</v>
      </c>
      <c r="P479" t="e">
        <f t="shared" si="48"/>
        <v>#DIV/0!</v>
      </c>
      <c r="Q479" t="str">
        <f t="shared" si="43"/>
        <v>film &amp; video</v>
      </c>
      <c r="R479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8270</v>
      </c>
      <c r="O480">
        <f t="shared" si="44"/>
        <v>0</v>
      </c>
      <c r="P480" t="e">
        <f t="shared" si="48"/>
        <v>#DIV/0!</v>
      </c>
      <c r="Q480" t="str">
        <f t="shared" si="43"/>
        <v>film &amp; video</v>
      </c>
      <c r="R480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8270</v>
      </c>
      <c r="O481">
        <f t="shared" si="44"/>
        <v>33</v>
      </c>
      <c r="P481">
        <f t="shared" si="48"/>
        <v>89</v>
      </c>
      <c r="Q481" t="str">
        <f t="shared" si="43"/>
        <v>film &amp; video</v>
      </c>
      <c r="R481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8270</v>
      </c>
      <c r="O482">
        <f t="shared" si="44"/>
        <v>19</v>
      </c>
      <c r="P482">
        <f t="shared" si="48"/>
        <v>55</v>
      </c>
      <c r="Q482" t="str">
        <f t="shared" si="43"/>
        <v>film &amp; video</v>
      </c>
      <c r="R482" t="str">
        <f t="shared" si="45"/>
        <v>animation</v>
      </c>
      <c r="S482" s="14">
        <f t="shared" si="46"/>
        <v>41465.500173611115</v>
      </c>
      <c r="T482" s="15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8270</v>
      </c>
      <c r="O483">
        <f t="shared" si="44"/>
        <v>6</v>
      </c>
      <c r="P483">
        <f t="shared" si="48"/>
        <v>87</v>
      </c>
      <c r="Q483" t="str">
        <f t="shared" si="43"/>
        <v>film &amp; video</v>
      </c>
      <c r="R483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8270</v>
      </c>
      <c r="O484">
        <f t="shared" si="44"/>
        <v>0</v>
      </c>
      <c r="P484">
        <f t="shared" si="48"/>
        <v>10</v>
      </c>
      <c r="Q484" t="str">
        <f t="shared" si="43"/>
        <v>film &amp; video</v>
      </c>
      <c r="R484" t="str">
        <f t="shared" si="45"/>
        <v>animation</v>
      </c>
      <c r="S484" s="14">
        <f t="shared" si="46"/>
        <v>42447.896874999999</v>
      </c>
      <c r="T484" s="15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8270</v>
      </c>
      <c r="O485">
        <f t="shared" si="44"/>
        <v>50</v>
      </c>
      <c r="P485">
        <f t="shared" si="48"/>
        <v>51</v>
      </c>
      <c r="Q485" t="str">
        <f t="shared" si="43"/>
        <v>film &amp; video</v>
      </c>
      <c r="R485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8270</v>
      </c>
      <c r="O486">
        <f t="shared" si="44"/>
        <v>0</v>
      </c>
      <c r="P486">
        <f t="shared" si="48"/>
        <v>14</v>
      </c>
      <c r="Q486" t="str">
        <f t="shared" si="43"/>
        <v>film &amp; video</v>
      </c>
      <c r="R486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8270</v>
      </c>
      <c r="O487">
        <f t="shared" si="44"/>
        <v>22</v>
      </c>
      <c r="P487">
        <f t="shared" si="48"/>
        <v>67</v>
      </c>
      <c r="Q487" t="str">
        <f t="shared" ref="Q487:Q522" si="49">LEFT(N487,LEN(N487)-10)</f>
        <v>film &amp; video</v>
      </c>
      <c r="R487" t="str">
        <f t="shared" si="45"/>
        <v>animation</v>
      </c>
      <c r="S487" s="14">
        <f t="shared" si="46"/>
        <v>41381.505775462967</v>
      </c>
      <c r="T487" s="15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8270</v>
      </c>
      <c r="O488">
        <f t="shared" si="44"/>
        <v>0</v>
      </c>
      <c r="P488">
        <f t="shared" si="48"/>
        <v>50</v>
      </c>
      <c r="Q488" t="str">
        <f t="shared" si="49"/>
        <v>film &amp; video</v>
      </c>
      <c r="R488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8270</v>
      </c>
      <c r="O489">
        <f t="shared" si="44"/>
        <v>0</v>
      </c>
      <c r="P489" t="e">
        <f t="shared" si="48"/>
        <v>#DIV/0!</v>
      </c>
      <c r="Q489" t="str">
        <f t="shared" si="49"/>
        <v>film &amp; video</v>
      </c>
      <c r="R489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8270</v>
      </c>
      <c r="O490">
        <f t="shared" si="44"/>
        <v>0</v>
      </c>
      <c r="P490" t="e">
        <f t="shared" si="48"/>
        <v>#DIV/0!</v>
      </c>
      <c r="Q490" t="str">
        <f t="shared" si="49"/>
        <v>film &amp; video</v>
      </c>
      <c r="R490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8270</v>
      </c>
      <c r="O491">
        <f t="shared" si="44"/>
        <v>0</v>
      </c>
      <c r="P491">
        <f t="shared" si="48"/>
        <v>72</v>
      </c>
      <c r="Q491" t="str">
        <f t="shared" si="49"/>
        <v>film &amp; video</v>
      </c>
      <c r="R491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8270</v>
      </c>
      <c r="O492">
        <f t="shared" si="44"/>
        <v>0</v>
      </c>
      <c r="P492" t="e">
        <f t="shared" si="48"/>
        <v>#DIV/0!</v>
      </c>
      <c r="Q492" t="str">
        <f t="shared" si="49"/>
        <v>film &amp; video</v>
      </c>
      <c r="R492" t="str">
        <f t="shared" si="45"/>
        <v>animation</v>
      </c>
      <c r="S492" s="14">
        <f t="shared" si="46"/>
        <v>41113.968576388885</v>
      </c>
      <c r="T492" s="15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8270</v>
      </c>
      <c r="O493">
        <f t="shared" si="44"/>
        <v>0</v>
      </c>
      <c r="P493" t="e">
        <f t="shared" si="48"/>
        <v>#DIV/0!</v>
      </c>
      <c r="Q493" t="str">
        <f t="shared" si="49"/>
        <v>film &amp; video</v>
      </c>
      <c r="R493" t="str">
        <f t="shared" si="45"/>
        <v>animation</v>
      </c>
      <c r="S493" s="14">
        <f t="shared" si="46"/>
        <v>42366.982627314814</v>
      </c>
      <c r="T493" s="15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8270</v>
      </c>
      <c r="O494">
        <f t="shared" si="44"/>
        <v>0</v>
      </c>
      <c r="P494" t="e">
        <f t="shared" si="48"/>
        <v>#DIV/0!</v>
      </c>
      <c r="Q494" t="str">
        <f t="shared" si="49"/>
        <v>film &amp; video</v>
      </c>
      <c r="R494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8270</v>
      </c>
      <c r="O495">
        <f t="shared" si="44"/>
        <v>0</v>
      </c>
      <c r="P495" t="e">
        <f t="shared" si="48"/>
        <v>#DIV/0!</v>
      </c>
      <c r="Q495" t="str">
        <f t="shared" si="49"/>
        <v>film &amp; video</v>
      </c>
      <c r="R495" t="str">
        <f t="shared" si="45"/>
        <v>animation</v>
      </c>
      <c r="S495" s="14">
        <f t="shared" si="46"/>
        <v>42114.726134259261</v>
      </c>
      <c r="T495" s="15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8270</v>
      </c>
      <c r="O496">
        <f t="shared" si="44"/>
        <v>0</v>
      </c>
      <c r="P496">
        <f t="shared" si="48"/>
        <v>10</v>
      </c>
      <c r="Q496" t="str">
        <f t="shared" si="49"/>
        <v>film &amp; video</v>
      </c>
      <c r="R496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8270</v>
      </c>
      <c r="O497">
        <f t="shared" si="44"/>
        <v>0</v>
      </c>
      <c r="P497" t="e">
        <f t="shared" si="48"/>
        <v>#DIV/0!</v>
      </c>
      <c r="Q497" t="str">
        <f t="shared" si="49"/>
        <v>film &amp; video</v>
      </c>
      <c r="R497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8270</v>
      </c>
      <c r="O498">
        <f t="shared" si="44"/>
        <v>0</v>
      </c>
      <c r="P498">
        <f t="shared" si="48"/>
        <v>1</v>
      </c>
      <c r="Q498" t="str">
        <f t="shared" si="49"/>
        <v>film &amp; video</v>
      </c>
      <c r="R498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8270</v>
      </c>
      <c r="O499">
        <f t="shared" si="44"/>
        <v>1</v>
      </c>
      <c r="P499">
        <f t="shared" si="48"/>
        <v>10</v>
      </c>
      <c r="Q499" t="str">
        <f t="shared" si="49"/>
        <v>film &amp; video</v>
      </c>
      <c r="R499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8270</v>
      </c>
      <c r="O500">
        <f t="shared" si="44"/>
        <v>5</v>
      </c>
      <c r="P500">
        <f t="shared" si="48"/>
        <v>136</v>
      </c>
      <c r="Q500" t="str">
        <f t="shared" si="49"/>
        <v>film &amp; video</v>
      </c>
      <c r="R500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8270</v>
      </c>
      <c r="O501">
        <f t="shared" si="44"/>
        <v>10</v>
      </c>
      <c r="P501">
        <f t="shared" si="48"/>
        <v>73</v>
      </c>
      <c r="Q501" t="str">
        <f t="shared" si="49"/>
        <v>film &amp; video</v>
      </c>
      <c r="R501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8270</v>
      </c>
      <c r="O502">
        <f t="shared" si="44"/>
        <v>3</v>
      </c>
      <c r="P502">
        <f t="shared" si="48"/>
        <v>54</v>
      </c>
      <c r="Q502" t="str">
        <f t="shared" si="49"/>
        <v>film &amp; video</v>
      </c>
      <c r="R502" t="str">
        <f t="shared" si="45"/>
        <v>animation</v>
      </c>
      <c r="S502" s="14">
        <f t="shared" si="46"/>
        <v>40247.886006944442</v>
      </c>
      <c r="T502" s="15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8270</v>
      </c>
      <c r="O503">
        <f t="shared" si="44"/>
        <v>0</v>
      </c>
      <c r="P503" t="e">
        <f t="shared" si="48"/>
        <v>#DIV/0!</v>
      </c>
      <c r="Q503" t="str">
        <f t="shared" si="49"/>
        <v>film &amp; video</v>
      </c>
      <c r="R503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8270</v>
      </c>
      <c r="O504">
        <f t="shared" si="44"/>
        <v>1</v>
      </c>
      <c r="P504">
        <f t="shared" si="48"/>
        <v>58</v>
      </c>
      <c r="Q504" t="str">
        <f t="shared" si="49"/>
        <v>film &amp; video</v>
      </c>
      <c r="R504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8270</v>
      </c>
      <c r="O505">
        <f t="shared" si="44"/>
        <v>2</v>
      </c>
      <c r="P505">
        <f t="shared" si="48"/>
        <v>13</v>
      </c>
      <c r="Q505" t="str">
        <f t="shared" si="49"/>
        <v>film &amp; video</v>
      </c>
      <c r="R505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8270</v>
      </c>
      <c r="O506">
        <f t="shared" si="44"/>
        <v>1</v>
      </c>
      <c r="P506">
        <f t="shared" si="48"/>
        <v>67</v>
      </c>
      <c r="Q506" t="str">
        <f t="shared" si="49"/>
        <v>film &amp; video</v>
      </c>
      <c r="R506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8270</v>
      </c>
      <c r="O507">
        <f t="shared" si="44"/>
        <v>0</v>
      </c>
      <c r="P507">
        <f t="shared" si="48"/>
        <v>4</v>
      </c>
      <c r="Q507" t="str">
        <f t="shared" si="49"/>
        <v>film &amp; video</v>
      </c>
      <c r="R507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8270</v>
      </c>
      <c r="O508">
        <f t="shared" si="44"/>
        <v>0</v>
      </c>
      <c r="P508">
        <f t="shared" si="48"/>
        <v>250</v>
      </c>
      <c r="Q508" t="str">
        <f t="shared" si="49"/>
        <v>film &amp; video</v>
      </c>
      <c r="R508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8270</v>
      </c>
      <c r="O509">
        <f t="shared" si="44"/>
        <v>3</v>
      </c>
      <c r="P509">
        <f t="shared" si="48"/>
        <v>64</v>
      </c>
      <c r="Q509" t="str">
        <f t="shared" si="49"/>
        <v>film &amp; video</v>
      </c>
      <c r="R509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8270</v>
      </c>
      <c r="O510">
        <f t="shared" si="44"/>
        <v>1</v>
      </c>
      <c r="P510">
        <f t="shared" si="48"/>
        <v>133</v>
      </c>
      <c r="Q510" t="str">
        <f t="shared" si="49"/>
        <v>film &amp; video</v>
      </c>
      <c r="R510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8270</v>
      </c>
      <c r="O511">
        <f t="shared" si="44"/>
        <v>0</v>
      </c>
      <c r="P511">
        <f t="shared" si="48"/>
        <v>10</v>
      </c>
      <c r="Q511" t="str">
        <f t="shared" si="49"/>
        <v>film &amp; video</v>
      </c>
      <c r="R511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8270</v>
      </c>
      <c r="O512">
        <f t="shared" si="44"/>
        <v>0</v>
      </c>
      <c r="P512" t="e">
        <f t="shared" si="48"/>
        <v>#DIV/0!</v>
      </c>
      <c r="Q512" t="str">
        <f t="shared" si="49"/>
        <v>film &amp; video</v>
      </c>
      <c r="R512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8270</v>
      </c>
      <c r="O513">
        <f t="shared" si="44"/>
        <v>3</v>
      </c>
      <c r="P513">
        <f t="shared" si="48"/>
        <v>30</v>
      </c>
      <c r="Q513" t="str">
        <f t="shared" si="49"/>
        <v>film &amp; video</v>
      </c>
      <c r="R513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8270</v>
      </c>
      <c r="O514">
        <f t="shared" si="44"/>
        <v>0</v>
      </c>
      <c r="P514">
        <f t="shared" si="48"/>
        <v>6</v>
      </c>
      <c r="Q514" t="str">
        <f t="shared" si="49"/>
        <v>film &amp; video</v>
      </c>
      <c r="R514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8270</v>
      </c>
      <c r="O515">
        <f t="shared" ref="O515:O578" si="50">ROUND((E515/D515*100),"0")</f>
        <v>14</v>
      </c>
      <c r="P515">
        <f t="shared" si="48"/>
        <v>102</v>
      </c>
      <c r="Q515" t="str">
        <f t="shared" si="49"/>
        <v>film &amp; video</v>
      </c>
      <c r="R515" t="str">
        <f t="shared" ref="R515:R578" si="51">RIGHT(N515,LEN(N515)-13)</f>
        <v>animation</v>
      </c>
      <c r="S515" s="14">
        <f t="shared" ref="S515:S578" si="52">($J515/86400)+25569</f>
        <v>42552.653993055559</v>
      </c>
      <c r="T515" s="15">
        <f t="shared" ref="T515:T578" si="53">($I515/86400)+25569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8270</v>
      </c>
      <c r="O516">
        <f t="shared" si="50"/>
        <v>3</v>
      </c>
      <c r="P516">
        <f t="shared" si="48"/>
        <v>17</v>
      </c>
      <c r="Q516" t="str">
        <f t="shared" si="49"/>
        <v>film &amp; video</v>
      </c>
      <c r="R516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8270</v>
      </c>
      <c r="O517">
        <f t="shared" si="50"/>
        <v>25</v>
      </c>
      <c r="P517">
        <f t="shared" si="48"/>
        <v>725</v>
      </c>
      <c r="Q517" t="str">
        <f t="shared" si="49"/>
        <v>film &amp; video</v>
      </c>
      <c r="R517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8270</v>
      </c>
      <c r="O518">
        <f t="shared" si="50"/>
        <v>0</v>
      </c>
      <c r="P518" t="e">
        <f t="shared" ref="P518:P581" si="54">ROUND((E518/L518),0)</f>
        <v>#DIV/0!</v>
      </c>
      <c r="Q518" t="str">
        <f t="shared" si="49"/>
        <v>film &amp; video</v>
      </c>
      <c r="R518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8270</v>
      </c>
      <c r="O519">
        <f t="shared" si="50"/>
        <v>1</v>
      </c>
      <c r="P519">
        <f t="shared" si="54"/>
        <v>68</v>
      </c>
      <c r="Q519" t="str">
        <f t="shared" si="49"/>
        <v>film &amp; video</v>
      </c>
      <c r="R519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8270</v>
      </c>
      <c r="O520">
        <f t="shared" si="50"/>
        <v>0</v>
      </c>
      <c r="P520" t="e">
        <f t="shared" si="54"/>
        <v>#DIV/0!</v>
      </c>
      <c r="Q520" t="str">
        <f t="shared" si="49"/>
        <v>film &amp; video</v>
      </c>
      <c r="R520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8270</v>
      </c>
      <c r="O521">
        <f t="shared" si="50"/>
        <v>23</v>
      </c>
      <c r="P521">
        <f t="shared" si="54"/>
        <v>39</v>
      </c>
      <c r="Q521" t="str">
        <f t="shared" si="49"/>
        <v>film &amp; video</v>
      </c>
      <c r="R521" t="str">
        <f t="shared" si="51"/>
        <v>animation</v>
      </c>
      <c r="S521" s="14">
        <f t="shared" si="52"/>
        <v>41218.391446759255</v>
      </c>
      <c r="T521" s="15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8271</v>
      </c>
      <c r="O522">
        <f t="shared" si="50"/>
        <v>102</v>
      </c>
      <c r="P522">
        <f t="shared" si="54"/>
        <v>150</v>
      </c>
      <c r="Q522" t="str">
        <f>LEFT(N522,LEN(N522)-6)</f>
        <v>theater</v>
      </c>
      <c r="R522" t="str">
        <f>RIGHT(N522,LEN(N522)-8)</f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8271</v>
      </c>
      <c r="O523">
        <f t="shared" si="50"/>
        <v>105</v>
      </c>
      <c r="P523">
        <f t="shared" si="54"/>
        <v>93</v>
      </c>
      <c r="Q523" t="str">
        <f t="shared" ref="Q523:Q542" si="55">LEFT(N523,LEN(N523)-6)</f>
        <v>theater</v>
      </c>
      <c r="R523" t="str">
        <f t="shared" ref="R523:R586" si="56">RIGHT(N523,LEN(N523)-8)</f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8271</v>
      </c>
      <c r="O524">
        <f t="shared" si="50"/>
        <v>115</v>
      </c>
      <c r="P524">
        <f t="shared" si="54"/>
        <v>111</v>
      </c>
      <c r="Q524" t="str">
        <f t="shared" si="55"/>
        <v>theater</v>
      </c>
      <c r="R524" t="str">
        <f t="shared" si="56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8271</v>
      </c>
      <c r="O525">
        <f t="shared" si="50"/>
        <v>121</v>
      </c>
      <c r="P525">
        <f t="shared" si="54"/>
        <v>72</v>
      </c>
      <c r="Q525" t="str">
        <f t="shared" si="55"/>
        <v>theater</v>
      </c>
      <c r="R525" t="str">
        <f t="shared" si="56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8271</v>
      </c>
      <c r="O526">
        <f t="shared" si="50"/>
        <v>109</v>
      </c>
      <c r="P526">
        <f t="shared" si="54"/>
        <v>29</v>
      </c>
      <c r="Q526" t="str">
        <f t="shared" si="55"/>
        <v>theater</v>
      </c>
      <c r="R526" t="str">
        <f t="shared" si="56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8271</v>
      </c>
      <c r="O527">
        <f t="shared" si="50"/>
        <v>100</v>
      </c>
      <c r="P527">
        <f t="shared" si="54"/>
        <v>1000</v>
      </c>
      <c r="Q527" t="str">
        <f t="shared" si="55"/>
        <v>theater</v>
      </c>
      <c r="R527" t="str">
        <f t="shared" si="56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8271</v>
      </c>
      <c r="O528">
        <f t="shared" si="50"/>
        <v>114</v>
      </c>
      <c r="P528">
        <f t="shared" si="54"/>
        <v>74</v>
      </c>
      <c r="Q528" t="str">
        <f t="shared" si="55"/>
        <v>theater</v>
      </c>
      <c r="R528" t="str">
        <f t="shared" si="56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8271</v>
      </c>
      <c r="O529">
        <f t="shared" si="50"/>
        <v>101</v>
      </c>
      <c r="P529">
        <f t="shared" si="54"/>
        <v>64</v>
      </c>
      <c r="Q529" t="str">
        <f t="shared" si="55"/>
        <v>theater</v>
      </c>
      <c r="R529" t="str">
        <f t="shared" si="56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8271</v>
      </c>
      <c r="O530">
        <f t="shared" si="50"/>
        <v>116</v>
      </c>
      <c r="P530">
        <f t="shared" si="54"/>
        <v>44</v>
      </c>
      <c r="Q530" t="str">
        <f t="shared" si="55"/>
        <v>theater</v>
      </c>
      <c r="R530" t="str">
        <f t="shared" si="56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8271</v>
      </c>
      <c r="O531">
        <f t="shared" si="50"/>
        <v>130</v>
      </c>
      <c r="P531">
        <f t="shared" si="54"/>
        <v>87</v>
      </c>
      <c r="Q531" t="str">
        <f t="shared" si="55"/>
        <v>theater</v>
      </c>
      <c r="R531" t="str">
        <f t="shared" si="56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8271</v>
      </c>
      <c r="O532">
        <f t="shared" si="50"/>
        <v>108</v>
      </c>
      <c r="P532">
        <f t="shared" si="54"/>
        <v>127</v>
      </c>
      <c r="Q532" t="str">
        <f t="shared" si="55"/>
        <v>theater</v>
      </c>
      <c r="R532" t="str">
        <f t="shared" si="56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8271</v>
      </c>
      <c r="O533">
        <f t="shared" si="50"/>
        <v>100</v>
      </c>
      <c r="P533">
        <f t="shared" si="54"/>
        <v>129</v>
      </c>
      <c r="Q533" t="str">
        <f t="shared" si="55"/>
        <v>theater</v>
      </c>
      <c r="R533" t="str">
        <f t="shared" si="56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8271</v>
      </c>
      <c r="O534">
        <f t="shared" si="50"/>
        <v>123</v>
      </c>
      <c r="P534">
        <f t="shared" si="54"/>
        <v>71</v>
      </c>
      <c r="Q534" t="str">
        <f t="shared" si="55"/>
        <v>theater</v>
      </c>
      <c r="R534" t="str">
        <f t="shared" si="56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8271</v>
      </c>
      <c r="O535">
        <f t="shared" si="50"/>
        <v>100</v>
      </c>
      <c r="P535">
        <f t="shared" si="54"/>
        <v>118</v>
      </c>
      <c r="Q535" t="str">
        <f t="shared" si="55"/>
        <v>theater</v>
      </c>
      <c r="R535" t="str">
        <f t="shared" si="56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8271</v>
      </c>
      <c r="O536">
        <f t="shared" si="50"/>
        <v>105</v>
      </c>
      <c r="P536">
        <f t="shared" si="54"/>
        <v>327</v>
      </c>
      <c r="Q536" t="str">
        <f t="shared" si="55"/>
        <v>theater</v>
      </c>
      <c r="R536" t="str">
        <f t="shared" si="56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8271</v>
      </c>
      <c r="O537">
        <f t="shared" si="50"/>
        <v>103</v>
      </c>
      <c r="P537">
        <f t="shared" si="54"/>
        <v>35</v>
      </c>
      <c r="Q537" t="str">
        <f t="shared" si="55"/>
        <v>theater</v>
      </c>
      <c r="R537" t="str">
        <f t="shared" si="56"/>
        <v>plays</v>
      </c>
      <c r="S537" s="14">
        <f t="shared" si="52"/>
        <v>42711.54519675926</v>
      </c>
      <c r="T537" s="15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8271</v>
      </c>
      <c r="O538">
        <f t="shared" si="50"/>
        <v>118</v>
      </c>
      <c r="P538">
        <f t="shared" si="54"/>
        <v>100</v>
      </c>
      <c r="Q538" t="str">
        <f t="shared" si="55"/>
        <v>theater</v>
      </c>
      <c r="R538" t="str">
        <f t="shared" si="56"/>
        <v>plays</v>
      </c>
      <c r="S538" s="14">
        <f t="shared" si="52"/>
        <v>42179.344988425924</v>
      </c>
      <c r="T538" s="15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8271</v>
      </c>
      <c r="O539">
        <f t="shared" si="50"/>
        <v>121</v>
      </c>
      <c r="P539">
        <f t="shared" si="54"/>
        <v>41</v>
      </c>
      <c r="Q539" t="str">
        <f t="shared" si="55"/>
        <v>theater</v>
      </c>
      <c r="R539" t="str">
        <f t="shared" si="56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8271</v>
      </c>
      <c r="O540">
        <f t="shared" si="50"/>
        <v>302</v>
      </c>
      <c r="P540">
        <f t="shared" si="54"/>
        <v>252</v>
      </c>
      <c r="Q540" t="str">
        <f t="shared" si="55"/>
        <v>theater</v>
      </c>
      <c r="R540" t="str">
        <f t="shared" si="56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8271</v>
      </c>
      <c r="O541">
        <f t="shared" si="50"/>
        <v>101</v>
      </c>
      <c r="P541">
        <f t="shared" si="54"/>
        <v>25</v>
      </c>
      <c r="Q541" t="str">
        <f t="shared" si="55"/>
        <v>theater</v>
      </c>
      <c r="R541" t="str">
        <f t="shared" si="56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8272</v>
      </c>
      <c r="O542">
        <f t="shared" si="50"/>
        <v>0</v>
      </c>
      <c r="P542">
        <f t="shared" si="54"/>
        <v>1</v>
      </c>
      <c r="Q542" t="str">
        <f>LEFT(N542,LEN(N542)-4)</f>
        <v>technology</v>
      </c>
      <c r="R542" t="str">
        <f>RIGHT(N542,LEN(N542)-11)</f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8272</v>
      </c>
      <c r="O543">
        <f t="shared" si="50"/>
        <v>1</v>
      </c>
      <c r="P543">
        <f t="shared" si="54"/>
        <v>25</v>
      </c>
      <c r="Q543" t="str">
        <f t="shared" ref="Q543:Q606" si="57">LEFT(N543,LEN(N543)-4)</f>
        <v>technology</v>
      </c>
      <c r="R543" t="str">
        <f t="shared" ref="R543:R606" si="58">RIGHT(N543,LEN(N543)-11)</f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8272</v>
      </c>
      <c r="O544">
        <f t="shared" si="50"/>
        <v>0</v>
      </c>
      <c r="P544">
        <f t="shared" si="54"/>
        <v>1</v>
      </c>
      <c r="Q544" t="str">
        <f t="shared" si="57"/>
        <v>technology</v>
      </c>
      <c r="R544" t="str">
        <f t="shared" si="58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8272</v>
      </c>
      <c r="O545">
        <f t="shared" si="50"/>
        <v>0</v>
      </c>
      <c r="P545">
        <f t="shared" si="54"/>
        <v>35</v>
      </c>
      <c r="Q545" t="str">
        <f t="shared" si="57"/>
        <v>technology</v>
      </c>
      <c r="R545" t="str">
        <f t="shared" si="58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8272</v>
      </c>
      <c r="O546">
        <f t="shared" si="50"/>
        <v>1</v>
      </c>
      <c r="P546">
        <f t="shared" si="54"/>
        <v>3</v>
      </c>
      <c r="Q546" t="str">
        <f t="shared" si="57"/>
        <v>technology</v>
      </c>
      <c r="R546" t="str">
        <f t="shared" si="58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8272</v>
      </c>
      <c r="O547">
        <f t="shared" si="50"/>
        <v>27</v>
      </c>
      <c r="P547">
        <f t="shared" si="54"/>
        <v>403</v>
      </c>
      <c r="Q547" t="str">
        <f t="shared" si="57"/>
        <v>technology</v>
      </c>
      <c r="R547" t="str">
        <f t="shared" si="58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8272</v>
      </c>
      <c r="O548">
        <f t="shared" si="50"/>
        <v>0</v>
      </c>
      <c r="P548">
        <f t="shared" si="54"/>
        <v>26</v>
      </c>
      <c r="Q548" t="str">
        <f t="shared" si="57"/>
        <v>technology</v>
      </c>
      <c r="R548" t="str">
        <f t="shared" si="58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8272</v>
      </c>
      <c r="O549">
        <f t="shared" si="50"/>
        <v>0</v>
      </c>
      <c r="P549" t="e">
        <f t="shared" si="54"/>
        <v>#DIV/0!</v>
      </c>
      <c r="Q549" t="str">
        <f t="shared" si="57"/>
        <v>technology</v>
      </c>
      <c r="R549" t="str">
        <f t="shared" si="58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8272</v>
      </c>
      <c r="O550">
        <f t="shared" si="50"/>
        <v>0</v>
      </c>
      <c r="P550">
        <f t="shared" si="54"/>
        <v>9</v>
      </c>
      <c r="Q550" t="str">
        <f t="shared" si="57"/>
        <v>technology</v>
      </c>
      <c r="R550" t="str">
        <f t="shared" si="58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8272</v>
      </c>
      <c r="O551">
        <f t="shared" si="50"/>
        <v>3</v>
      </c>
      <c r="P551">
        <f t="shared" si="54"/>
        <v>9</v>
      </c>
      <c r="Q551" t="str">
        <f t="shared" si="57"/>
        <v>technology</v>
      </c>
      <c r="R551" t="str">
        <f t="shared" si="58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8272</v>
      </c>
      <c r="O552">
        <f t="shared" si="50"/>
        <v>1</v>
      </c>
      <c r="P552">
        <f t="shared" si="54"/>
        <v>9</v>
      </c>
      <c r="Q552" t="str">
        <f t="shared" si="57"/>
        <v>technology</v>
      </c>
      <c r="R552" t="str">
        <f t="shared" si="58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8272</v>
      </c>
      <c r="O553">
        <f t="shared" si="50"/>
        <v>5</v>
      </c>
      <c r="P553">
        <f t="shared" si="54"/>
        <v>135</v>
      </c>
      <c r="Q553" t="str">
        <f t="shared" si="57"/>
        <v>technology</v>
      </c>
      <c r="R553" t="str">
        <f t="shared" si="58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8272</v>
      </c>
      <c r="O554">
        <f t="shared" si="50"/>
        <v>0</v>
      </c>
      <c r="P554" t="e">
        <f t="shared" si="54"/>
        <v>#DIV/0!</v>
      </c>
      <c r="Q554" t="str">
        <f t="shared" si="57"/>
        <v>technology</v>
      </c>
      <c r="R554" t="str">
        <f t="shared" si="58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8272</v>
      </c>
      <c r="O555">
        <f t="shared" si="50"/>
        <v>0</v>
      </c>
      <c r="P555">
        <f t="shared" si="54"/>
        <v>21</v>
      </c>
      <c r="Q555" t="str">
        <f t="shared" si="57"/>
        <v>technology</v>
      </c>
      <c r="R555" t="str">
        <f t="shared" si="58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8272</v>
      </c>
      <c r="O556">
        <f t="shared" si="50"/>
        <v>37</v>
      </c>
      <c r="P556">
        <f t="shared" si="54"/>
        <v>64</v>
      </c>
      <c r="Q556" t="str">
        <f t="shared" si="57"/>
        <v>technology</v>
      </c>
      <c r="R556" t="str">
        <f t="shared" si="58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8272</v>
      </c>
      <c r="O557">
        <f t="shared" si="50"/>
        <v>0</v>
      </c>
      <c r="P557" t="e">
        <f t="shared" si="54"/>
        <v>#DIV/0!</v>
      </c>
      <c r="Q557" t="str">
        <f t="shared" si="57"/>
        <v>technology</v>
      </c>
      <c r="R557" t="str">
        <f t="shared" si="58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8272</v>
      </c>
      <c r="O558">
        <f t="shared" si="50"/>
        <v>3</v>
      </c>
      <c r="P558">
        <f t="shared" si="54"/>
        <v>200</v>
      </c>
      <c r="Q558" t="str">
        <f t="shared" si="57"/>
        <v>technology</v>
      </c>
      <c r="R558" t="str">
        <f t="shared" si="58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8272</v>
      </c>
      <c r="O559">
        <f t="shared" si="50"/>
        <v>1</v>
      </c>
      <c r="P559">
        <f t="shared" si="54"/>
        <v>68</v>
      </c>
      <c r="Q559" t="str">
        <f t="shared" si="57"/>
        <v>technology</v>
      </c>
      <c r="R559" t="str">
        <f t="shared" si="58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8272</v>
      </c>
      <c r="O560">
        <f t="shared" si="50"/>
        <v>0</v>
      </c>
      <c r="P560" t="e">
        <f t="shared" si="54"/>
        <v>#DIV/0!</v>
      </c>
      <c r="Q560" t="str">
        <f t="shared" si="57"/>
        <v>technology</v>
      </c>
      <c r="R560" t="str">
        <f t="shared" si="58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8272</v>
      </c>
      <c r="O561">
        <f t="shared" si="50"/>
        <v>0</v>
      </c>
      <c r="P561">
        <f t="shared" si="54"/>
        <v>50</v>
      </c>
      <c r="Q561" t="str">
        <f t="shared" si="57"/>
        <v>technology</v>
      </c>
      <c r="R561" t="str">
        <f t="shared" si="58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8272</v>
      </c>
      <c r="O562">
        <f t="shared" si="50"/>
        <v>0</v>
      </c>
      <c r="P562">
        <f t="shared" si="54"/>
        <v>4</v>
      </c>
      <c r="Q562" t="str">
        <f t="shared" si="57"/>
        <v>technology</v>
      </c>
      <c r="R562" t="str">
        <f t="shared" si="58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8272</v>
      </c>
      <c r="O563">
        <f t="shared" si="50"/>
        <v>0</v>
      </c>
      <c r="P563">
        <f t="shared" si="54"/>
        <v>28</v>
      </c>
      <c r="Q563" t="str">
        <f t="shared" si="57"/>
        <v>technology</v>
      </c>
      <c r="R563" t="str">
        <f t="shared" si="58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8272</v>
      </c>
      <c r="O564">
        <f t="shared" si="50"/>
        <v>0</v>
      </c>
      <c r="P564" t="e">
        <f t="shared" si="54"/>
        <v>#DIV/0!</v>
      </c>
      <c r="Q564" t="str">
        <f t="shared" si="57"/>
        <v>technology</v>
      </c>
      <c r="R564" t="str">
        <f t="shared" si="58"/>
        <v>web</v>
      </c>
      <c r="S564" s="14">
        <f t="shared" si="52"/>
        <v>42692.389062499999</v>
      </c>
      <c r="T564" s="15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8272</v>
      </c>
      <c r="O565">
        <f t="shared" si="50"/>
        <v>0</v>
      </c>
      <c r="P565">
        <f t="shared" si="54"/>
        <v>34</v>
      </c>
      <c r="Q565" t="str">
        <f t="shared" si="57"/>
        <v>technology</v>
      </c>
      <c r="R565" t="str">
        <f t="shared" si="58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8272</v>
      </c>
      <c r="O566">
        <f t="shared" si="50"/>
        <v>0</v>
      </c>
      <c r="P566">
        <f t="shared" si="54"/>
        <v>1</v>
      </c>
      <c r="Q566" t="str">
        <f t="shared" si="57"/>
        <v>technology</v>
      </c>
      <c r="R566" t="str">
        <f t="shared" si="58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8272</v>
      </c>
      <c r="O567">
        <f t="shared" si="50"/>
        <v>0</v>
      </c>
      <c r="P567" t="e">
        <f t="shared" si="54"/>
        <v>#DIV/0!</v>
      </c>
      <c r="Q567" t="str">
        <f t="shared" si="57"/>
        <v>technology</v>
      </c>
      <c r="R567" t="str">
        <f t="shared" si="58"/>
        <v>web</v>
      </c>
      <c r="S567" s="14">
        <f t="shared" si="52"/>
        <v>42165.78528935185</v>
      </c>
      <c r="T567" s="15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8272</v>
      </c>
      <c r="O568">
        <f t="shared" si="50"/>
        <v>0</v>
      </c>
      <c r="P568">
        <f t="shared" si="54"/>
        <v>1</v>
      </c>
      <c r="Q568" t="str">
        <f t="shared" si="57"/>
        <v>technology</v>
      </c>
      <c r="R568" t="str">
        <f t="shared" si="58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8272</v>
      </c>
      <c r="O569">
        <f t="shared" si="50"/>
        <v>0</v>
      </c>
      <c r="P569" t="e">
        <f t="shared" si="54"/>
        <v>#DIV/0!</v>
      </c>
      <c r="Q569" t="str">
        <f t="shared" si="57"/>
        <v>technology</v>
      </c>
      <c r="R569" t="str">
        <f t="shared" si="58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8272</v>
      </c>
      <c r="O570">
        <f t="shared" si="50"/>
        <v>1</v>
      </c>
      <c r="P570">
        <f t="shared" si="54"/>
        <v>49</v>
      </c>
      <c r="Q570" t="str">
        <f t="shared" si="57"/>
        <v>technology</v>
      </c>
      <c r="R570" t="str">
        <f t="shared" si="58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8272</v>
      </c>
      <c r="O571">
        <f t="shared" si="50"/>
        <v>1</v>
      </c>
      <c r="P571">
        <f t="shared" si="54"/>
        <v>20</v>
      </c>
      <c r="Q571" t="str">
        <f t="shared" si="57"/>
        <v>technology</v>
      </c>
      <c r="R571" t="str">
        <f t="shared" si="58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8272</v>
      </c>
      <c r="O572">
        <f t="shared" si="50"/>
        <v>0</v>
      </c>
      <c r="P572">
        <f t="shared" si="54"/>
        <v>142</v>
      </c>
      <c r="Q572" t="str">
        <f t="shared" si="57"/>
        <v>technology</v>
      </c>
      <c r="R572" t="str">
        <f t="shared" si="58"/>
        <v>web</v>
      </c>
      <c r="S572" s="14">
        <f t="shared" si="52"/>
        <v>42388.798252314809</v>
      </c>
      <c r="T572" s="15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8272</v>
      </c>
      <c r="O573">
        <f t="shared" si="50"/>
        <v>0</v>
      </c>
      <c r="P573">
        <f t="shared" si="54"/>
        <v>53</v>
      </c>
      <c r="Q573" t="str">
        <f t="shared" si="57"/>
        <v>technology</v>
      </c>
      <c r="R573" t="str">
        <f t="shared" si="58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8272</v>
      </c>
      <c r="O574">
        <f t="shared" si="50"/>
        <v>0</v>
      </c>
      <c r="P574" t="e">
        <f t="shared" si="54"/>
        <v>#DIV/0!</v>
      </c>
      <c r="Q574" t="str">
        <f t="shared" si="57"/>
        <v>technology</v>
      </c>
      <c r="R574" t="str">
        <f t="shared" si="58"/>
        <v>web</v>
      </c>
      <c r="S574" s="14">
        <f t="shared" si="52"/>
        <v>42282.716296296298</v>
      </c>
      <c r="T574" s="15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8272</v>
      </c>
      <c r="O575">
        <f t="shared" si="50"/>
        <v>0</v>
      </c>
      <c r="P575">
        <f t="shared" si="54"/>
        <v>38</v>
      </c>
      <c r="Q575" t="str">
        <f t="shared" si="57"/>
        <v>technology</v>
      </c>
      <c r="R575" t="str">
        <f t="shared" si="58"/>
        <v>web</v>
      </c>
      <c r="S575" s="14">
        <f t="shared" si="52"/>
        <v>41963.050127314811</v>
      </c>
      <c r="T575" s="15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8272</v>
      </c>
      <c r="O576">
        <f t="shared" si="50"/>
        <v>1</v>
      </c>
      <c r="P576">
        <f t="shared" si="54"/>
        <v>20</v>
      </c>
      <c r="Q576" t="str">
        <f t="shared" si="57"/>
        <v>technology</v>
      </c>
      <c r="R576" t="str">
        <f t="shared" si="58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8272</v>
      </c>
      <c r="O577">
        <f t="shared" si="50"/>
        <v>0</v>
      </c>
      <c r="P577">
        <f t="shared" si="54"/>
        <v>65</v>
      </c>
      <c r="Q577" t="str">
        <f t="shared" si="57"/>
        <v>technology</v>
      </c>
      <c r="R577" t="str">
        <f t="shared" si="58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8272</v>
      </c>
      <c r="O578">
        <f t="shared" si="50"/>
        <v>0</v>
      </c>
      <c r="P578">
        <f t="shared" si="54"/>
        <v>1</v>
      </c>
      <c r="Q578" t="str">
        <f t="shared" si="57"/>
        <v>technology</v>
      </c>
      <c r="R578" t="str">
        <f t="shared" si="58"/>
        <v>web</v>
      </c>
      <c r="S578" s="14">
        <f t="shared" si="52"/>
        <v>42031.471666666665</v>
      </c>
      <c r="T578" s="15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8272</v>
      </c>
      <c r="O579">
        <f t="shared" ref="O579:O642" si="59">ROUND((E579/D579*100),"0")</f>
        <v>0</v>
      </c>
      <c r="P579">
        <f t="shared" si="54"/>
        <v>10</v>
      </c>
      <c r="Q579" t="str">
        <f t="shared" si="57"/>
        <v>technology</v>
      </c>
      <c r="R579" t="str">
        <f t="shared" si="58"/>
        <v>web</v>
      </c>
      <c r="S579" s="14">
        <f t="shared" ref="S579:S642" si="60">($J579/86400)+25569</f>
        <v>42450.589143518519</v>
      </c>
      <c r="T579" s="15">
        <f t="shared" ref="T579:T642" si="61">($I579/86400)+25569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8272</v>
      </c>
      <c r="O580">
        <f t="shared" si="59"/>
        <v>0</v>
      </c>
      <c r="P580">
        <f t="shared" si="54"/>
        <v>2</v>
      </c>
      <c r="Q580" t="str">
        <f t="shared" si="57"/>
        <v>technology</v>
      </c>
      <c r="R580" t="str">
        <f t="shared" si="58"/>
        <v>web</v>
      </c>
      <c r="S580" s="14">
        <f t="shared" si="60"/>
        <v>42230.578622685185</v>
      </c>
      <c r="T580" s="15">
        <f t="shared" si="61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8272</v>
      </c>
      <c r="O581">
        <f t="shared" si="59"/>
        <v>1</v>
      </c>
      <c r="P581">
        <f t="shared" si="54"/>
        <v>35</v>
      </c>
      <c r="Q581" t="str">
        <f t="shared" si="57"/>
        <v>technology</v>
      </c>
      <c r="R581" t="str">
        <f t="shared" si="58"/>
        <v>web</v>
      </c>
      <c r="S581" s="14">
        <f t="shared" si="60"/>
        <v>41968.852118055554</v>
      </c>
      <c r="T581" s="15">
        <f t="shared" si="61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8272</v>
      </c>
      <c r="O582">
        <f t="shared" si="59"/>
        <v>0</v>
      </c>
      <c r="P582">
        <f t="shared" ref="P582:P645" si="62">ROUND((E582/L582),0)</f>
        <v>1</v>
      </c>
      <c r="Q582" t="str">
        <f t="shared" si="57"/>
        <v>technology</v>
      </c>
      <c r="R582" t="str">
        <f t="shared" si="58"/>
        <v>web</v>
      </c>
      <c r="S582" s="14">
        <f t="shared" si="60"/>
        <v>42605.908182870371</v>
      </c>
      <c r="T582" s="15">
        <f t="shared" si="61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8272</v>
      </c>
      <c r="O583">
        <f t="shared" si="59"/>
        <v>0</v>
      </c>
      <c r="P583" t="e">
        <f t="shared" si="62"/>
        <v>#DIV/0!</v>
      </c>
      <c r="Q583" t="str">
        <f t="shared" si="57"/>
        <v>technology</v>
      </c>
      <c r="R583" t="str">
        <f t="shared" si="58"/>
        <v>web</v>
      </c>
      <c r="S583" s="14">
        <f t="shared" si="60"/>
        <v>42188.012777777782</v>
      </c>
      <c r="T583" s="15">
        <f t="shared" si="61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8272</v>
      </c>
      <c r="O584">
        <f t="shared" si="59"/>
        <v>0</v>
      </c>
      <c r="P584" t="e">
        <f t="shared" si="62"/>
        <v>#DIV/0!</v>
      </c>
      <c r="Q584" t="str">
        <f t="shared" si="57"/>
        <v>technology</v>
      </c>
      <c r="R584" t="str">
        <f t="shared" si="58"/>
        <v>web</v>
      </c>
      <c r="S584" s="14">
        <f t="shared" si="60"/>
        <v>42055.739803240736</v>
      </c>
      <c r="T584" s="15">
        <f t="shared" si="61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8272</v>
      </c>
      <c r="O585">
        <f t="shared" si="59"/>
        <v>0</v>
      </c>
      <c r="P585">
        <f t="shared" si="62"/>
        <v>1</v>
      </c>
      <c r="Q585" t="str">
        <f t="shared" si="57"/>
        <v>technology</v>
      </c>
      <c r="R585" t="str">
        <f t="shared" si="58"/>
        <v>web</v>
      </c>
      <c r="S585" s="14">
        <f t="shared" si="60"/>
        <v>42052.93850694444</v>
      </c>
      <c r="T585" s="15">
        <f t="shared" si="61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8272</v>
      </c>
      <c r="O586">
        <f t="shared" si="59"/>
        <v>1</v>
      </c>
      <c r="P586">
        <f t="shared" si="62"/>
        <v>5</v>
      </c>
      <c r="Q586" t="str">
        <f t="shared" si="57"/>
        <v>technology</v>
      </c>
      <c r="R586" t="str">
        <f t="shared" si="58"/>
        <v>web</v>
      </c>
      <c r="S586" s="14">
        <f t="shared" si="60"/>
        <v>42049.716620370367</v>
      </c>
      <c r="T586" s="15">
        <f t="shared" si="61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8272</v>
      </c>
      <c r="O587">
        <f t="shared" si="59"/>
        <v>0</v>
      </c>
      <c r="P587" t="e">
        <f t="shared" si="62"/>
        <v>#DIV/0!</v>
      </c>
      <c r="Q587" t="str">
        <f t="shared" si="57"/>
        <v>technology</v>
      </c>
      <c r="R587" t="str">
        <f t="shared" si="58"/>
        <v>web</v>
      </c>
      <c r="S587" s="14">
        <f t="shared" si="60"/>
        <v>42283.3909375</v>
      </c>
      <c r="T587" s="15">
        <f t="shared" si="61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8272</v>
      </c>
      <c r="O588">
        <f t="shared" si="59"/>
        <v>1</v>
      </c>
      <c r="P588">
        <f t="shared" si="62"/>
        <v>14</v>
      </c>
      <c r="Q588" t="str">
        <f t="shared" si="57"/>
        <v>technology</v>
      </c>
      <c r="R588" t="str">
        <f t="shared" si="58"/>
        <v>web</v>
      </c>
      <c r="S588" s="14">
        <f t="shared" si="60"/>
        <v>42020.854247685187</v>
      </c>
      <c r="T588" s="15">
        <f t="shared" si="61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8272</v>
      </c>
      <c r="O589">
        <f t="shared" si="59"/>
        <v>9</v>
      </c>
      <c r="P589">
        <f t="shared" si="62"/>
        <v>389</v>
      </c>
      <c r="Q589" t="str">
        <f t="shared" si="57"/>
        <v>technology</v>
      </c>
      <c r="R589" t="str">
        <f t="shared" si="58"/>
        <v>web</v>
      </c>
      <c r="S589" s="14">
        <f t="shared" si="60"/>
        <v>42080.757326388892</v>
      </c>
      <c r="T589" s="15">
        <f t="shared" si="61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8272</v>
      </c>
      <c r="O590">
        <f t="shared" si="59"/>
        <v>3</v>
      </c>
      <c r="P590">
        <f t="shared" si="62"/>
        <v>151</v>
      </c>
      <c r="Q590" t="str">
        <f t="shared" si="57"/>
        <v>technology</v>
      </c>
      <c r="R590" t="str">
        <f t="shared" si="58"/>
        <v>web</v>
      </c>
      <c r="S590" s="14">
        <f t="shared" si="60"/>
        <v>42631.769513888888</v>
      </c>
      <c r="T590" s="15">
        <f t="shared" si="61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8272</v>
      </c>
      <c r="O591">
        <f t="shared" si="59"/>
        <v>0</v>
      </c>
      <c r="P591">
        <f t="shared" si="62"/>
        <v>1</v>
      </c>
      <c r="Q591" t="str">
        <f t="shared" si="57"/>
        <v>technology</v>
      </c>
      <c r="R591" t="str">
        <f t="shared" si="58"/>
        <v>web</v>
      </c>
      <c r="S591" s="14">
        <f t="shared" si="60"/>
        <v>42178.614571759259</v>
      </c>
      <c r="T591" s="15">
        <f t="shared" si="61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8272</v>
      </c>
      <c r="O592">
        <f t="shared" si="59"/>
        <v>4</v>
      </c>
      <c r="P592">
        <f t="shared" si="62"/>
        <v>25</v>
      </c>
      <c r="Q592" t="str">
        <f t="shared" si="57"/>
        <v>technology</v>
      </c>
      <c r="R592" t="str">
        <f t="shared" si="58"/>
        <v>web</v>
      </c>
      <c r="S592" s="14">
        <f t="shared" si="60"/>
        <v>42377.554756944446</v>
      </c>
      <c r="T592" s="15">
        <f t="shared" si="61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8272</v>
      </c>
      <c r="O593">
        <f t="shared" si="59"/>
        <v>0</v>
      </c>
      <c r="P593">
        <f t="shared" si="62"/>
        <v>31</v>
      </c>
      <c r="Q593" t="str">
        <f t="shared" si="57"/>
        <v>technology</v>
      </c>
      <c r="R593" t="str">
        <f t="shared" si="58"/>
        <v>web</v>
      </c>
      <c r="S593" s="14">
        <f t="shared" si="60"/>
        <v>42177.543171296296</v>
      </c>
      <c r="T593" s="15">
        <f t="shared" si="61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8272</v>
      </c>
      <c r="O594">
        <f t="shared" si="59"/>
        <v>3</v>
      </c>
      <c r="P594">
        <f t="shared" si="62"/>
        <v>250</v>
      </c>
      <c r="Q594" t="str">
        <f t="shared" si="57"/>
        <v>technology</v>
      </c>
      <c r="R594" t="str">
        <f t="shared" si="58"/>
        <v>web</v>
      </c>
      <c r="S594" s="14">
        <f t="shared" si="60"/>
        <v>41946.232175925928</v>
      </c>
      <c r="T594" s="15">
        <f t="shared" si="61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8272</v>
      </c>
      <c r="O595">
        <f t="shared" si="59"/>
        <v>23</v>
      </c>
      <c r="P595">
        <f t="shared" si="62"/>
        <v>16</v>
      </c>
      <c r="Q595" t="str">
        <f t="shared" si="57"/>
        <v>technology</v>
      </c>
      <c r="R595" t="str">
        <f t="shared" si="58"/>
        <v>web</v>
      </c>
      <c r="S595" s="14">
        <f t="shared" si="60"/>
        <v>42070.677604166667</v>
      </c>
      <c r="T595" s="15">
        <f t="shared" si="61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8272</v>
      </c>
      <c r="O596">
        <f t="shared" si="59"/>
        <v>0</v>
      </c>
      <c r="P596">
        <f t="shared" si="62"/>
        <v>13</v>
      </c>
      <c r="Q596" t="str">
        <f t="shared" si="57"/>
        <v>technology</v>
      </c>
      <c r="R596" t="str">
        <f t="shared" si="58"/>
        <v>web</v>
      </c>
      <c r="S596" s="14">
        <f t="shared" si="60"/>
        <v>42446.780162037037</v>
      </c>
      <c r="T596" s="15">
        <f t="shared" si="61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8272</v>
      </c>
      <c r="O597">
        <f t="shared" si="59"/>
        <v>0</v>
      </c>
      <c r="P597">
        <f t="shared" si="62"/>
        <v>53</v>
      </c>
      <c r="Q597" t="str">
        <f t="shared" si="57"/>
        <v>technology</v>
      </c>
      <c r="R597" t="str">
        <f t="shared" si="58"/>
        <v>web</v>
      </c>
      <c r="S597" s="14">
        <f t="shared" si="60"/>
        <v>42083.069884259261</v>
      </c>
      <c r="T597" s="15">
        <f t="shared" si="61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8272</v>
      </c>
      <c r="O598">
        <f t="shared" si="59"/>
        <v>0</v>
      </c>
      <c r="P598">
        <f t="shared" si="62"/>
        <v>3</v>
      </c>
      <c r="Q598" t="str">
        <f t="shared" si="57"/>
        <v>technology</v>
      </c>
      <c r="R598" t="str">
        <f t="shared" si="58"/>
        <v>web</v>
      </c>
      <c r="S598" s="14">
        <f t="shared" si="60"/>
        <v>42646.896898148145</v>
      </c>
      <c r="T598" s="15">
        <f t="shared" si="61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8272</v>
      </c>
      <c r="O599">
        <f t="shared" si="59"/>
        <v>0</v>
      </c>
      <c r="P599">
        <f t="shared" si="62"/>
        <v>10</v>
      </c>
      <c r="Q599" t="str">
        <f t="shared" si="57"/>
        <v>technology</v>
      </c>
      <c r="R599" t="str">
        <f t="shared" si="58"/>
        <v>web</v>
      </c>
      <c r="S599" s="14">
        <f t="shared" si="60"/>
        <v>42545.705266203702</v>
      </c>
      <c r="T599" s="15">
        <f t="shared" si="61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8272</v>
      </c>
      <c r="O600">
        <f t="shared" si="59"/>
        <v>34</v>
      </c>
      <c r="P600">
        <f t="shared" si="62"/>
        <v>121</v>
      </c>
      <c r="Q600" t="str">
        <f t="shared" si="57"/>
        <v>technology</v>
      </c>
      <c r="R600" t="str">
        <f t="shared" si="58"/>
        <v>web</v>
      </c>
      <c r="S600" s="14">
        <f t="shared" si="60"/>
        <v>41948.00209490741</v>
      </c>
      <c r="T600" s="15">
        <f t="shared" si="61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8272</v>
      </c>
      <c r="O601">
        <f t="shared" si="59"/>
        <v>0</v>
      </c>
      <c r="P601">
        <f t="shared" si="62"/>
        <v>16</v>
      </c>
      <c r="Q601" t="str">
        <f t="shared" si="57"/>
        <v>technology</v>
      </c>
      <c r="R601" t="str">
        <f t="shared" si="58"/>
        <v>web</v>
      </c>
      <c r="S601" s="14">
        <f t="shared" si="60"/>
        <v>42047.812523148154</v>
      </c>
      <c r="T601" s="15">
        <f t="shared" si="61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8272</v>
      </c>
      <c r="O602">
        <f t="shared" si="59"/>
        <v>2</v>
      </c>
      <c r="P602">
        <f t="shared" si="62"/>
        <v>100</v>
      </c>
      <c r="Q602" t="str">
        <f t="shared" si="57"/>
        <v>technology</v>
      </c>
      <c r="R602" t="str">
        <f t="shared" si="58"/>
        <v>web</v>
      </c>
      <c r="S602" s="14">
        <f t="shared" si="60"/>
        <v>42073.798171296294</v>
      </c>
      <c r="T602" s="15">
        <f t="shared" si="61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8272</v>
      </c>
      <c r="O603">
        <f t="shared" si="59"/>
        <v>1</v>
      </c>
      <c r="P603">
        <f t="shared" si="62"/>
        <v>23</v>
      </c>
      <c r="Q603" t="str">
        <f t="shared" si="57"/>
        <v>technology</v>
      </c>
      <c r="R603" t="str">
        <f t="shared" si="58"/>
        <v>web</v>
      </c>
      <c r="S603" s="14">
        <f t="shared" si="60"/>
        <v>41969.858090277776</v>
      </c>
      <c r="T603" s="15">
        <f t="shared" si="61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8272</v>
      </c>
      <c r="O604">
        <f t="shared" si="59"/>
        <v>0</v>
      </c>
      <c r="P604" t="e">
        <f t="shared" si="62"/>
        <v>#DIV/0!</v>
      </c>
      <c r="Q604" t="str">
        <f t="shared" si="57"/>
        <v>technology</v>
      </c>
      <c r="R604" t="str">
        <f t="shared" si="58"/>
        <v>web</v>
      </c>
      <c r="S604" s="14">
        <f t="shared" si="60"/>
        <v>42143.79415509259</v>
      </c>
      <c r="T604" s="15">
        <f t="shared" si="61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8272</v>
      </c>
      <c r="O605">
        <f t="shared" si="59"/>
        <v>4</v>
      </c>
      <c r="P605">
        <f t="shared" si="62"/>
        <v>45</v>
      </c>
      <c r="Q605" t="str">
        <f t="shared" si="57"/>
        <v>technology</v>
      </c>
      <c r="R605" t="str">
        <f t="shared" si="58"/>
        <v>web</v>
      </c>
      <c r="S605" s="14">
        <f t="shared" si="60"/>
        <v>41835.639155092591</v>
      </c>
      <c r="T605" s="15">
        <f t="shared" si="61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8272</v>
      </c>
      <c r="O606">
        <f t="shared" si="59"/>
        <v>0</v>
      </c>
      <c r="P606" t="e">
        <f t="shared" si="62"/>
        <v>#DIV/0!</v>
      </c>
      <c r="Q606" t="str">
        <f t="shared" si="57"/>
        <v>technology</v>
      </c>
      <c r="R606" t="str">
        <f t="shared" si="58"/>
        <v>web</v>
      </c>
      <c r="S606" s="14">
        <f t="shared" si="60"/>
        <v>41849.035370370373</v>
      </c>
      <c r="T606" s="15">
        <f t="shared" si="61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8272</v>
      </c>
      <c r="O607">
        <f t="shared" si="59"/>
        <v>3</v>
      </c>
      <c r="P607">
        <f t="shared" si="62"/>
        <v>16</v>
      </c>
      <c r="Q607" t="str">
        <f t="shared" ref="Q607:Q642" si="63">LEFT(N607,LEN(N607)-4)</f>
        <v>technology</v>
      </c>
      <c r="R607" t="str">
        <f t="shared" ref="R607:R641" si="64">RIGHT(N607,LEN(N607)-11)</f>
        <v>web</v>
      </c>
      <c r="S607" s="14">
        <f t="shared" si="60"/>
        <v>42194.357731481483</v>
      </c>
      <c r="T607" s="15">
        <f t="shared" si="61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8272</v>
      </c>
      <c r="O608">
        <f t="shared" si="59"/>
        <v>0</v>
      </c>
      <c r="P608">
        <f t="shared" si="62"/>
        <v>10</v>
      </c>
      <c r="Q608" t="str">
        <f t="shared" si="63"/>
        <v>technology</v>
      </c>
      <c r="R608" t="str">
        <f t="shared" si="64"/>
        <v>web</v>
      </c>
      <c r="S608" s="14">
        <f t="shared" si="60"/>
        <v>42102.650567129633</v>
      </c>
      <c r="T608" s="15">
        <f t="shared" si="61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8272</v>
      </c>
      <c r="O609">
        <f t="shared" si="59"/>
        <v>0</v>
      </c>
      <c r="P609" t="e">
        <f t="shared" si="62"/>
        <v>#DIV/0!</v>
      </c>
      <c r="Q609" t="str">
        <f t="shared" si="63"/>
        <v>technology</v>
      </c>
      <c r="R609" t="str">
        <f t="shared" si="64"/>
        <v>web</v>
      </c>
      <c r="S609" s="14">
        <f t="shared" si="60"/>
        <v>42300.825648148151</v>
      </c>
      <c r="T609" s="15">
        <f t="shared" si="61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8272</v>
      </c>
      <c r="O610">
        <f t="shared" si="59"/>
        <v>1</v>
      </c>
      <c r="P610">
        <f t="shared" si="62"/>
        <v>292</v>
      </c>
      <c r="Q610" t="str">
        <f t="shared" si="63"/>
        <v>technology</v>
      </c>
      <c r="R610" t="str">
        <f t="shared" si="64"/>
        <v>web</v>
      </c>
      <c r="S610" s="14">
        <f t="shared" si="60"/>
        <v>42140.921064814815</v>
      </c>
      <c r="T610" s="15">
        <f t="shared" si="61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8272</v>
      </c>
      <c r="O611">
        <f t="shared" si="59"/>
        <v>1</v>
      </c>
      <c r="P611">
        <f t="shared" si="62"/>
        <v>5</v>
      </c>
      <c r="Q611" t="str">
        <f t="shared" si="63"/>
        <v>technology</v>
      </c>
      <c r="R611" t="str">
        <f t="shared" si="64"/>
        <v>web</v>
      </c>
      <c r="S611" s="14">
        <f t="shared" si="60"/>
        <v>42307.034074074079</v>
      </c>
      <c r="T611" s="15">
        <f t="shared" si="61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8272</v>
      </c>
      <c r="O612">
        <f t="shared" si="59"/>
        <v>0</v>
      </c>
      <c r="P612" t="e">
        <f t="shared" si="62"/>
        <v>#DIV/0!</v>
      </c>
      <c r="Q612" t="str">
        <f t="shared" si="63"/>
        <v>technology</v>
      </c>
      <c r="R612" t="str">
        <f t="shared" si="64"/>
        <v>web</v>
      </c>
      <c r="S612" s="14">
        <f t="shared" si="60"/>
        <v>42086.83085648148</v>
      </c>
      <c r="T612" s="15">
        <f t="shared" si="61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8272</v>
      </c>
      <c r="O613">
        <f t="shared" si="59"/>
        <v>0</v>
      </c>
      <c r="P613" t="e">
        <f t="shared" si="62"/>
        <v>#DIV/0!</v>
      </c>
      <c r="Q613" t="str">
        <f t="shared" si="63"/>
        <v>technology</v>
      </c>
      <c r="R613" t="str">
        <f t="shared" si="64"/>
        <v>web</v>
      </c>
      <c r="S613" s="14">
        <f t="shared" si="60"/>
        <v>42328.560613425929</v>
      </c>
      <c r="T613" s="15">
        <f t="shared" si="61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8272</v>
      </c>
      <c r="O614">
        <f t="shared" si="59"/>
        <v>0</v>
      </c>
      <c r="P614" t="e">
        <f t="shared" si="62"/>
        <v>#DIV/0!</v>
      </c>
      <c r="Q614" t="str">
        <f t="shared" si="63"/>
        <v>technology</v>
      </c>
      <c r="R614" t="str">
        <f t="shared" si="64"/>
        <v>web</v>
      </c>
      <c r="S614" s="14">
        <f t="shared" si="60"/>
        <v>42585.031782407408</v>
      </c>
      <c r="T614" s="15">
        <f t="shared" si="61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8272</v>
      </c>
      <c r="O615">
        <f t="shared" si="59"/>
        <v>21</v>
      </c>
      <c r="P615">
        <f t="shared" si="62"/>
        <v>106</v>
      </c>
      <c r="Q615" t="str">
        <f t="shared" si="63"/>
        <v>technology</v>
      </c>
      <c r="R615" t="str">
        <f t="shared" si="64"/>
        <v>web</v>
      </c>
      <c r="S615" s="14">
        <f t="shared" si="60"/>
        <v>42247.496759259258</v>
      </c>
      <c r="T615" s="15">
        <f t="shared" si="61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8272</v>
      </c>
      <c r="O616">
        <f t="shared" si="59"/>
        <v>0</v>
      </c>
      <c r="P616" t="e">
        <f t="shared" si="62"/>
        <v>#DIV/0!</v>
      </c>
      <c r="Q616" t="str">
        <f t="shared" si="63"/>
        <v>technology</v>
      </c>
      <c r="R616" t="str">
        <f t="shared" si="64"/>
        <v>web</v>
      </c>
      <c r="S616" s="14">
        <f t="shared" si="60"/>
        <v>42515.061805555553</v>
      </c>
      <c r="T616" s="15">
        <f t="shared" si="61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8272</v>
      </c>
      <c r="O617">
        <f t="shared" si="59"/>
        <v>0</v>
      </c>
      <c r="P617" t="e">
        <f t="shared" si="62"/>
        <v>#DIV/0!</v>
      </c>
      <c r="Q617" t="str">
        <f t="shared" si="63"/>
        <v>technology</v>
      </c>
      <c r="R617" t="str">
        <f t="shared" si="64"/>
        <v>web</v>
      </c>
      <c r="S617" s="14">
        <f t="shared" si="60"/>
        <v>42242.122210648144</v>
      </c>
      <c r="T617" s="15">
        <f t="shared" si="61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8272</v>
      </c>
      <c r="O618">
        <f t="shared" si="59"/>
        <v>0</v>
      </c>
      <c r="P618" t="e">
        <f t="shared" si="62"/>
        <v>#DIV/0!</v>
      </c>
      <c r="Q618" t="str">
        <f t="shared" si="63"/>
        <v>technology</v>
      </c>
      <c r="R618" t="str">
        <f t="shared" si="64"/>
        <v>web</v>
      </c>
      <c r="S618" s="14">
        <f t="shared" si="60"/>
        <v>42761.376238425924</v>
      </c>
      <c r="T618" s="15">
        <f t="shared" si="61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8272</v>
      </c>
      <c r="O619">
        <f t="shared" si="59"/>
        <v>3</v>
      </c>
      <c r="P619">
        <f t="shared" si="62"/>
        <v>20</v>
      </c>
      <c r="Q619" t="str">
        <f t="shared" si="63"/>
        <v>technology</v>
      </c>
      <c r="R619" t="str">
        <f t="shared" si="64"/>
        <v>web</v>
      </c>
      <c r="S619" s="14">
        <f t="shared" si="60"/>
        <v>42087.343090277776</v>
      </c>
      <c r="T619" s="15">
        <f t="shared" si="61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8272</v>
      </c>
      <c r="O620">
        <f t="shared" si="59"/>
        <v>0</v>
      </c>
      <c r="P620" t="e">
        <f t="shared" si="62"/>
        <v>#DIV/0!</v>
      </c>
      <c r="Q620" t="str">
        <f t="shared" si="63"/>
        <v>technology</v>
      </c>
      <c r="R620" t="str">
        <f t="shared" si="64"/>
        <v>web</v>
      </c>
      <c r="S620" s="14">
        <f t="shared" si="60"/>
        <v>42317.810219907406</v>
      </c>
      <c r="T620" s="15">
        <f t="shared" si="61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8272</v>
      </c>
      <c r="O621">
        <f t="shared" si="59"/>
        <v>0</v>
      </c>
      <c r="P621">
        <f t="shared" si="62"/>
        <v>1</v>
      </c>
      <c r="Q621" t="str">
        <f t="shared" si="63"/>
        <v>technology</v>
      </c>
      <c r="R621" t="str">
        <f t="shared" si="64"/>
        <v>web</v>
      </c>
      <c r="S621" s="14">
        <f t="shared" si="60"/>
        <v>41908.650347222225</v>
      </c>
      <c r="T621" s="15">
        <f t="shared" si="61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8272</v>
      </c>
      <c r="O622">
        <f t="shared" si="59"/>
        <v>1</v>
      </c>
      <c r="P622">
        <f t="shared" si="62"/>
        <v>300</v>
      </c>
      <c r="Q622" t="str">
        <f t="shared" si="63"/>
        <v>technology</v>
      </c>
      <c r="R622" t="str">
        <f t="shared" si="64"/>
        <v>web</v>
      </c>
      <c r="S622" s="14">
        <f t="shared" si="60"/>
        <v>41831.716874999998</v>
      </c>
      <c r="T622" s="15">
        <f t="shared" si="61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8272</v>
      </c>
      <c r="O623">
        <f t="shared" si="59"/>
        <v>1</v>
      </c>
      <c r="P623">
        <f t="shared" si="62"/>
        <v>87</v>
      </c>
      <c r="Q623" t="str">
        <f t="shared" si="63"/>
        <v>technology</v>
      </c>
      <c r="R623" t="str">
        <f t="shared" si="64"/>
        <v>web</v>
      </c>
      <c r="S623" s="14">
        <f t="shared" si="60"/>
        <v>42528.987696759257</v>
      </c>
      <c r="T623" s="15">
        <f t="shared" si="61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8272</v>
      </c>
      <c r="O624">
        <f t="shared" si="59"/>
        <v>6</v>
      </c>
      <c r="P624">
        <f t="shared" si="62"/>
        <v>38</v>
      </c>
      <c r="Q624" t="str">
        <f t="shared" si="63"/>
        <v>technology</v>
      </c>
      <c r="R624" t="str">
        <f t="shared" si="64"/>
        <v>web</v>
      </c>
      <c r="S624" s="14">
        <f t="shared" si="60"/>
        <v>42532.774745370371</v>
      </c>
      <c r="T624" s="15">
        <f t="shared" si="61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8272</v>
      </c>
      <c r="O625">
        <f t="shared" si="59"/>
        <v>0</v>
      </c>
      <c r="P625" t="e">
        <f t="shared" si="62"/>
        <v>#DIV/0!</v>
      </c>
      <c r="Q625" t="str">
        <f t="shared" si="63"/>
        <v>technology</v>
      </c>
      <c r="R625" t="str">
        <f t="shared" si="64"/>
        <v>web</v>
      </c>
      <c r="S625" s="14">
        <f t="shared" si="60"/>
        <v>42122.009224537032</v>
      </c>
      <c r="T625" s="15">
        <f t="shared" si="61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8272</v>
      </c>
      <c r="O626">
        <f t="shared" si="59"/>
        <v>0</v>
      </c>
      <c r="P626" t="e">
        <f t="shared" si="62"/>
        <v>#DIV/0!</v>
      </c>
      <c r="Q626" t="str">
        <f t="shared" si="63"/>
        <v>technology</v>
      </c>
      <c r="R626" t="str">
        <f t="shared" si="64"/>
        <v>web</v>
      </c>
      <c r="S626" s="14">
        <f t="shared" si="60"/>
        <v>42108.988900462966</v>
      </c>
      <c r="T626" s="15">
        <f t="shared" si="61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8272</v>
      </c>
      <c r="O627">
        <f t="shared" si="59"/>
        <v>0</v>
      </c>
      <c r="P627" t="e">
        <f t="shared" si="62"/>
        <v>#DIV/0!</v>
      </c>
      <c r="Q627" t="str">
        <f t="shared" si="63"/>
        <v>technology</v>
      </c>
      <c r="R627" t="str">
        <f t="shared" si="64"/>
        <v>web</v>
      </c>
      <c r="S627" s="14">
        <f t="shared" si="60"/>
        <v>42790.895567129628</v>
      </c>
      <c r="T627" s="15">
        <f t="shared" si="61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8272</v>
      </c>
      <c r="O628">
        <f t="shared" si="59"/>
        <v>17</v>
      </c>
      <c r="P628">
        <f t="shared" si="62"/>
        <v>111</v>
      </c>
      <c r="Q628" t="str">
        <f t="shared" si="63"/>
        <v>technology</v>
      </c>
      <c r="R628" t="str">
        <f t="shared" si="64"/>
        <v>web</v>
      </c>
      <c r="S628" s="14">
        <f t="shared" si="60"/>
        <v>42198.559479166666</v>
      </c>
      <c r="T628" s="15">
        <f t="shared" si="61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8272</v>
      </c>
      <c r="O629">
        <f t="shared" si="59"/>
        <v>0</v>
      </c>
      <c r="P629">
        <f t="shared" si="62"/>
        <v>90</v>
      </c>
      <c r="Q629" t="str">
        <f t="shared" si="63"/>
        <v>technology</v>
      </c>
      <c r="R629" t="str">
        <f t="shared" si="64"/>
        <v>web</v>
      </c>
      <c r="S629" s="14">
        <f t="shared" si="60"/>
        <v>42384.306840277779</v>
      </c>
      <c r="T629" s="15">
        <f t="shared" si="61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8272</v>
      </c>
      <c r="O630">
        <f t="shared" si="59"/>
        <v>0</v>
      </c>
      <c r="P630" t="e">
        <f t="shared" si="62"/>
        <v>#DIV/0!</v>
      </c>
      <c r="Q630" t="str">
        <f t="shared" si="63"/>
        <v>technology</v>
      </c>
      <c r="R630" t="str">
        <f t="shared" si="64"/>
        <v>web</v>
      </c>
      <c r="S630" s="14">
        <f t="shared" si="60"/>
        <v>41803.692789351851</v>
      </c>
      <c r="T630" s="15">
        <f t="shared" si="61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8272</v>
      </c>
      <c r="O631">
        <f t="shared" si="59"/>
        <v>0</v>
      </c>
      <c r="P631">
        <f t="shared" si="62"/>
        <v>117</v>
      </c>
      <c r="Q631" t="str">
        <f t="shared" si="63"/>
        <v>technology</v>
      </c>
      <c r="R631" t="str">
        <f t="shared" si="64"/>
        <v>web</v>
      </c>
      <c r="S631" s="14">
        <f t="shared" si="60"/>
        <v>42474.637824074074</v>
      </c>
      <c r="T631" s="15">
        <f t="shared" si="61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8272</v>
      </c>
      <c r="O632">
        <f t="shared" si="59"/>
        <v>0</v>
      </c>
      <c r="P632">
        <f t="shared" si="62"/>
        <v>10</v>
      </c>
      <c r="Q632" t="str">
        <f t="shared" si="63"/>
        <v>technology</v>
      </c>
      <c r="R632" t="str">
        <f t="shared" si="64"/>
        <v>web</v>
      </c>
      <c r="S632" s="14">
        <f t="shared" si="60"/>
        <v>42223.619456018518</v>
      </c>
      <c r="T632" s="15">
        <f t="shared" si="61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8272</v>
      </c>
      <c r="O633">
        <f t="shared" si="59"/>
        <v>1</v>
      </c>
      <c r="P633">
        <f t="shared" si="62"/>
        <v>77</v>
      </c>
      <c r="Q633" t="str">
        <f t="shared" si="63"/>
        <v>technology</v>
      </c>
      <c r="R633" t="str">
        <f t="shared" si="64"/>
        <v>web</v>
      </c>
      <c r="S633" s="14">
        <f t="shared" si="60"/>
        <v>42489.772326388891</v>
      </c>
      <c r="T633" s="15">
        <f t="shared" si="61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8272</v>
      </c>
      <c r="O634">
        <f t="shared" si="59"/>
        <v>0</v>
      </c>
      <c r="P634" t="e">
        <f t="shared" si="62"/>
        <v>#DIV/0!</v>
      </c>
      <c r="Q634" t="str">
        <f t="shared" si="63"/>
        <v>technology</v>
      </c>
      <c r="R634" t="str">
        <f t="shared" si="64"/>
        <v>web</v>
      </c>
      <c r="S634" s="14">
        <f t="shared" si="60"/>
        <v>42303.659317129626</v>
      </c>
      <c r="T634" s="15">
        <f t="shared" si="61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8272</v>
      </c>
      <c r="O635">
        <f t="shared" si="59"/>
        <v>12</v>
      </c>
      <c r="P635">
        <f t="shared" si="62"/>
        <v>50</v>
      </c>
      <c r="Q635" t="str">
        <f t="shared" si="63"/>
        <v>technology</v>
      </c>
      <c r="R635" t="str">
        <f t="shared" si="64"/>
        <v>web</v>
      </c>
      <c r="S635" s="14">
        <f t="shared" si="60"/>
        <v>42507.299328703702</v>
      </c>
      <c r="T635" s="15">
        <f t="shared" si="61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8272</v>
      </c>
      <c r="O636">
        <f t="shared" si="59"/>
        <v>0</v>
      </c>
      <c r="P636">
        <f t="shared" si="62"/>
        <v>1</v>
      </c>
      <c r="Q636" t="str">
        <f t="shared" si="63"/>
        <v>technology</v>
      </c>
      <c r="R636" t="str">
        <f t="shared" si="64"/>
        <v>web</v>
      </c>
      <c r="S636" s="14">
        <f t="shared" si="60"/>
        <v>42031.928576388891</v>
      </c>
      <c r="T636" s="15">
        <f t="shared" si="61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8272</v>
      </c>
      <c r="O637">
        <f t="shared" si="59"/>
        <v>0</v>
      </c>
      <c r="P637">
        <f t="shared" si="62"/>
        <v>2</v>
      </c>
      <c r="Q637" t="str">
        <f t="shared" si="63"/>
        <v>technology</v>
      </c>
      <c r="R637" t="str">
        <f t="shared" si="64"/>
        <v>web</v>
      </c>
      <c r="S637" s="14">
        <f t="shared" si="60"/>
        <v>42076.092152777783</v>
      </c>
      <c r="T637" s="15">
        <f t="shared" si="61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8272</v>
      </c>
      <c r="O638">
        <f t="shared" si="59"/>
        <v>0</v>
      </c>
      <c r="P638">
        <f t="shared" si="62"/>
        <v>4</v>
      </c>
      <c r="Q638" t="str">
        <f t="shared" si="63"/>
        <v>technology</v>
      </c>
      <c r="R638" t="str">
        <f t="shared" si="64"/>
        <v>web</v>
      </c>
      <c r="S638" s="14">
        <f t="shared" si="60"/>
        <v>42131.455439814818</v>
      </c>
      <c r="T638" s="15">
        <f t="shared" si="61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8272</v>
      </c>
      <c r="O639">
        <f t="shared" si="59"/>
        <v>0</v>
      </c>
      <c r="P639" t="e">
        <f t="shared" si="62"/>
        <v>#DIV/0!</v>
      </c>
      <c r="Q639" t="str">
        <f t="shared" si="63"/>
        <v>technology</v>
      </c>
      <c r="R639" t="str">
        <f t="shared" si="64"/>
        <v>web</v>
      </c>
      <c r="S639" s="14">
        <f t="shared" si="60"/>
        <v>42762.962013888886</v>
      </c>
      <c r="T639" s="15">
        <f t="shared" si="61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8272</v>
      </c>
      <c r="O640">
        <f t="shared" si="59"/>
        <v>0</v>
      </c>
      <c r="P640">
        <f t="shared" si="62"/>
        <v>3</v>
      </c>
      <c r="Q640" t="str">
        <f t="shared" si="63"/>
        <v>technology</v>
      </c>
      <c r="R640" t="str">
        <f t="shared" si="64"/>
        <v>web</v>
      </c>
      <c r="S640" s="14">
        <f t="shared" si="60"/>
        <v>42759.593310185184</v>
      </c>
      <c r="T640" s="15">
        <f t="shared" si="61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8272</v>
      </c>
      <c r="O641">
        <f t="shared" si="59"/>
        <v>0</v>
      </c>
      <c r="P641">
        <f t="shared" si="62"/>
        <v>1</v>
      </c>
      <c r="Q641" t="str">
        <f t="shared" si="63"/>
        <v>technology</v>
      </c>
      <c r="R641" t="str">
        <f t="shared" si="64"/>
        <v>web</v>
      </c>
      <c r="S641" s="14">
        <f t="shared" si="60"/>
        <v>41865.583275462966</v>
      </c>
      <c r="T641" s="15">
        <f t="shared" si="61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8273</v>
      </c>
      <c r="O642">
        <f t="shared" si="59"/>
        <v>144</v>
      </c>
      <c r="P642">
        <f t="shared" si="62"/>
        <v>51</v>
      </c>
      <c r="Q642" t="str">
        <f>LEFT(N642,LEN(N642)-10)</f>
        <v>technology</v>
      </c>
      <c r="R642" t="str">
        <f>RIGHT(N642,LEN(N642)-11)</f>
        <v>wearables</v>
      </c>
      <c r="S642" s="14">
        <f t="shared" si="60"/>
        <v>42683.420312499999</v>
      </c>
      <c r="T642" s="15">
        <f t="shared" si="61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8273</v>
      </c>
      <c r="O643">
        <f t="shared" ref="O643:O706" si="65">ROUND((E643/D643*100),"0")</f>
        <v>119</v>
      </c>
      <c r="P643">
        <f t="shared" si="62"/>
        <v>151</v>
      </c>
      <c r="Q643" t="str">
        <f t="shared" ref="Q643:Q706" si="66">LEFT(N643,LEN(N643)-10)</f>
        <v>technology</v>
      </c>
      <c r="R643" t="str">
        <f t="shared" ref="R643:R706" si="67">RIGHT(N643,LEN(N643)-11)</f>
        <v>wearables</v>
      </c>
      <c r="S643" s="14">
        <f t="shared" ref="S643:S706" si="68">($J643/86400)+25569</f>
        <v>42199.57</v>
      </c>
      <c r="T643" s="15">
        <f t="shared" ref="T643:T706" si="69">($I643/86400)+25569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8273</v>
      </c>
      <c r="O644">
        <f t="shared" si="65"/>
        <v>1460</v>
      </c>
      <c r="P644">
        <f t="shared" si="62"/>
        <v>134</v>
      </c>
      <c r="Q644" t="str">
        <f t="shared" si="66"/>
        <v>technology</v>
      </c>
      <c r="R644" t="str">
        <f t="shared" si="67"/>
        <v>wearables</v>
      </c>
      <c r="S644" s="14">
        <f t="shared" si="68"/>
        <v>42199.651319444441</v>
      </c>
      <c r="T644" s="15">
        <f t="shared" si="69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8273</v>
      </c>
      <c r="O645">
        <f t="shared" si="65"/>
        <v>106</v>
      </c>
      <c r="P645">
        <f t="shared" si="62"/>
        <v>174</v>
      </c>
      <c r="Q645" t="str">
        <f t="shared" si="66"/>
        <v>technology</v>
      </c>
      <c r="R645" t="str">
        <f t="shared" si="67"/>
        <v>wearables</v>
      </c>
      <c r="S645" s="14">
        <f t="shared" si="68"/>
        <v>42100.642071759255</v>
      </c>
      <c r="T645" s="15">
        <f t="shared" si="69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8273</v>
      </c>
      <c r="O646">
        <f t="shared" si="65"/>
        <v>300</v>
      </c>
      <c r="P646">
        <f t="shared" ref="P646:P709" si="70">ROUND((E646/L646),0)</f>
        <v>73</v>
      </c>
      <c r="Q646" t="str">
        <f t="shared" si="66"/>
        <v>technology</v>
      </c>
      <c r="R646" t="str">
        <f t="shared" si="67"/>
        <v>wearables</v>
      </c>
      <c r="S646" s="14">
        <f t="shared" si="68"/>
        <v>41898.665960648148</v>
      </c>
      <c r="T646" s="15">
        <f t="shared" si="69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8273</v>
      </c>
      <c r="O647">
        <f t="shared" si="65"/>
        <v>279</v>
      </c>
      <c r="P647">
        <f t="shared" si="70"/>
        <v>24</v>
      </c>
      <c r="Q647" t="str">
        <f t="shared" si="66"/>
        <v>technology</v>
      </c>
      <c r="R647" t="str">
        <f t="shared" si="67"/>
        <v>wearables</v>
      </c>
      <c r="S647" s="14">
        <f t="shared" si="68"/>
        <v>42564.026319444441</v>
      </c>
      <c r="T647" s="15">
        <f t="shared" si="69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8273</v>
      </c>
      <c r="O648">
        <f t="shared" si="65"/>
        <v>132</v>
      </c>
      <c r="P648">
        <f t="shared" si="70"/>
        <v>39</v>
      </c>
      <c r="Q648" t="str">
        <f t="shared" si="66"/>
        <v>technology</v>
      </c>
      <c r="R648" t="str">
        <f t="shared" si="67"/>
        <v>wearables</v>
      </c>
      <c r="S648" s="14">
        <f t="shared" si="68"/>
        <v>41832.852627314816</v>
      </c>
      <c r="T648" s="15">
        <f t="shared" si="69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8273</v>
      </c>
      <c r="O649">
        <f t="shared" si="65"/>
        <v>107</v>
      </c>
      <c r="P649">
        <f t="shared" si="70"/>
        <v>126</v>
      </c>
      <c r="Q649" t="str">
        <f t="shared" si="66"/>
        <v>technology</v>
      </c>
      <c r="R649" t="str">
        <f t="shared" si="67"/>
        <v>wearables</v>
      </c>
      <c r="S649" s="14">
        <f t="shared" si="68"/>
        <v>42416.767928240741</v>
      </c>
      <c r="T649" s="15">
        <f t="shared" si="69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8273</v>
      </c>
      <c r="O650">
        <f t="shared" si="65"/>
        <v>127</v>
      </c>
      <c r="P650">
        <f t="shared" si="70"/>
        <v>1644</v>
      </c>
      <c r="Q650" t="str">
        <f t="shared" si="66"/>
        <v>technology</v>
      </c>
      <c r="R650" t="str">
        <f t="shared" si="67"/>
        <v>wearables</v>
      </c>
      <c r="S650" s="14">
        <f t="shared" si="68"/>
        <v>41891.693379629629</v>
      </c>
      <c r="T650" s="15">
        <f t="shared" si="69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8273</v>
      </c>
      <c r="O651">
        <f t="shared" si="65"/>
        <v>140</v>
      </c>
      <c r="P651">
        <f t="shared" si="70"/>
        <v>43</v>
      </c>
      <c r="Q651" t="str">
        <f t="shared" si="66"/>
        <v>technology</v>
      </c>
      <c r="R651" t="str">
        <f t="shared" si="67"/>
        <v>wearables</v>
      </c>
      <c r="S651" s="14">
        <f t="shared" si="68"/>
        <v>41877.912187499998</v>
      </c>
      <c r="T651" s="15">
        <f t="shared" si="69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8273</v>
      </c>
      <c r="O652">
        <f t="shared" si="65"/>
        <v>112</v>
      </c>
      <c r="P652">
        <f t="shared" si="70"/>
        <v>35</v>
      </c>
      <c r="Q652" t="str">
        <f t="shared" si="66"/>
        <v>technology</v>
      </c>
      <c r="R652" t="str">
        <f t="shared" si="67"/>
        <v>wearables</v>
      </c>
      <c r="S652" s="14">
        <f t="shared" si="68"/>
        <v>41932.036851851852</v>
      </c>
      <c r="T652" s="15">
        <f t="shared" si="69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8273</v>
      </c>
      <c r="O653">
        <f t="shared" si="65"/>
        <v>101</v>
      </c>
      <c r="P653">
        <f t="shared" si="70"/>
        <v>239</v>
      </c>
      <c r="Q653" t="str">
        <f t="shared" si="66"/>
        <v>technology</v>
      </c>
      <c r="R653" t="str">
        <f t="shared" si="67"/>
        <v>wearables</v>
      </c>
      <c r="S653" s="14">
        <f t="shared" si="68"/>
        <v>41956.017488425925</v>
      </c>
      <c r="T653" s="15">
        <f t="shared" si="69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8273</v>
      </c>
      <c r="O654">
        <f t="shared" si="65"/>
        <v>100</v>
      </c>
      <c r="P654">
        <f t="shared" si="70"/>
        <v>108</v>
      </c>
      <c r="Q654" t="str">
        <f t="shared" si="66"/>
        <v>technology</v>
      </c>
      <c r="R654" t="str">
        <f t="shared" si="67"/>
        <v>wearables</v>
      </c>
      <c r="S654" s="14">
        <f t="shared" si="68"/>
        <v>42675.690393518518</v>
      </c>
      <c r="T654" s="15">
        <f t="shared" si="69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8273</v>
      </c>
      <c r="O655">
        <f t="shared" si="65"/>
        <v>141</v>
      </c>
      <c r="P655">
        <f t="shared" si="70"/>
        <v>96</v>
      </c>
      <c r="Q655" t="str">
        <f t="shared" si="66"/>
        <v>technology</v>
      </c>
      <c r="R655" t="str">
        <f t="shared" si="67"/>
        <v>wearables</v>
      </c>
      <c r="S655" s="14">
        <f t="shared" si="68"/>
        <v>42199.618518518517</v>
      </c>
      <c r="T655" s="15">
        <f t="shared" si="69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8273</v>
      </c>
      <c r="O656">
        <f t="shared" si="65"/>
        <v>267</v>
      </c>
      <c r="P656">
        <f t="shared" si="70"/>
        <v>32</v>
      </c>
      <c r="Q656" t="str">
        <f t="shared" si="66"/>
        <v>technology</v>
      </c>
      <c r="R656" t="str">
        <f t="shared" si="67"/>
        <v>wearables</v>
      </c>
      <c r="S656" s="14">
        <f t="shared" si="68"/>
        <v>42163.957326388889</v>
      </c>
      <c r="T656" s="15">
        <f t="shared" si="69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8273</v>
      </c>
      <c r="O657">
        <f t="shared" si="65"/>
        <v>147</v>
      </c>
      <c r="P657">
        <f t="shared" si="70"/>
        <v>43</v>
      </c>
      <c r="Q657" t="str">
        <f t="shared" si="66"/>
        <v>technology</v>
      </c>
      <c r="R657" t="str">
        <f t="shared" si="67"/>
        <v>wearables</v>
      </c>
      <c r="S657" s="14">
        <f t="shared" si="68"/>
        <v>42045.957314814819</v>
      </c>
      <c r="T657" s="15">
        <f t="shared" si="69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8273</v>
      </c>
      <c r="O658">
        <f t="shared" si="65"/>
        <v>214</v>
      </c>
      <c r="P658">
        <f t="shared" si="70"/>
        <v>123</v>
      </c>
      <c r="Q658" t="str">
        <f t="shared" si="66"/>
        <v>technology</v>
      </c>
      <c r="R658" t="str">
        <f t="shared" si="67"/>
        <v>wearables</v>
      </c>
      <c r="S658" s="14">
        <f t="shared" si="68"/>
        <v>42417.804618055554</v>
      </c>
      <c r="T658" s="15">
        <f t="shared" si="69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8273</v>
      </c>
      <c r="O659">
        <f t="shared" si="65"/>
        <v>126</v>
      </c>
      <c r="P659">
        <f t="shared" si="70"/>
        <v>190</v>
      </c>
      <c r="Q659" t="str">
        <f t="shared" si="66"/>
        <v>technology</v>
      </c>
      <c r="R659" t="str">
        <f t="shared" si="67"/>
        <v>wearables</v>
      </c>
      <c r="S659" s="14">
        <f t="shared" si="68"/>
        <v>42331.84574074074</v>
      </c>
      <c r="T659" s="15">
        <f t="shared" si="69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8273</v>
      </c>
      <c r="O660">
        <f t="shared" si="65"/>
        <v>104</v>
      </c>
      <c r="P660">
        <f t="shared" si="70"/>
        <v>109</v>
      </c>
      <c r="Q660" t="str">
        <f t="shared" si="66"/>
        <v>technology</v>
      </c>
      <c r="R660" t="str">
        <f t="shared" si="67"/>
        <v>wearables</v>
      </c>
      <c r="S660" s="14">
        <f t="shared" si="68"/>
        <v>42179.160752314812</v>
      </c>
      <c r="T660" s="15">
        <f t="shared" si="69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8273</v>
      </c>
      <c r="O661">
        <f t="shared" si="65"/>
        <v>101</v>
      </c>
      <c r="P661">
        <f t="shared" si="70"/>
        <v>144</v>
      </c>
      <c r="Q661" t="str">
        <f t="shared" si="66"/>
        <v>technology</v>
      </c>
      <c r="R661" t="str">
        <f t="shared" si="67"/>
        <v>wearables</v>
      </c>
      <c r="S661" s="14">
        <f t="shared" si="68"/>
        <v>42209.593692129631</v>
      </c>
      <c r="T661" s="15">
        <f t="shared" si="69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8273</v>
      </c>
      <c r="O662">
        <f t="shared" si="65"/>
        <v>3</v>
      </c>
      <c r="P662">
        <f t="shared" si="70"/>
        <v>85</v>
      </c>
      <c r="Q662" t="str">
        <f t="shared" si="66"/>
        <v>technology</v>
      </c>
      <c r="R662" t="str">
        <f t="shared" si="67"/>
        <v>wearables</v>
      </c>
      <c r="S662" s="14">
        <f t="shared" si="68"/>
        <v>41922.741655092592</v>
      </c>
      <c r="T662" s="15">
        <f t="shared" si="69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8273</v>
      </c>
      <c r="O663">
        <f t="shared" si="65"/>
        <v>1</v>
      </c>
      <c r="P663">
        <f t="shared" si="70"/>
        <v>11</v>
      </c>
      <c r="Q663" t="str">
        <f t="shared" si="66"/>
        <v>technology</v>
      </c>
      <c r="R663" t="str">
        <f t="shared" si="67"/>
        <v>wearables</v>
      </c>
      <c r="S663" s="14">
        <f t="shared" si="68"/>
        <v>42636.645358796297</v>
      </c>
      <c r="T663" s="15">
        <f t="shared" si="69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8273</v>
      </c>
      <c r="O664">
        <f t="shared" si="65"/>
        <v>0</v>
      </c>
      <c r="P664">
        <f t="shared" si="70"/>
        <v>39</v>
      </c>
      <c r="Q664" t="str">
        <f t="shared" si="66"/>
        <v>technology</v>
      </c>
      <c r="R664" t="str">
        <f t="shared" si="67"/>
        <v>wearables</v>
      </c>
      <c r="S664" s="14">
        <f t="shared" si="68"/>
        <v>41990.438043981485</v>
      </c>
      <c r="T664" s="15">
        <f t="shared" si="69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8273</v>
      </c>
      <c r="O665">
        <f t="shared" si="65"/>
        <v>0</v>
      </c>
      <c r="P665">
        <f t="shared" si="70"/>
        <v>100</v>
      </c>
      <c r="Q665" t="str">
        <f t="shared" si="66"/>
        <v>technology</v>
      </c>
      <c r="R665" t="str">
        <f t="shared" si="67"/>
        <v>wearables</v>
      </c>
      <c r="S665" s="14">
        <f t="shared" si="68"/>
        <v>42173.843240740738</v>
      </c>
      <c r="T665" s="15">
        <f t="shared" si="69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8273</v>
      </c>
      <c r="O666">
        <f t="shared" si="65"/>
        <v>8</v>
      </c>
      <c r="P666">
        <f t="shared" si="70"/>
        <v>31</v>
      </c>
      <c r="Q666" t="str">
        <f t="shared" si="66"/>
        <v>technology</v>
      </c>
      <c r="R666" t="str">
        <f t="shared" si="67"/>
        <v>wearables</v>
      </c>
      <c r="S666" s="14">
        <f t="shared" si="68"/>
        <v>42077.666377314818</v>
      </c>
      <c r="T666" s="15">
        <f t="shared" si="69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8273</v>
      </c>
      <c r="O667">
        <f t="shared" si="65"/>
        <v>19</v>
      </c>
      <c r="P667">
        <f t="shared" si="70"/>
        <v>155</v>
      </c>
      <c r="Q667" t="str">
        <f t="shared" si="66"/>
        <v>technology</v>
      </c>
      <c r="R667" t="str">
        <f t="shared" si="67"/>
        <v>wearables</v>
      </c>
      <c r="S667" s="14">
        <f t="shared" si="68"/>
        <v>42688.711354166662</v>
      </c>
      <c r="T667" s="15">
        <f t="shared" si="69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8273</v>
      </c>
      <c r="O668">
        <f t="shared" si="65"/>
        <v>0</v>
      </c>
      <c r="P668">
        <f t="shared" si="70"/>
        <v>2</v>
      </c>
      <c r="Q668" t="str">
        <f t="shared" si="66"/>
        <v>technology</v>
      </c>
      <c r="R668" t="str">
        <f t="shared" si="67"/>
        <v>wearables</v>
      </c>
      <c r="S668" s="14">
        <f t="shared" si="68"/>
        <v>41838.832152777773</v>
      </c>
      <c r="T668" s="15">
        <f t="shared" si="69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8273</v>
      </c>
      <c r="O669">
        <f t="shared" si="65"/>
        <v>10</v>
      </c>
      <c r="P669">
        <f t="shared" si="70"/>
        <v>179</v>
      </c>
      <c r="Q669" t="str">
        <f t="shared" si="66"/>
        <v>technology</v>
      </c>
      <c r="R669" t="str">
        <f t="shared" si="67"/>
        <v>wearables</v>
      </c>
      <c r="S669" s="14">
        <f t="shared" si="68"/>
        <v>42632.373414351852</v>
      </c>
      <c r="T669" s="15">
        <f t="shared" si="69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8273</v>
      </c>
      <c r="O670">
        <f t="shared" si="65"/>
        <v>5</v>
      </c>
      <c r="P670">
        <f t="shared" si="70"/>
        <v>27</v>
      </c>
      <c r="Q670" t="str">
        <f t="shared" si="66"/>
        <v>technology</v>
      </c>
      <c r="R670" t="str">
        <f t="shared" si="67"/>
        <v>wearables</v>
      </c>
      <c r="S670" s="14">
        <f t="shared" si="68"/>
        <v>42090.831273148149</v>
      </c>
      <c r="T670" s="15">
        <f t="shared" si="69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8273</v>
      </c>
      <c r="O671">
        <f t="shared" si="65"/>
        <v>22</v>
      </c>
      <c r="P671">
        <f t="shared" si="70"/>
        <v>1536</v>
      </c>
      <c r="Q671" t="str">
        <f t="shared" si="66"/>
        <v>technology</v>
      </c>
      <c r="R671" t="str">
        <f t="shared" si="67"/>
        <v>wearables</v>
      </c>
      <c r="S671" s="14">
        <f t="shared" si="68"/>
        <v>42527.625671296293</v>
      </c>
      <c r="T671" s="15">
        <f t="shared" si="69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8273</v>
      </c>
      <c r="O672">
        <f t="shared" si="65"/>
        <v>29</v>
      </c>
      <c r="P672">
        <f t="shared" si="70"/>
        <v>85</v>
      </c>
      <c r="Q672" t="str">
        <f t="shared" si="66"/>
        <v>technology</v>
      </c>
      <c r="R672" t="str">
        <f t="shared" si="67"/>
        <v>wearables</v>
      </c>
      <c r="S672" s="14">
        <f t="shared" si="68"/>
        <v>42506.709722222222</v>
      </c>
      <c r="T672" s="15">
        <f t="shared" si="69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8273</v>
      </c>
      <c r="O673">
        <f t="shared" si="65"/>
        <v>39</v>
      </c>
      <c r="P673">
        <f t="shared" si="70"/>
        <v>789</v>
      </c>
      <c r="Q673" t="str">
        <f t="shared" si="66"/>
        <v>technology</v>
      </c>
      <c r="R673" t="str">
        <f t="shared" si="67"/>
        <v>wearables</v>
      </c>
      <c r="S673" s="14">
        <f t="shared" si="68"/>
        <v>41984.692731481482</v>
      </c>
      <c r="T673" s="15">
        <f t="shared" si="69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8273</v>
      </c>
      <c r="O674">
        <f t="shared" si="65"/>
        <v>22</v>
      </c>
      <c r="P674">
        <f t="shared" si="70"/>
        <v>50</v>
      </c>
      <c r="Q674" t="str">
        <f t="shared" si="66"/>
        <v>technology</v>
      </c>
      <c r="R674" t="str">
        <f t="shared" si="67"/>
        <v>wearables</v>
      </c>
      <c r="S674" s="14">
        <f t="shared" si="68"/>
        <v>41974.219490740739</v>
      </c>
      <c r="T674" s="15">
        <f t="shared" si="69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8273</v>
      </c>
      <c r="O675">
        <f t="shared" si="65"/>
        <v>0</v>
      </c>
      <c r="P675">
        <f t="shared" si="70"/>
        <v>68</v>
      </c>
      <c r="Q675" t="str">
        <f t="shared" si="66"/>
        <v>technology</v>
      </c>
      <c r="R675" t="str">
        <f t="shared" si="67"/>
        <v>wearables</v>
      </c>
      <c r="S675" s="14">
        <f t="shared" si="68"/>
        <v>41838.840474537035</v>
      </c>
      <c r="T675" s="15">
        <f t="shared" si="69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8273</v>
      </c>
      <c r="O676">
        <f t="shared" si="65"/>
        <v>0</v>
      </c>
      <c r="P676">
        <f t="shared" si="70"/>
        <v>8</v>
      </c>
      <c r="Q676" t="str">
        <f t="shared" si="66"/>
        <v>technology</v>
      </c>
      <c r="R676" t="str">
        <f t="shared" si="67"/>
        <v>wearables</v>
      </c>
      <c r="S676" s="14">
        <f t="shared" si="68"/>
        <v>41803.116053240738</v>
      </c>
      <c r="T676" s="15">
        <f t="shared" si="69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8273</v>
      </c>
      <c r="O677">
        <f t="shared" si="65"/>
        <v>15</v>
      </c>
      <c r="P677">
        <f t="shared" si="70"/>
        <v>34</v>
      </c>
      <c r="Q677" t="str">
        <f t="shared" si="66"/>
        <v>technology</v>
      </c>
      <c r="R677" t="str">
        <f t="shared" si="67"/>
        <v>wearables</v>
      </c>
      <c r="S677" s="14">
        <f t="shared" si="68"/>
        <v>41975.930601851855</v>
      </c>
      <c r="T677" s="15">
        <f t="shared" si="69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8273</v>
      </c>
      <c r="O678">
        <f t="shared" si="65"/>
        <v>1</v>
      </c>
      <c r="P678">
        <f t="shared" si="70"/>
        <v>61</v>
      </c>
      <c r="Q678" t="str">
        <f t="shared" si="66"/>
        <v>technology</v>
      </c>
      <c r="R678" t="str">
        <f t="shared" si="67"/>
        <v>wearables</v>
      </c>
      <c r="S678" s="14">
        <f t="shared" si="68"/>
        <v>42012.76829861111</v>
      </c>
      <c r="T678" s="15">
        <f t="shared" si="69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8273</v>
      </c>
      <c r="O679">
        <f t="shared" si="65"/>
        <v>26</v>
      </c>
      <c r="P679">
        <f t="shared" si="70"/>
        <v>133</v>
      </c>
      <c r="Q679" t="str">
        <f t="shared" si="66"/>
        <v>technology</v>
      </c>
      <c r="R679" t="str">
        <f t="shared" si="67"/>
        <v>wearables</v>
      </c>
      <c r="S679" s="14">
        <f t="shared" si="68"/>
        <v>42504.403877314813</v>
      </c>
      <c r="T679" s="15">
        <f t="shared" si="69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8273</v>
      </c>
      <c r="O680">
        <f t="shared" si="65"/>
        <v>4</v>
      </c>
      <c r="P680">
        <f t="shared" si="70"/>
        <v>65</v>
      </c>
      <c r="Q680" t="str">
        <f t="shared" si="66"/>
        <v>technology</v>
      </c>
      <c r="R680" t="str">
        <f t="shared" si="67"/>
        <v>wearables</v>
      </c>
      <c r="S680" s="14">
        <f t="shared" si="68"/>
        <v>42481.376597222217</v>
      </c>
      <c r="T680" s="15">
        <f t="shared" si="69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8273</v>
      </c>
      <c r="O681">
        <f t="shared" si="65"/>
        <v>15</v>
      </c>
      <c r="P681">
        <f t="shared" si="70"/>
        <v>94</v>
      </c>
      <c r="Q681" t="str">
        <f t="shared" si="66"/>
        <v>technology</v>
      </c>
      <c r="R681" t="str">
        <f t="shared" si="67"/>
        <v>wearables</v>
      </c>
      <c r="S681" s="14">
        <f t="shared" si="68"/>
        <v>42556.695706018523</v>
      </c>
      <c r="T681" s="15">
        <f t="shared" si="69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8273</v>
      </c>
      <c r="O682">
        <f t="shared" si="65"/>
        <v>26</v>
      </c>
      <c r="P682">
        <f t="shared" si="70"/>
        <v>151</v>
      </c>
      <c r="Q682" t="str">
        <f t="shared" si="66"/>
        <v>technology</v>
      </c>
      <c r="R682" t="str">
        <f t="shared" si="67"/>
        <v>wearables</v>
      </c>
      <c r="S682" s="14">
        <f t="shared" si="68"/>
        <v>41864.501516203702</v>
      </c>
      <c r="T682" s="15">
        <f t="shared" si="69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8273</v>
      </c>
      <c r="O683">
        <f t="shared" si="65"/>
        <v>0</v>
      </c>
      <c r="P683">
        <f t="shared" si="70"/>
        <v>1</v>
      </c>
      <c r="Q683" t="str">
        <f t="shared" si="66"/>
        <v>technology</v>
      </c>
      <c r="R683" t="str">
        <f t="shared" si="67"/>
        <v>wearables</v>
      </c>
      <c r="S683" s="14">
        <f t="shared" si="68"/>
        <v>42639.805601851855</v>
      </c>
      <c r="T683" s="15">
        <f t="shared" si="69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8273</v>
      </c>
      <c r="O684">
        <f t="shared" si="65"/>
        <v>0</v>
      </c>
      <c r="P684">
        <f t="shared" si="70"/>
        <v>13</v>
      </c>
      <c r="Q684" t="str">
        <f t="shared" si="66"/>
        <v>technology</v>
      </c>
      <c r="R684" t="str">
        <f t="shared" si="67"/>
        <v>wearables</v>
      </c>
      <c r="S684" s="14">
        <f t="shared" si="68"/>
        <v>42778.765300925923</v>
      </c>
      <c r="T684" s="15">
        <f t="shared" si="69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8273</v>
      </c>
      <c r="O685">
        <f t="shared" si="65"/>
        <v>1</v>
      </c>
      <c r="P685">
        <f t="shared" si="70"/>
        <v>99</v>
      </c>
      <c r="Q685" t="str">
        <f t="shared" si="66"/>
        <v>technology</v>
      </c>
      <c r="R685" t="str">
        <f t="shared" si="67"/>
        <v>wearables</v>
      </c>
      <c r="S685" s="14">
        <f t="shared" si="68"/>
        <v>42634.900046296301</v>
      </c>
      <c r="T685" s="15">
        <f t="shared" si="69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8273</v>
      </c>
      <c r="O686">
        <f t="shared" si="65"/>
        <v>7</v>
      </c>
      <c r="P686">
        <f t="shared" si="70"/>
        <v>177</v>
      </c>
      <c r="Q686" t="str">
        <f t="shared" si="66"/>
        <v>technology</v>
      </c>
      <c r="R686" t="str">
        <f t="shared" si="67"/>
        <v>wearables</v>
      </c>
      <c r="S686" s="14">
        <f t="shared" si="68"/>
        <v>41809.473275462966</v>
      </c>
      <c r="T686" s="15">
        <f t="shared" si="69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8273</v>
      </c>
      <c r="O687">
        <f t="shared" si="65"/>
        <v>28</v>
      </c>
      <c r="P687">
        <f t="shared" si="70"/>
        <v>55</v>
      </c>
      <c r="Q687" t="str">
        <f t="shared" si="66"/>
        <v>technology</v>
      </c>
      <c r="R687" t="str">
        <f t="shared" si="67"/>
        <v>wearables</v>
      </c>
      <c r="S687" s="14">
        <f t="shared" si="68"/>
        <v>41971.866574074069</v>
      </c>
      <c r="T687" s="15">
        <f t="shared" si="69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8273</v>
      </c>
      <c r="O688">
        <f t="shared" si="65"/>
        <v>0</v>
      </c>
      <c r="P688" t="e">
        <f t="shared" si="70"/>
        <v>#DIV/0!</v>
      </c>
      <c r="Q688" t="str">
        <f t="shared" si="66"/>
        <v>technology</v>
      </c>
      <c r="R688" t="str">
        <f t="shared" si="67"/>
        <v>wearables</v>
      </c>
      <c r="S688" s="14">
        <f t="shared" si="68"/>
        <v>42189.673263888893</v>
      </c>
      <c r="T688" s="15">
        <f t="shared" si="69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8273</v>
      </c>
      <c r="O689">
        <f t="shared" si="65"/>
        <v>4</v>
      </c>
      <c r="P689">
        <f t="shared" si="70"/>
        <v>592</v>
      </c>
      <c r="Q689" t="str">
        <f t="shared" si="66"/>
        <v>technology</v>
      </c>
      <c r="R689" t="str">
        <f t="shared" si="67"/>
        <v>wearables</v>
      </c>
      <c r="S689" s="14">
        <f t="shared" si="68"/>
        <v>42711.750613425931</v>
      </c>
      <c r="T689" s="15">
        <f t="shared" si="69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8273</v>
      </c>
      <c r="O690">
        <f t="shared" si="65"/>
        <v>73</v>
      </c>
      <c r="P690">
        <f t="shared" si="70"/>
        <v>406</v>
      </c>
      <c r="Q690" t="str">
        <f t="shared" si="66"/>
        <v>technology</v>
      </c>
      <c r="R690" t="str">
        <f t="shared" si="67"/>
        <v>wearables</v>
      </c>
      <c r="S690" s="14">
        <f t="shared" si="68"/>
        <v>42262.104780092588</v>
      </c>
      <c r="T690" s="15">
        <f t="shared" si="69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8273</v>
      </c>
      <c r="O691">
        <f t="shared" si="65"/>
        <v>58</v>
      </c>
      <c r="P691">
        <f t="shared" si="70"/>
        <v>343</v>
      </c>
      <c r="Q691" t="str">
        <f t="shared" si="66"/>
        <v>technology</v>
      </c>
      <c r="R691" t="str">
        <f t="shared" si="67"/>
        <v>wearables</v>
      </c>
      <c r="S691" s="14">
        <f t="shared" si="68"/>
        <v>42675.66778935185</v>
      </c>
      <c r="T691" s="15">
        <f t="shared" si="69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8273</v>
      </c>
      <c r="O692">
        <f t="shared" si="65"/>
        <v>12</v>
      </c>
      <c r="P692">
        <f t="shared" si="70"/>
        <v>73</v>
      </c>
      <c r="Q692" t="str">
        <f t="shared" si="66"/>
        <v>technology</v>
      </c>
      <c r="R692" t="str">
        <f t="shared" si="67"/>
        <v>wearables</v>
      </c>
      <c r="S692" s="14">
        <f t="shared" si="68"/>
        <v>42579.634733796294</v>
      </c>
      <c r="T692" s="15">
        <f t="shared" si="69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8273</v>
      </c>
      <c r="O693">
        <f t="shared" si="65"/>
        <v>1</v>
      </c>
      <c r="P693">
        <f t="shared" si="70"/>
        <v>26</v>
      </c>
      <c r="Q693" t="str">
        <f t="shared" si="66"/>
        <v>technology</v>
      </c>
      <c r="R693" t="str">
        <f t="shared" si="67"/>
        <v>wearables</v>
      </c>
      <c r="S693" s="14">
        <f t="shared" si="68"/>
        <v>42158.028310185182</v>
      </c>
      <c r="T693" s="15">
        <f t="shared" si="69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8273</v>
      </c>
      <c r="O694">
        <f t="shared" si="65"/>
        <v>7</v>
      </c>
      <c r="P694">
        <f t="shared" si="70"/>
        <v>6</v>
      </c>
      <c r="Q694" t="str">
        <f t="shared" si="66"/>
        <v>technology</v>
      </c>
      <c r="R694" t="str">
        <f t="shared" si="67"/>
        <v>wearables</v>
      </c>
      <c r="S694" s="14">
        <f t="shared" si="68"/>
        <v>42696.37572916667</v>
      </c>
      <c r="T694" s="15">
        <f t="shared" si="69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8273</v>
      </c>
      <c r="O695">
        <f t="shared" si="65"/>
        <v>35</v>
      </c>
      <c r="P695">
        <f t="shared" si="70"/>
        <v>119</v>
      </c>
      <c r="Q695" t="str">
        <f t="shared" si="66"/>
        <v>technology</v>
      </c>
      <c r="R695" t="str">
        <f t="shared" si="67"/>
        <v>wearables</v>
      </c>
      <c r="S695" s="14">
        <f t="shared" si="68"/>
        <v>42094.808182870373</v>
      </c>
      <c r="T695" s="15">
        <f t="shared" si="69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8273</v>
      </c>
      <c r="O696">
        <f t="shared" si="65"/>
        <v>0</v>
      </c>
      <c r="P696">
        <f t="shared" si="70"/>
        <v>84</v>
      </c>
      <c r="Q696" t="str">
        <f t="shared" si="66"/>
        <v>technology</v>
      </c>
      <c r="R696" t="str">
        <f t="shared" si="67"/>
        <v>wearables</v>
      </c>
      <c r="S696" s="14">
        <f t="shared" si="68"/>
        <v>42737.663877314815</v>
      </c>
      <c r="T696" s="15">
        <f t="shared" si="69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8273</v>
      </c>
      <c r="O697">
        <f t="shared" si="65"/>
        <v>1</v>
      </c>
      <c r="P697">
        <f t="shared" si="70"/>
        <v>91</v>
      </c>
      <c r="Q697" t="str">
        <f t="shared" si="66"/>
        <v>technology</v>
      </c>
      <c r="R697" t="str">
        <f t="shared" si="67"/>
        <v>wearables</v>
      </c>
      <c r="S697" s="14">
        <f t="shared" si="68"/>
        <v>41913.521064814813</v>
      </c>
      <c r="T697" s="15">
        <f t="shared" si="69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8273</v>
      </c>
      <c r="O698">
        <f t="shared" si="65"/>
        <v>0</v>
      </c>
      <c r="P698">
        <f t="shared" si="70"/>
        <v>1</v>
      </c>
      <c r="Q698" t="str">
        <f t="shared" si="66"/>
        <v>technology</v>
      </c>
      <c r="R698" t="str">
        <f t="shared" si="67"/>
        <v>wearables</v>
      </c>
      <c r="S698" s="14">
        <f t="shared" si="68"/>
        <v>41815.927106481482</v>
      </c>
      <c r="T698" s="15">
        <f t="shared" si="69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8273</v>
      </c>
      <c r="O699">
        <f t="shared" si="65"/>
        <v>46</v>
      </c>
      <c r="P699">
        <f t="shared" si="70"/>
        <v>20</v>
      </c>
      <c r="Q699" t="str">
        <f t="shared" si="66"/>
        <v>technology</v>
      </c>
      <c r="R699" t="str">
        <f t="shared" si="67"/>
        <v>wearables</v>
      </c>
      <c r="S699" s="14">
        <f t="shared" si="68"/>
        <v>42388.523020833338</v>
      </c>
      <c r="T699" s="15">
        <f t="shared" si="69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8273</v>
      </c>
      <c r="O700">
        <f t="shared" si="65"/>
        <v>15</v>
      </c>
      <c r="P700">
        <f t="shared" si="70"/>
        <v>531</v>
      </c>
      <c r="Q700" t="str">
        <f t="shared" si="66"/>
        <v>technology</v>
      </c>
      <c r="R700" t="str">
        <f t="shared" si="67"/>
        <v>wearables</v>
      </c>
      <c r="S700" s="14">
        <f t="shared" si="68"/>
        <v>41866.931076388893</v>
      </c>
      <c r="T700" s="15">
        <f t="shared" si="69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8273</v>
      </c>
      <c r="O701">
        <f t="shared" si="65"/>
        <v>82</v>
      </c>
      <c r="P701">
        <f t="shared" si="70"/>
        <v>120</v>
      </c>
      <c r="Q701" t="str">
        <f t="shared" si="66"/>
        <v>technology</v>
      </c>
      <c r="R701" t="str">
        <f t="shared" si="67"/>
        <v>wearables</v>
      </c>
      <c r="S701" s="14">
        <f t="shared" si="68"/>
        <v>41563.485509259262</v>
      </c>
      <c r="T701" s="15">
        <f t="shared" si="69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8273</v>
      </c>
      <c r="O702">
        <f t="shared" si="65"/>
        <v>3</v>
      </c>
      <c r="P702">
        <f t="shared" si="70"/>
        <v>13</v>
      </c>
      <c r="Q702" t="str">
        <f t="shared" si="66"/>
        <v>technology</v>
      </c>
      <c r="R702" t="str">
        <f t="shared" si="67"/>
        <v>wearables</v>
      </c>
      <c r="S702" s="14">
        <f t="shared" si="68"/>
        <v>42715.688437500001</v>
      </c>
      <c r="T702" s="15">
        <f t="shared" si="69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8273</v>
      </c>
      <c r="O703">
        <f t="shared" si="65"/>
        <v>27</v>
      </c>
      <c r="P703">
        <f t="shared" si="70"/>
        <v>291</v>
      </c>
      <c r="Q703" t="str">
        <f t="shared" si="66"/>
        <v>technology</v>
      </c>
      <c r="R703" t="str">
        <f t="shared" si="67"/>
        <v>wearables</v>
      </c>
      <c r="S703" s="14">
        <f t="shared" si="68"/>
        <v>41813.662962962961</v>
      </c>
      <c r="T703" s="15">
        <f t="shared" si="69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8273</v>
      </c>
      <c r="O704">
        <f t="shared" si="65"/>
        <v>31</v>
      </c>
      <c r="P704">
        <f t="shared" si="70"/>
        <v>125</v>
      </c>
      <c r="Q704" t="str">
        <f t="shared" si="66"/>
        <v>technology</v>
      </c>
      <c r="R704" t="str">
        <f t="shared" si="67"/>
        <v>wearables</v>
      </c>
      <c r="S704" s="14">
        <f t="shared" si="68"/>
        <v>42668.726701388892</v>
      </c>
      <c r="T704" s="15">
        <f t="shared" si="69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8273</v>
      </c>
      <c r="O705">
        <f t="shared" si="65"/>
        <v>6</v>
      </c>
      <c r="P705">
        <f t="shared" si="70"/>
        <v>120</v>
      </c>
      <c r="Q705" t="str">
        <f t="shared" si="66"/>
        <v>technology</v>
      </c>
      <c r="R705" t="str">
        <f t="shared" si="67"/>
        <v>wearables</v>
      </c>
      <c r="S705" s="14">
        <f t="shared" si="68"/>
        <v>42711.950798611113</v>
      </c>
      <c r="T705" s="15">
        <f t="shared" si="69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8273</v>
      </c>
      <c r="O706">
        <f t="shared" si="65"/>
        <v>1</v>
      </c>
      <c r="P706">
        <f t="shared" si="70"/>
        <v>120</v>
      </c>
      <c r="Q706" t="str">
        <f t="shared" si="66"/>
        <v>technology</v>
      </c>
      <c r="R706" t="str">
        <f t="shared" si="67"/>
        <v>wearables</v>
      </c>
      <c r="S706" s="14">
        <f t="shared" si="68"/>
        <v>42726.192916666667</v>
      </c>
      <c r="T706" s="15">
        <f t="shared" si="69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8273</v>
      </c>
      <c r="O707">
        <f t="shared" ref="O707:O770" si="71">ROUND((E707/D707*100),"0")</f>
        <v>1</v>
      </c>
      <c r="P707">
        <f t="shared" si="70"/>
        <v>195</v>
      </c>
      <c r="Q707" t="str">
        <f t="shared" ref="Q707:Q722" si="72">LEFT(N707,LEN(N707)-10)</f>
        <v>technology</v>
      </c>
      <c r="R707" t="str">
        <f t="shared" ref="R707:R770" si="73">RIGHT(N707,LEN(N707)-11)</f>
        <v>wearables</v>
      </c>
      <c r="S707" s="14">
        <f t="shared" ref="S707:S770" si="74">($J707/86400)+25569</f>
        <v>42726.491643518515</v>
      </c>
      <c r="T707" s="15">
        <f t="shared" ref="T707:T770" si="75">($I707/86400)+25569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8273</v>
      </c>
      <c r="O708">
        <f t="shared" si="71"/>
        <v>0</v>
      </c>
      <c r="P708" t="e">
        <f t="shared" si="70"/>
        <v>#DIV/0!</v>
      </c>
      <c r="Q708" t="str">
        <f t="shared" si="72"/>
        <v>technology</v>
      </c>
      <c r="R708" t="str">
        <f t="shared" si="73"/>
        <v>wearables</v>
      </c>
      <c r="S708" s="14">
        <f t="shared" si="74"/>
        <v>42676.995173611111</v>
      </c>
      <c r="T708" s="15">
        <f t="shared" si="7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8273</v>
      </c>
      <c r="O709">
        <f t="shared" si="71"/>
        <v>79</v>
      </c>
      <c r="P709">
        <f t="shared" si="70"/>
        <v>118</v>
      </c>
      <c r="Q709" t="str">
        <f t="shared" si="72"/>
        <v>technology</v>
      </c>
      <c r="R709" t="str">
        <f t="shared" si="73"/>
        <v>wearables</v>
      </c>
      <c r="S709" s="14">
        <f t="shared" si="74"/>
        <v>42696.663506944446</v>
      </c>
      <c r="T709" s="15">
        <f t="shared" si="7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8273</v>
      </c>
      <c r="O710">
        <f t="shared" si="71"/>
        <v>22</v>
      </c>
      <c r="P710">
        <f t="shared" ref="P710:P773" si="76">ROUND((E710/L710),0)</f>
        <v>24</v>
      </c>
      <c r="Q710" t="str">
        <f t="shared" si="72"/>
        <v>technology</v>
      </c>
      <c r="R710" t="str">
        <f t="shared" si="73"/>
        <v>wearables</v>
      </c>
      <c r="S710" s="14">
        <f t="shared" si="74"/>
        <v>41835.581018518518</v>
      </c>
      <c r="T710" s="15">
        <f t="shared" si="7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8273</v>
      </c>
      <c r="O711">
        <f t="shared" si="71"/>
        <v>0</v>
      </c>
      <c r="P711">
        <f t="shared" si="76"/>
        <v>31</v>
      </c>
      <c r="Q711" t="str">
        <f t="shared" si="72"/>
        <v>technology</v>
      </c>
      <c r="R711" t="str">
        <f t="shared" si="73"/>
        <v>wearables</v>
      </c>
      <c r="S711" s="14">
        <f t="shared" si="74"/>
        <v>41948.041192129633</v>
      </c>
      <c r="T711" s="15">
        <f t="shared" si="7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8273</v>
      </c>
      <c r="O712">
        <f t="shared" si="71"/>
        <v>0</v>
      </c>
      <c r="P712" t="e">
        <f t="shared" si="76"/>
        <v>#DIV/0!</v>
      </c>
      <c r="Q712" t="str">
        <f t="shared" si="72"/>
        <v>technology</v>
      </c>
      <c r="R712" t="str">
        <f t="shared" si="73"/>
        <v>wearables</v>
      </c>
      <c r="S712" s="14">
        <f t="shared" si="74"/>
        <v>41837.984976851854</v>
      </c>
      <c r="T712" s="15">
        <f t="shared" si="7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8273</v>
      </c>
      <c r="O713">
        <f t="shared" si="71"/>
        <v>34</v>
      </c>
      <c r="P713">
        <f t="shared" si="76"/>
        <v>100</v>
      </c>
      <c r="Q713" t="str">
        <f t="shared" si="72"/>
        <v>technology</v>
      </c>
      <c r="R713" t="str">
        <f t="shared" si="73"/>
        <v>wearables</v>
      </c>
      <c r="S713" s="14">
        <f t="shared" si="74"/>
        <v>42678.459120370375</v>
      </c>
      <c r="T713" s="15">
        <f t="shared" si="7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8273</v>
      </c>
      <c r="O714">
        <f t="shared" si="71"/>
        <v>0</v>
      </c>
      <c r="P714">
        <f t="shared" si="76"/>
        <v>26</v>
      </c>
      <c r="Q714" t="str">
        <f t="shared" si="72"/>
        <v>technology</v>
      </c>
      <c r="R714" t="str">
        <f t="shared" si="73"/>
        <v>wearables</v>
      </c>
      <c r="S714" s="14">
        <f t="shared" si="74"/>
        <v>42384.680925925924</v>
      </c>
      <c r="T714" s="15">
        <f t="shared" si="75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8273</v>
      </c>
      <c r="O715">
        <f t="shared" si="71"/>
        <v>1</v>
      </c>
      <c r="P715">
        <f t="shared" si="76"/>
        <v>199</v>
      </c>
      <c r="Q715" t="str">
        <f t="shared" si="72"/>
        <v>technology</v>
      </c>
      <c r="R715" t="str">
        <f t="shared" si="73"/>
        <v>wearables</v>
      </c>
      <c r="S715" s="14">
        <f t="shared" si="74"/>
        <v>42496.529305555552</v>
      </c>
      <c r="T715" s="15">
        <f t="shared" si="7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8273</v>
      </c>
      <c r="O716">
        <f t="shared" si="71"/>
        <v>15</v>
      </c>
      <c r="P716">
        <f t="shared" si="76"/>
        <v>80</v>
      </c>
      <c r="Q716" t="str">
        <f t="shared" si="72"/>
        <v>technology</v>
      </c>
      <c r="R716" t="str">
        <f t="shared" si="73"/>
        <v>wearables</v>
      </c>
      <c r="S716" s="14">
        <f t="shared" si="74"/>
        <v>42734.787986111114</v>
      </c>
      <c r="T716" s="15">
        <f t="shared" si="7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8273</v>
      </c>
      <c r="O717">
        <f t="shared" si="71"/>
        <v>5</v>
      </c>
      <c r="P717">
        <f t="shared" si="76"/>
        <v>116</v>
      </c>
      <c r="Q717" t="str">
        <f t="shared" si="72"/>
        <v>technology</v>
      </c>
      <c r="R717" t="str">
        <f t="shared" si="73"/>
        <v>wearables</v>
      </c>
      <c r="S717" s="14">
        <f t="shared" si="74"/>
        <v>42273.090740740736</v>
      </c>
      <c r="T717" s="15">
        <f t="shared" si="7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8273</v>
      </c>
      <c r="O718">
        <f t="shared" si="71"/>
        <v>10</v>
      </c>
      <c r="P718">
        <f t="shared" si="76"/>
        <v>45</v>
      </c>
      <c r="Q718" t="str">
        <f t="shared" si="72"/>
        <v>technology</v>
      </c>
      <c r="R718" t="str">
        <f t="shared" si="73"/>
        <v>wearables</v>
      </c>
      <c r="S718" s="14">
        <f t="shared" si="74"/>
        <v>41940.658645833333</v>
      </c>
      <c r="T718" s="15">
        <f t="shared" si="7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8273</v>
      </c>
      <c r="O719">
        <f t="shared" si="71"/>
        <v>0</v>
      </c>
      <c r="P719">
        <f t="shared" si="76"/>
        <v>76</v>
      </c>
      <c r="Q719" t="str">
        <f t="shared" si="72"/>
        <v>technology</v>
      </c>
      <c r="R719" t="str">
        <f t="shared" si="73"/>
        <v>wearables</v>
      </c>
      <c r="S719" s="14">
        <f t="shared" si="74"/>
        <v>41857.854189814811</v>
      </c>
      <c r="T719" s="15">
        <f t="shared" si="75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8273</v>
      </c>
      <c r="O720">
        <f t="shared" si="71"/>
        <v>1</v>
      </c>
      <c r="P720">
        <f t="shared" si="76"/>
        <v>23</v>
      </c>
      <c r="Q720" t="str">
        <f t="shared" si="72"/>
        <v>technology</v>
      </c>
      <c r="R720" t="str">
        <f t="shared" si="73"/>
        <v>wearables</v>
      </c>
      <c r="S720" s="14">
        <f t="shared" si="74"/>
        <v>42752.845451388886</v>
      </c>
      <c r="T720" s="15">
        <f t="shared" si="7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8273</v>
      </c>
      <c r="O721">
        <f t="shared" si="71"/>
        <v>1</v>
      </c>
      <c r="P721">
        <f t="shared" si="76"/>
        <v>19</v>
      </c>
      <c r="Q721" t="str">
        <f t="shared" si="72"/>
        <v>technology</v>
      </c>
      <c r="R721" t="str">
        <f t="shared" si="73"/>
        <v>wearables</v>
      </c>
      <c r="S721" s="14">
        <f t="shared" si="74"/>
        <v>42409.040231481486</v>
      </c>
      <c r="T721" s="15">
        <f t="shared" si="7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8274</v>
      </c>
      <c r="O722">
        <f t="shared" si="71"/>
        <v>144</v>
      </c>
      <c r="P722">
        <f t="shared" si="76"/>
        <v>67</v>
      </c>
      <c r="Q722" t="str">
        <f>LEFT(N722,LEN(N722)-11)</f>
        <v>publishing</v>
      </c>
      <c r="R722" t="str">
        <f t="shared" si="73"/>
        <v>nonfiction</v>
      </c>
      <c r="S722" s="14">
        <f t="shared" si="74"/>
        <v>40909.649201388893</v>
      </c>
      <c r="T722" s="15">
        <f t="shared" si="7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8274</v>
      </c>
      <c r="O723">
        <f t="shared" si="71"/>
        <v>122</v>
      </c>
      <c r="P723">
        <f t="shared" si="76"/>
        <v>84</v>
      </c>
      <c r="Q723" t="str">
        <f t="shared" ref="Q723:Q782" si="77">LEFT(N723,LEN(N723)-11)</f>
        <v>publishing</v>
      </c>
      <c r="R723" t="str">
        <f t="shared" si="73"/>
        <v>nonfiction</v>
      </c>
      <c r="S723" s="14">
        <f t="shared" si="74"/>
        <v>41807.571840277778</v>
      </c>
      <c r="T723" s="15">
        <f t="shared" si="7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8274</v>
      </c>
      <c r="O724">
        <f t="shared" si="71"/>
        <v>132</v>
      </c>
      <c r="P724">
        <f t="shared" si="76"/>
        <v>216</v>
      </c>
      <c r="Q724" t="str">
        <f t="shared" si="77"/>
        <v>publishing</v>
      </c>
      <c r="R724" t="str">
        <f t="shared" si="73"/>
        <v>nonfiction</v>
      </c>
      <c r="S724" s="14">
        <f t="shared" si="74"/>
        <v>40977.805300925924</v>
      </c>
      <c r="T724" s="15">
        <f t="shared" si="7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8274</v>
      </c>
      <c r="O725">
        <f t="shared" si="71"/>
        <v>109</v>
      </c>
      <c r="P725">
        <f t="shared" si="76"/>
        <v>55</v>
      </c>
      <c r="Q725" t="str">
        <f t="shared" si="77"/>
        <v>publishing</v>
      </c>
      <c r="R725" t="str">
        <f t="shared" si="73"/>
        <v>nonfiction</v>
      </c>
      <c r="S725" s="14">
        <f t="shared" si="74"/>
        <v>42184.81653935185</v>
      </c>
      <c r="T725" s="15">
        <f t="shared" si="7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8274</v>
      </c>
      <c r="O726">
        <f t="shared" si="71"/>
        <v>105</v>
      </c>
      <c r="P726">
        <f t="shared" si="76"/>
        <v>52</v>
      </c>
      <c r="Q726" t="str">
        <f t="shared" si="77"/>
        <v>publishing</v>
      </c>
      <c r="R726" t="str">
        <f t="shared" si="73"/>
        <v>nonfiction</v>
      </c>
      <c r="S726" s="14">
        <f t="shared" si="74"/>
        <v>40694.638460648144</v>
      </c>
      <c r="T726" s="15">
        <f t="shared" si="7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8274</v>
      </c>
      <c r="O727">
        <f t="shared" si="71"/>
        <v>100</v>
      </c>
      <c r="P727">
        <f t="shared" si="76"/>
        <v>143</v>
      </c>
      <c r="Q727" t="str">
        <f t="shared" si="77"/>
        <v>publishing</v>
      </c>
      <c r="R727" t="str">
        <f t="shared" si="73"/>
        <v>nonfiction</v>
      </c>
      <c r="S727" s="14">
        <f t="shared" si="74"/>
        <v>42321.626296296294</v>
      </c>
      <c r="T727" s="15">
        <f t="shared" si="7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8274</v>
      </c>
      <c r="O728">
        <f t="shared" si="71"/>
        <v>101</v>
      </c>
      <c r="P728">
        <f t="shared" si="76"/>
        <v>72</v>
      </c>
      <c r="Q728" t="str">
        <f t="shared" si="77"/>
        <v>publishing</v>
      </c>
      <c r="R728" t="str">
        <f t="shared" si="73"/>
        <v>nonfiction</v>
      </c>
      <c r="S728" s="14">
        <f t="shared" si="74"/>
        <v>41346.042673611111</v>
      </c>
      <c r="T728" s="15">
        <f t="shared" si="7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8274</v>
      </c>
      <c r="O729">
        <f t="shared" si="71"/>
        <v>156</v>
      </c>
      <c r="P729">
        <f t="shared" si="76"/>
        <v>37</v>
      </c>
      <c r="Q729" t="str">
        <f t="shared" si="77"/>
        <v>publishing</v>
      </c>
      <c r="R729" t="str">
        <f t="shared" si="73"/>
        <v>nonfiction</v>
      </c>
      <c r="S729" s="14">
        <f t="shared" si="74"/>
        <v>41247.020243055558</v>
      </c>
      <c r="T729" s="15">
        <f t="shared" si="7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8274</v>
      </c>
      <c r="O730">
        <f t="shared" si="71"/>
        <v>106</v>
      </c>
      <c r="P730">
        <f t="shared" si="76"/>
        <v>61</v>
      </c>
      <c r="Q730" t="str">
        <f t="shared" si="77"/>
        <v>publishing</v>
      </c>
      <c r="R730" t="str">
        <f t="shared" si="73"/>
        <v>nonfiction</v>
      </c>
      <c r="S730" s="14">
        <f t="shared" si="74"/>
        <v>40731.837465277778</v>
      </c>
      <c r="T730" s="15">
        <f t="shared" si="7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8274</v>
      </c>
      <c r="O731">
        <f t="shared" si="71"/>
        <v>131</v>
      </c>
      <c r="P731">
        <f t="shared" si="76"/>
        <v>44</v>
      </c>
      <c r="Q731" t="str">
        <f t="shared" si="77"/>
        <v>publishing</v>
      </c>
      <c r="R731" t="str">
        <f t="shared" si="73"/>
        <v>nonfiction</v>
      </c>
      <c r="S731" s="14">
        <f t="shared" si="74"/>
        <v>41111.185891203706</v>
      </c>
      <c r="T731" s="15">
        <f t="shared" si="7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8274</v>
      </c>
      <c r="O732">
        <f t="shared" si="71"/>
        <v>132</v>
      </c>
      <c r="P732">
        <f t="shared" si="76"/>
        <v>100</v>
      </c>
      <c r="Q732" t="str">
        <f t="shared" si="77"/>
        <v>publishing</v>
      </c>
      <c r="R732" t="str">
        <f t="shared" si="73"/>
        <v>nonfiction</v>
      </c>
      <c r="S732" s="14">
        <f t="shared" si="74"/>
        <v>40854.745266203703</v>
      </c>
      <c r="T732" s="15">
        <f t="shared" si="7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8274</v>
      </c>
      <c r="O733">
        <f t="shared" si="71"/>
        <v>126</v>
      </c>
      <c r="P733">
        <f t="shared" si="76"/>
        <v>89</v>
      </c>
      <c r="Q733" t="str">
        <f t="shared" si="77"/>
        <v>publishing</v>
      </c>
      <c r="R733" t="str">
        <f t="shared" si="73"/>
        <v>nonfiction</v>
      </c>
      <c r="S733" s="14">
        <f t="shared" si="74"/>
        <v>40879.795682870368</v>
      </c>
      <c r="T733" s="15">
        <f t="shared" si="7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8274</v>
      </c>
      <c r="O734">
        <f t="shared" si="71"/>
        <v>160</v>
      </c>
      <c r="P734">
        <f t="shared" si="76"/>
        <v>5</v>
      </c>
      <c r="Q734" t="str">
        <f t="shared" si="77"/>
        <v>publishing</v>
      </c>
      <c r="R734" t="str">
        <f t="shared" si="73"/>
        <v>nonfiction</v>
      </c>
      <c r="S734" s="14">
        <f t="shared" si="74"/>
        <v>41486.424317129626</v>
      </c>
      <c r="T734" s="15">
        <f t="shared" si="7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8274</v>
      </c>
      <c r="O735">
        <f t="shared" si="71"/>
        <v>120</v>
      </c>
      <c r="P735">
        <f t="shared" si="76"/>
        <v>18</v>
      </c>
      <c r="Q735" t="str">
        <f t="shared" si="77"/>
        <v>publishing</v>
      </c>
      <c r="R735" t="str">
        <f t="shared" si="73"/>
        <v>nonfiction</v>
      </c>
      <c r="S735" s="14">
        <f t="shared" si="74"/>
        <v>41598.420046296298</v>
      </c>
      <c r="T735" s="15">
        <f t="shared" si="7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8274</v>
      </c>
      <c r="O736">
        <f t="shared" si="71"/>
        <v>126</v>
      </c>
      <c r="P736">
        <f t="shared" si="76"/>
        <v>187</v>
      </c>
      <c r="Q736" t="str">
        <f t="shared" si="77"/>
        <v>publishing</v>
      </c>
      <c r="R736" t="str">
        <f t="shared" si="73"/>
        <v>nonfiction</v>
      </c>
      <c r="S736" s="14">
        <f t="shared" si="74"/>
        <v>42102.164583333331</v>
      </c>
      <c r="T736" s="15">
        <f t="shared" si="7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8274</v>
      </c>
      <c r="O737">
        <f t="shared" si="71"/>
        <v>114</v>
      </c>
      <c r="P737">
        <f t="shared" si="76"/>
        <v>235</v>
      </c>
      <c r="Q737" t="str">
        <f t="shared" si="77"/>
        <v>publishing</v>
      </c>
      <c r="R737" t="str">
        <f t="shared" si="73"/>
        <v>nonfiction</v>
      </c>
      <c r="S737" s="14">
        <f t="shared" si="74"/>
        <v>41946.029467592591</v>
      </c>
      <c r="T737" s="15">
        <f t="shared" si="7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8274</v>
      </c>
      <c r="O738">
        <f t="shared" si="71"/>
        <v>315</v>
      </c>
      <c r="P738">
        <f t="shared" si="76"/>
        <v>105</v>
      </c>
      <c r="Q738" t="str">
        <f t="shared" si="77"/>
        <v>publishing</v>
      </c>
      <c r="R738" t="str">
        <f t="shared" si="73"/>
        <v>nonfiction</v>
      </c>
      <c r="S738" s="14">
        <f t="shared" si="74"/>
        <v>41579.734259259261</v>
      </c>
      <c r="T738" s="15">
        <f t="shared" si="7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8274</v>
      </c>
      <c r="O739">
        <f t="shared" si="71"/>
        <v>122</v>
      </c>
      <c r="P739">
        <f t="shared" si="76"/>
        <v>57</v>
      </c>
      <c r="Q739" t="str">
        <f t="shared" si="77"/>
        <v>publishing</v>
      </c>
      <c r="R739" t="str">
        <f t="shared" si="73"/>
        <v>nonfiction</v>
      </c>
      <c r="S739" s="14">
        <f t="shared" si="74"/>
        <v>41667.275312500002</v>
      </c>
      <c r="T739" s="15">
        <f t="shared" si="7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8274</v>
      </c>
      <c r="O740">
        <f t="shared" si="71"/>
        <v>107</v>
      </c>
      <c r="P740">
        <f t="shared" si="76"/>
        <v>39</v>
      </c>
      <c r="Q740" t="str">
        <f t="shared" si="77"/>
        <v>publishing</v>
      </c>
      <c r="R740" t="str">
        <f t="shared" si="73"/>
        <v>nonfiction</v>
      </c>
      <c r="S740" s="14">
        <f t="shared" si="74"/>
        <v>41943.604097222225</v>
      </c>
      <c r="T740" s="15">
        <f t="shared" si="7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8274</v>
      </c>
      <c r="O741">
        <f t="shared" si="71"/>
        <v>158</v>
      </c>
      <c r="P741">
        <f t="shared" si="76"/>
        <v>68</v>
      </c>
      <c r="Q741" t="str">
        <f t="shared" si="77"/>
        <v>publishing</v>
      </c>
      <c r="R741" t="str">
        <f t="shared" si="73"/>
        <v>nonfiction</v>
      </c>
      <c r="S741" s="14">
        <f t="shared" si="74"/>
        <v>41829.502650462964</v>
      </c>
      <c r="T741" s="15">
        <f t="shared" si="7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8274</v>
      </c>
      <c r="O742">
        <f t="shared" si="71"/>
        <v>107</v>
      </c>
      <c r="P742">
        <f t="shared" si="76"/>
        <v>170</v>
      </c>
      <c r="Q742" t="str">
        <f t="shared" si="77"/>
        <v>publishing</v>
      </c>
      <c r="R742" t="str">
        <f t="shared" si="73"/>
        <v>nonfiction</v>
      </c>
      <c r="S742" s="14">
        <f t="shared" si="74"/>
        <v>42162.146782407406</v>
      </c>
      <c r="T742" s="15">
        <f t="shared" si="7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8274</v>
      </c>
      <c r="O743">
        <f t="shared" si="71"/>
        <v>102</v>
      </c>
      <c r="P743">
        <f t="shared" si="76"/>
        <v>141</v>
      </c>
      <c r="Q743" t="str">
        <f t="shared" si="77"/>
        <v>publishing</v>
      </c>
      <c r="R743" t="str">
        <f t="shared" si="73"/>
        <v>nonfiction</v>
      </c>
      <c r="S743" s="14">
        <f t="shared" si="74"/>
        <v>41401.648217592592</v>
      </c>
      <c r="T743" s="15">
        <f t="shared" si="7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8274</v>
      </c>
      <c r="O744">
        <f t="shared" si="71"/>
        <v>111</v>
      </c>
      <c r="P744">
        <f t="shared" si="76"/>
        <v>67</v>
      </c>
      <c r="Q744" t="str">
        <f t="shared" si="77"/>
        <v>publishing</v>
      </c>
      <c r="R744" t="str">
        <f t="shared" si="73"/>
        <v>nonfiction</v>
      </c>
      <c r="S744" s="14">
        <f t="shared" si="74"/>
        <v>41689.917962962965</v>
      </c>
      <c r="T744" s="15">
        <f t="shared" si="7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8274</v>
      </c>
      <c r="O745">
        <f t="shared" si="71"/>
        <v>148</v>
      </c>
      <c r="P745">
        <f t="shared" si="76"/>
        <v>54</v>
      </c>
      <c r="Q745" t="str">
        <f t="shared" si="77"/>
        <v>publishing</v>
      </c>
      <c r="R745" t="str">
        <f t="shared" si="73"/>
        <v>nonfiction</v>
      </c>
      <c r="S745" s="14">
        <f t="shared" si="74"/>
        <v>40990.709317129629</v>
      </c>
      <c r="T745" s="15">
        <f t="shared" si="7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8274</v>
      </c>
      <c r="O746">
        <f t="shared" si="71"/>
        <v>102</v>
      </c>
      <c r="P746">
        <f t="shared" si="76"/>
        <v>83</v>
      </c>
      <c r="Q746" t="str">
        <f t="shared" si="77"/>
        <v>publishing</v>
      </c>
      <c r="R746" t="str">
        <f t="shared" si="73"/>
        <v>nonfiction</v>
      </c>
      <c r="S746" s="14">
        <f t="shared" si="74"/>
        <v>41226.95721064815</v>
      </c>
      <c r="T746" s="15">
        <f t="shared" si="7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8274</v>
      </c>
      <c r="O747">
        <f t="shared" si="71"/>
        <v>179</v>
      </c>
      <c r="P747">
        <f t="shared" si="76"/>
        <v>54</v>
      </c>
      <c r="Q747" t="str">
        <f t="shared" si="77"/>
        <v>publishing</v>
      </c>
      <c r="R747" t="str">
        <f t="shared" si="73"/>
        <v>nonfiction</v>
      </c>
      <c r="S747" s="14">
        <f t="shared" si="74"/>
        <v>41367.572280092594</v>
      </c>
      <c r="T747" s="15">
        <f t="shared" si="7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8274</v>
      </c>
      <c r="O748">
        <f t="shared" si="71"/>
        <v>111</v>
      </c>
      <c r="P748">
        <f t="shared" si="76"/>
        <v>34</v>
      </c>
      <c r="Q748" t="str">
        <f t="shared" si="77"/>
        <v>publishing</v>
      </c>
      <c r="R748" t="str">
        <f t="shared" si="73"/>
        <v>nonfiction</v>
      </c>
      <c r="S748" s="14">
        <f t="shared" si="74"/>
        <v>41157.042928240742</v>
      </c>
      <c r="T748" s="15">
        <f t="shared" si="7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8274</v>
      </c>
      <c r="O749">
        <f t="shared" si="71"/>
        <v>100</v>
      </c>
      <c r="P749">
        <f t="shared" si="76"/>
        <v>127</v>
      </c>
      <c r="Q749" t="str">
        <f t="shared" si="77"/>
        <v>publishing</v>
      </c>
      <c r="R749" t="str">
        <f t="shared" si="73"/>
        <v>nonfiction</v>
      </c>
      <c r="S749" s="14">
        <f t="shared" si="74"/>
        <v>41988.548831018517</v>
      </c>
      <c r="T749" s="15">
        <f t="shared" si="7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8274</v>
      </c>
      <c r="O750">
        <f t="shared" si="71"/>
        <v>100</v>
      </c>
      <c r="P750">
        <f t="shared" si="76"/>
        <v>46</v>
      </c>
      <c r="Q750" t="str">
        <f t="shared" si="77"/>
        <v>publishing</v>
      </c>
      <c r="R750" t="str">
        <f t="shared" si="73"/>
        <v>nonfiction</v>
      </c>
      <c r="S750" s="14">
        <f t="shared" si="74"/>
        <v>41831.846828703703</v>
      </c>
      <c r="T750" s="15">
        <f t="shared" si="7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8274</v>
      </c>
      <c r="O751">
        <f t="shared" si="71"/>
        <v>106</v>
      </c>
      <c r="P751">
        <f t="shared" si="76"/>
        <v>96</v>
      </c>
      <c r="Q751" t="str">
        <f t="shared" si="77"/>
        <v>publishing</v>
      </c>
      <c r="R751" t="str">
        <f t="shared" si="73"/>
        <v>nonfiction</v>
      </c>
      <c r="S751" s="14">
        <f t="shared" si="74"/>
        <v>42733.94131944445</v>
      </c>
      <c r="T751" s="15">
        <f t="shared" si="7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8274</v>
      </c>
      <c r="O752">
        <f t="shared" si="71"/>
        <v>103</v>
      </c>
      <c r="P752">
        <f t="shared" si="76"/>
        <v>77</v>
      </c>
      <c r="Q752" t="str">
        <f t="shared" si="77"/>
        <v>publishing</v>
      </c>
      <c r="R752" t="str">
        <f t="shared" si="73"/>
        <v>nonfiction</v>
      </c>
      <c r="S752" s="14">
        <f t="shared" si="74"/>
        <v>41299.878148148149</v>
      </c>
      <c r="T752" s="15">
        <f t="shared" si="7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8274</v>
      </c>
      <c r="O753">
        <f t="shared" si="71"/>
        <v>119</v>
      </c>
      <c r="P753">
        <f t="shared" si="76"/>
        <v>57</v>
      </c>
      <c r="Q753" t="str">
        <f t="shared" si="77"/>
        <v>publishing</v>
      </c>
      <c r="R753" t="str">
        <f t="shared" si="73"/>
        <v>nonfiction</v>
      </c>
      <c r="S753" s="14">
        <f t="shared" si="74"/>
        <v>40713.630497685182</v>
      </c>
      <c r="T753" s="15">
        <f t="shared" si="7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8274</v>
      </c>
      <c r="O754">
        <f t="shared" si="71"/>
        <v>112</v>
      </c>
      <c r="P754">
        <f t="shared" si="76"/>
        <v>53</v>
      </c>
      <c r="Q754" t="str">
        <f t="shared" si="77"/>
        <v>publishing</v>
      </c>
      <c r="R754" t="str">
        <f t="shared" si="73"/>
        <v>nonfiction</v>
      </c>
      <c r="S754" s="14">
        <f t="shared" si="74"/>
        <v>42639.421493055561</v>
      </c>
      <c r="T754" s="15">
        <f t="shared" si="7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8274</v>
      </c>
      <c r="O755">
        <f t="shared" si="71"/>
        <v>128</v>
      </c>
      <c r="P755">
        <f t="shared" si="76"/>
        <v>492</v>
      </c>
      <c r="Q755" t="str">
        <f t="shared" si="77"/>
        <v>publishing</v>
      </c>
      <c r="R755" t="str">
        <f t="shared" si="73"/>
        <v>nonfiction</v>
      </c>
      <c r="S755" s="14">
        <f t="shared" si="74"/>
        <v>42019.590173611112</v>
      </c>
      <c r="T755" s="15">
        <f t="shared" si="7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8274</v>
      </c>
      <c r="O756">
        <f t="shared" si="71"/>
        <v>104</v>
      </c>
      <c r="P756">
        <f t="shared" si="76"/>
        <v>42</v>
      </c>
      <c r="Q756" t="str">
        <f t="shared" si="77"/>
        <v>publishing</v>
      </c>
      <c r="R756" t="str">
        <f t="shared" si="73"/>
        <v>nonfiction</v>
      </c>
      <c r="S756" s="14">
        <f t="shared" si="74"/>
        <v>41249.749085648145</v>
      </c>
      <c r="T756" s="15">
        <f t="shared" si="7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8274</v>
      </c>
      <c r="O757">
        <f t="shared" si="71"/>
        <v>102</v>
      </c>
      <c r="P757">
        <f t="shared" si="76"/>
        <v>37</v>
      </c>
      <c r="Q757" t="str">
        <f t="shared" si="77"/>
        <v>publishing</v>
      </c>
      <c r="R757" t="str">
        <f t="shared" si="73"/>
        <v>nonfiction</v>
      </c>
      <c r="S757" s="14">
        <f t="shared" si="74"/>
        <v>41383.605057870373</v>
      </c>
      <c r="T757" s="15">
        <f t="shared" si="7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8274</v>
      </c>
      <c r="O758">
        <f t="shared" si="71"/>
        <v>118</v>
      </c>
      <c r="P758">
        <f t="shared" si="76"/>
        <v>37</v>
      </c>
      <c r="Q758" t="str">
        <f t="shared" si="77"/>
        <v>publishing</v>
      </c>
      <c r="R758" t="str">
        <f t="shared" si="73"/>
        <v>nonfiction</v>
      </c>
      <c r="S758" s="14">
        <f t="shared" si="74"/>
        <v>40590.766886574071</v>
      </c>
      <c r="T758" s="15">
        <f t="shared" si="7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8274</v>
      </c>
      <c r="O759">
        <f t="shared" si="71"/>
        <v>238</v>
      </c>
      <c r="P759">
        <f t="shared" si="76"/>
        <v>33</v>
      </c>
      <c r="Q759" t="str">
        <f t="shared" si="77"/>
        <v>publishing</v>
      </c>
      <c r="R759" t="str">
        <f t="shared" si="73"/>
        <v>nonfiction</v>
      </c>
      <c r="S759" s="14">
        <f t="shared" si="74"/>
        <v>41235.054560185185</v>
      </c>
      <c r="T759" s="15">
        <f t="shared" si="7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8274</v>
      </c>
      <c r="O760">
        <f t="shared" si="71"/>
        <v>102</v>
      </c>
      <c r="P760">
        <f t="shared" si="76"/>
        <v>134</v>
      </c>
      <c r="Q760" t="str">
        <f t="shared" si="77"/>
        <v>publishing</v>
      </c>
      <c r="R760" t="str">
        <f t="shared" si="73"/>
        <v>nonfiction</v>
      </c>
      <c r="S760" s="14">
        <f t="shared" si="74"/>
        <v>40429.836435185185</v>
      </c>
      <c r="T760" s="15">
        <f t="shared" si="7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8274</v>
      </c>
      <c r="O761">
        <f t="shared" si="71"/>
        <v>102</v>
      </c>
      <c r="P761">
        <f t="shared" si="76"/>
        <v>51</v>
      </c>
      <c r="Q761" t="str">
        <f t="shared" si="77"/>
        <v>publishing</v>
      </c>
      <c r="R761" t="str">
        <f t="shared" si="73"/>
        <v>nonfiction</v>
      </c>
      <c r="S761" s="14">
        <f t="shared" si="74"/>
        <v>41789.330312500002</v>
      </c>
      <c r="T761" s="15">
        <f t="shared" si="7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8275</v>
      </c>
      <c r="O762">
        <f t="shared" si="71"/>
        <v>0</v>
      </c>
      <c r="P762" t="e">
        <f t="shared" si="76"/>
        <v>#DIV/0!</v>
      </c>
      <c r="Q762" t="str">
        <f>LEFT(N762,LEN(N762)-8)</f>
        <v>publishing</v>
      </c>
      <c r="R762" t="str">
        <f t="shared" si="73"/>
        <v>fiction</v>
      </c>
      <c r="S762" s="14">
        <f t="shared" si="74"/>
        <v>42670.764039351852</v>
      </c>
      <c r="T762" s="15">
        <f t="shared" si="75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8275</v>
      </c>
      <c r="O763">
        <f t="shared" si="71"/>
        <v>5</v>
      </c>
      <c r="P763">
        <f t="shared" si="76"/>
        <v>39</v>
      </c>
      <c r="Q763" t="str">
        <f t="shared" ref="Q763:Q781" si="78">LEFT(N763,LEN(N763)-8)</f>
        <v>publishing</v>
      </c>
      <c r="R763" t="str">
        <f t="shared" si="73"/>
        <v>fiction</v>
      </c>
      <c r="S763" s="14">
        <f t="shared" si="74"/>
        <v>41642.751458333332</v>
      </c>
      <c r="T763" s="15">
        <f t="shared" si="7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8275</v>
      </c>
      <c r="O764">
        <f t="shared" si="71"/>
        <v>0</v>
      </c>
      <c r="P764" t="e">
        <f t="shared" si="76"/>
        <v>#DIV/0!</v>
      </c>
      <c r="Q764" t="str">
        <f t="shared" si="78"/>
        <v>publishing</v>
      </c>
      <c r="R764" t="str">
        <f t="shared" si="73"/>
        <v>fiction</v>
      </c>
      <c r="S764" s="14">
        <f t="shared" si="74"/>
        <v>42690.858449074076</v>
      </c>
      <c r="T764" s="15">
        <f t="shared" si="7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8275</v>
      </c>
      <c r="O765">
        <f t="shared" si="71"/>
        <v>0</v>
      </c>
      <c r="P765">
        <f t="shared" si="76"/>
        <v>5</v>
      </c>
      <c r="Q765" t="str">
        <f t="shared" si="78"/>
        <v>publishing</v>
      </c>
      <c r="R765" t="str">
        <f t="shared" si="73"/>
        <v>fiction</v>
      </c>
      <c r="S765" s="14">
        <f t="shared" si="74"/>
        <v>41471.446851851855</v>
      </c>
      <c r="T765" s="15">
        <f t="shared" si="75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8275</v>
      </c>
      <c r="O766">
        <f t="shared" si="71"/>
        <v>0</v>
      </c>
      <c r="P766" t="e">
        <f t="shared" si="76"/>
        <v>#DIV/0!</v>
      </c>
      <c r="Q766" t="str">
        <f t="shared" si="78"/>
        <v>publishing</v>
      </c>
      <c r="R766" t="str">
        <f t="shared" si="73"/>
        <v>fiction</v>
      </c>
      <c r="S766" s="14">
        <f t="shared" si="74"/>
        <v>42227.173159722224</v>
      </c>
      <c r="T766" s="15">
        <f t="shared" si="7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8275</v>
      </c>
      <c r="O767">
        <f t="shared" si="71"/>
        <v>36</v>
      </c>
      <c r="P767">
        <f t="shared" si="76"/>
        <v>57</v>
      </c>
      <c r="Q767" t="str">
        <f t="shared" si="78"/>
        <v>publishing</v>
      </c>
      <c r="R767" t="str">
        <f t="shared" si="73"/>
        <v>fiction</v>
      </c>
      <c r="S767" s="14">
        <f t="shared" si="74"/>
        <v>41901.542638888888</v>
      </c>
      <c r="T767" s="15">
        <f t="shared" si="7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8275</v>
      </c>
      <c r="O768">
        <f t="shared" si="71"/>
        <v>0</v>
      </c>
      <c r="P768" t="e">
        <f t="shared" si="76"/>
        <v>#DIV/0!</v>
      </c>
      <c r="Q768" t="str">
        <f t="shared" si="78"/>
        <v>publishing</v>
      </c>
      <c r="R768" t="str">
        <f t="shared" si="73"/>
        <v>fiction</v>
      </c>
      <c r="S768" s="14">
        <f t="shared" si="74"/>
        <v>42021.783368055556</v>
      </c>
      <c r="T768" s="15">
        <f t="shared" si="7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8275</v>
      </c>
      <c r="O769">
        <f t="shared" si="71"/>
        <v>4</v>
      </c>
      <c r="P769">
        <f t="shared" si="76"/>
        <v>59</v>
      </c>
      <c r="Q769" t="str">
        <f t="shared" si="78"/>
        <v>publishing</v>
      </c>
      <c r="R769" t="str">
        <f t="shared" si="73"/>
        <v>fiction</v>
      </c>
      <c r="S769" s="14">
        <f t="shared" si="74"/>
        <v>42115.143634259264</v>
      </c>
      <c r="T769" s="15">
        <f t="shared" si="7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8275</v>
      </c>
      <c r="O770">
        <f t="shared" si="71"/>
        <v>0</v>
      </c>
      <c r="P770" t="e">
        <f t="shared" si="76"/>
        <v>#DIV/0!</v>
      </c>
      <c r="Q770" t="str">
        <f t="shared" si="78"/>
        <v>publishing</v>
      </c>
      <c r="R770" t="str">
        <f t="shared" si="73"/>
        <v>fiction</v>
      </c>
      <c r="S770" s="14">
        <f t="shared" si="74"/>
        <v>41594.207060185188</v>
      </c>
      <c r="T770" s="15">
        <f t="shared" si="7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8275</v>
      </c>
      <c r="O771">
        <f t="shared" ref="O771:O834" si="79">ROUND((E771/D771*100),"0")</f>
        <v>41</v>
      </c>
      <c r="P771">
        <f t="shared" si="76"/>
        <v>32</v>
      </c>
      <c r="Q771" t="str">
        <f t="shared" si="78"/>
        <v>publishing</v>
      </c>
      <c r="R771" t="str">
        <f t="shared" ref="R771:R834" si="80">RIGHT(N771,LEN(N771)-11)</f>
        <v>fiction</v>
      </c>
      <c r="S771" s="14">
        <f t="shared" ref="S771:S834" si="81">($J771/86400)+25569</f>
        <v>41604.996458333335</v>
      </c>
      <c r="T771" s="15">
        <f t="shared" ref="T771:T834" si="82">($I771/86400)+25569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8275</v>
      </c>
      <c r="O772">
        <f t="shared" si="79"/>
        <v>0</v>
      </c>
      <c r="P772" t="e">
        <f t="shared" si="76"/>
        <v>#DIV/0!</v>
      </c>
      <c r="Q772" t="str">
        <f t="shared" si="78"/>
        <v>publishing</v>
      </c>
      <c r="R772" t="str">
        <f t="shared" si="80"/>
        <v>fiction</v>
      </c>
      <c r="S772" s="14">
        <f t="shared" si="81"/>
        <v>41289.9996412037</v>
      </c>
      <c r="T772" s="15">
        <f t="shared" si="82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8275</v>
      </c>
      <c r="O773">
        <f t="shared" si="79"/>
        <v>0</v>
      </c>
      <c r="P773">
        <f t="shared" si="76"/>
        <v>10</v>
      </c>
      <c r="Q773" t="str">
        <f t="shared" si="78"/>
        <v>publishing</v>
      </c>
      <c r="R773" t="str">
        <f t="shared" si="80"/>
        <v>fiction</v>
      </c>
      <c r="S773" s="14">
        <f t="shared" si="81"/>
        <v>42349.824097222227</v>
      </c>
      <c r="T773" s="15">
        <f t="shared" si="8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8275</v>
      </c>
      <c r="O774">
        <f t="shared" si="79"/>
        <v>3</v>
      </c>
      <c r="P774">
        <f t="shared" ref="P774:P837" si="83">ROUND((E774/L774),0)</f>
        <v>50</v>
      </c>
      <c r="Q774" t="str">
        <f t="shared" si="78"/>
        <v>publishing</v>
      </c>
      <c r="R774" t="str">
        <f t="shared" si="80"/>
        <v>fiction</v>
      </c>
      <c r="S774" s="14">
        <f t="shared" si="81"/>
        <v>40068.056932870371</v>
      </c>
      <c r="T774" s="15">
        <f t="shared" si="8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8275</v>
      </c>
      <c r="O775">
        <f t="shared" si="79"/>
        <v>1</v>
      </c>
      <c r="P775">
        <f t="shared" si="83"/>
        <v>16</v>
      </c>
      <c r="Q775" t="str">
        <f t="shared" si="78"/>
        <v>publishing</v>
      </c>
      <c r="R775" t="str">
        <f t="shared" si="80"/>
        <v>fiction</v>
      </c>
      <c r="S775" s="14">
        <f t="shared" si="81"/>
        <v>42100.735937500001</v>
      </c>
      <c r="T775" s="15">
        <f t="shared" si="8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8275</v>
      </c>
      <c r="O776">
        <f t="shared" si="79"/>
        <v>70</v>
      </c>
      <c r="P776">
        <f t="shared" si="83"/>
        <v>39</v>
      </c>
      <c r="Q776" t="str">
        <f t="shared" si="78"/>
        <v>publishing</v>
      </c>
      <c r="R776" t="str">
        <f t="shared" si="80"/>
        <v>fiction</v>
      </c>
      <c r="S776" s="14">
        <f t="shared" si="81"/>
        <v>41663.780300925922</v>
      </c>
      <c r="T776" s="15">
        <f t="shared" si="8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8275</v>
      </c>
      <c r="O777">
        <f t="shared" si="79"/>
        <v>2</v>
      </c>
      <c r="P777">
        <f t="shared" si="83"/>
        <v>34</v>
      </c>
      <c r="Q777" t="str">
        <f t="shared" si="78"/>
        <v>publishing</v>
      </c>
      <c r="R777" t="str">
        <f t="shared" si="80"/>
        <v>fiction</v>
      </c>
      <c r="S777" s="14">
        <f t="shared" si="81"/>
        <v>40863.060127314813</v>
      </c>
      <c r="T777" s="15">
        <f t="shared" si="8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8275</v>
      </c>
      <c r="O778">
        <f t="shared" si="79"/>
        <v>51</v>
      </c>
      <c r="P778">
        <f t="shared" si="83"/>
        <v>63</v>
      </c>
      <c r="Q778" t="str">
        <f t="shared" si="78"/>
        <v>publishing</v>
      </c>
      <c r="R778" t="str">
        <f t="shared" si="80"/>
        <v>fiction</v>
      </c>
      <c r="S778" s="14">
        <f t="shared" si="81"/>
        <v>42250.685706018514</v>
      </c>
      <c r="T778" s="15">
        <f t="shared" si="8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8275</v>
      </c>
      <c r="O779">
        <f t="shared" si="79"/>
        <v>1</v>
      </c>
      <c r="P779">
        <f t="shared" si="83"/>
        <v>7</v>
      </c>
      <c r="Q779" t="str">
        <f t="shared" si="78"/>
        <v>publishing</v>
      </c>
      <c r="R779" t="str">
        <f t="shared" si="80"/>
        <v>fiction</v>
      </c>
      <c r="S779" s="14">
        <f t="shared" si="81"/>
        <v>41456.981215277774</v>
      </c>
      <c r="T779" s="15">
        <f t="shared" si="8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8275</v>
      </c>
      <c r="O780">
        <f t="shared" si="79"/>
        <v>0</v>
      </c>
      <c r="P780">
        <f t="shared" si="83"/>
        <v>2</v>
      </c>
      <c r="Q780" t="str">
        <f t="shared" si="78"/>
        <v>publishing</v>
      </c>
      <c r="R780" t="str">
        <f t="shared" si="80"/>
        <v>fiction</v>
      </c>
      <c r="S780" s="14">
        <f t="shared" si="81"/>
        <v>41729.702314814815</v>
      </c>
      <c r="T780" s="15">
        <f t="shared" si="8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8275</v>
      </c>
      <c r="O781">
        <f t="shared" si="79"/>
        <v>3</v>
      </c>
      <c r="P781">
        <f t="shared" si="83"/>
        <v>67</v>
      </c>
      <c r="Q781" t="str">
        <f t="shared" si="78"/>
        <v>publishing</v>
      </c>
      <c r="R781" t="str">
        <f t="shared" si="80"/>
        <v>fiction</v>
      </c>
      <c r="S781" s="14">
        <f t="shared" si="81"/>
        <v>40436.68408564815</v>
      </c>
      <c r="T781" s="15">
        <f t="shared" si="8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8276</v>
      </c>
      <c r="O782">
        <f t="shared" si="79"/>
        <v>104</v>
      </c>
      <c r="P782">
        <f t="shared" si="83"/>
        <v>39</v>
      </c>
      <c r="Q782" t="str">
        <f>LEFT(N782,LEN(N782)-5)</f>
        <v>music</v>
      </c>
      <c r="R782" t="str">
        <f>RIGHT(N782,LEN(N782)-6)</f>
        <v>rock</v>
      </c>
      <c r="S782" s="14">
        <f t="shared" si="81"/>
        <v>40636.673900462964</v>
      </c>
      <c r="T782" s="15">
        <f t="shared" si="8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8276</v>
      </c>
      <c r="O783">
        <f t="shared" si="79"/>
        <v>133</v>
      </c>
      <c r="P783">
        <f t="shared" si="83"/>
        <v>43</v>
      </c>
      <c r="Q783" t="str">
        <f t="shared" ref="Q783:Q842" si="84">LEFT(N783,LEN(N783)-5)</f>
        <v>music</v>
      </c>
      <c r="R783" t="str">
        <f t="shared" ref="R783:R846" si="85">RIGHT(N783,LEN(N783)-6)</f>
        <v>rock</v>
      </c>
      <c r="S783" s="14">
        <f t="shared" si="81"/>
        <v>41403.000856481478</v>
      </c>
      <c r="T783" s="15">
        <f t="shared" si="82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8276</v>
      </c>
      <c r="O784">
        <f t="shared" si="79"/>
        <v>100</v>
      </c>
      <c r="P784">
        <f t="shared" si="83"/>
        <v>50</v>
      </c>
      <c r="Q784" t="str">
        <f t="shared" si="84"/>
        <v>music</v>
      </c>
      <c r="R784" t="str">
        <f t="shared" si="85"/>
        <v>rock</v>
      </c>
      <c r="S784" s="14">
        <f t="shared" si="81"/>
        <v>41116.758125</v>
      </c>
      <c r="T784" s="15">
        <f t="shared" si="8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8276</v>
      </c>
      <c r="O785">
        <f t="shared" si="79"/>
        <v>148</v>
      </c>
      <c r="P785">
        <f t="shared" si="83"/>
        <v>63</v>
      </c>
      <c r="Q785" t="str">
        <f t="shared" si="84"/>
        <v>music</v>
      </c>
      <c r="R785" t="str">
        <f t="shared" si="85"/>
        <v>rock</v>
      </c>
      <c r="S785" s="14">
        <f t="shared" si="81"/>
        <v>40987.773715277777</v>
      </c>
      <c r="T785" s="15">
        <f t="shared" si="8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8276</v>
      </c>
      <c r="O786">
        <f t="shared" si="79"/>
        <v>103</v>
      </c>
      <c r="P786">
        <f t="shared" si="83"/>
        <v>103</v>
      </c>
      <c r="Q786" t="str">
        <f t="shared" si="84"/>
        <v>music</v>
      </c>
      <c r="R786" t="str">
        <f t="shared" si="85"/>
        <v>rock</v>
      </c>
      <c r="S786" s="14">
        <f t="shared" si="81"/>
        <v>41675.149525462963</v>
      </c>
      <c r="T786" s="15">
        <f t="shared" si="8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8276</v>
      </c>
      <c r="O787">
        <f t="shared" si="79"/>
        <v>181</v>
      </c>
      <c r="P787">
        <f t="shared" si="83"/>
        <v>31</v>
      </c>
      <c r="Q787" t="str">
        <f t="shared" si="84"/>
        <v>music</v>
      </c>
      <c r="R787" t="str">
        <f t="shared" si="85"/>
        <v>rock</v>
      </c>
      <c r="S787" s="14">
        <f t="shared" si="81"/>
        <v>41303.593923611115</v>
      </c>
      <c r="T787" s="15">
        <f t="shared" si="82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8276</v>
      </c>
      <c r="O788">
        <f t="shared" si="79"/>
        <v>143</v>
      </c>
      <c r="P788">
        <f t="shared" si="83"/>
        <v>162</v>
      </c>
      <c r="Q788" t="str">
        <f t="shared" si="84"/>
        <v>music</v>
      </c>
      <c r="R788" t="str">
        <f t="shared" si="85"/>
        <v>rock</v>
      </c>
      <c r="S788" s="14">
        <f t="shared" si="81"/>
        <v>40983.055949074071</v>
      </c>
      <c r="T788" s="15">
        <f t="shared" si="82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8276</v>
      </c>
      <c r="O789">
        <f t="shared" si="79"/>
        <v>114</v>
      </c>
      <c r="P789">
        <f t="shared" si="83"/>
        <v>81</v>
      </c>
      <c r="Q789" t="str">
        <f t="shared" si="84"/>
        <v>music</v>
      </c>
      <c r="R789" t="str">
        <f t="shared" si="85"/>
        <v>rock</v>
      </c>
      <c r="S789" s="14">
        <f t="shared" si="81"/>
        <v>41549.627615740741</v>
      </c>
      <c r="T789" s="15">
        <f t="shared" si="8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8276</v>
      </c>
      <c r="O790">
        <f t="shared" si="79"/>
        <v>204</v>
      </c>
      <c r="P790">
        <f t="shared" si="83"/>
        <v>60</v>
      </c>
      <c r="Q790" t="str">
        <f t="shared" si="84"/>
        <v>music</v>
      </c>
      <c r="R790" t="str">
        <f t="shared" si="85"/>
        <v>rock</v>
      </c>
      <c r="S790" s="14">
        <f t="shared" si="81"/>
        <v>41059.006805555553</v>
      </c>
      <c r="T790" s="15">
        <f t="shared" si="8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8276</v>
      </c>
      <c r="O791">
        <f t="shared" si="79"/>
        <v>109</v>
      </c>
      <c r="P791">
        <f t="shared" si="83"/>
        <v>133</v>
      </c>
      <c r="Q791" t="str">
        <f t="shared" si="84"/>
        <v>music</v>
      </c>
      <c r="R791" t="str">
        <f t="shared" si="85"/>
        <v>rock</v>
      </c>
      <c r="S791" s="14">
        <f t="shared" si="81"/>
        <v>41277.186111111107</v>
      </c>
      <c r="T791" s="15">
        <f t="shared" si="8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8276</v>
      </c>
      <c r="O792">
        <f t="shared" si="79"/>
        <v>144</v>
      </c>
      <c r="P792">
        <f t="shared" si="83"/>
        <v>93</v>
      </c>
      <c r="Q792" t="str">
        <f t="shared" si="84"/>
        <v>music</v>
      </c>
      <c r="R792" t="str">
        <f t="shared" si="85"/>
        <v>rock</v>
      </c>
      <c r="S792" s="14">
        <f t="shared" si="81"/>
        <v>41276.047905092593</v>
      </c>
      <c r="T792" s="15">
        <f t="shared" si="8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8276</v>
      </c>
      <c r="O793">
        <f t="shared" si="79"/>
        <v>104</v>
      </c>
      <c r="P793">
        <f t="shared" si="83"/>
        <v>61</v>
      </c>
      <c r="Q793" t="str">
        <f t="shared" si="84"/>
        <v>music</v>
      </c>
      <c r="R793" t="str">
        <f t="shared" si="85"/>
        <v>rock</v>
      </c>
      <c r="S793" s="14">
        <f t="shared" si="81"/>
        <v>41557.780624999999</v>
      </c>
      <c r="T793" s="15">
        <f t="shared" si="8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8276</v>
      </c>
      <c r="O794">
        <f t="shared" si="79"/>
        <v>100</v>
      </c>
      <c r="P794">
        <f t="shared" si="83"/>
        <v>42</v>
      </c>
      <c r="Q794" t="str">
        <f t="shared" si="84"/>
        <v>music</v>
      </c>
      <c r="R794" t="str">
        <f t="shared" si="85"/>
        <v>rock</v>
      </c>
      <c r="S794" s="14">
        <f t="shared" si="81"/>
        <v>41555.87364583333</v>
      </c>
      <c r="T794" s="15">
        <f t="shared" si="8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8276</v>
      </c>
      <c r="O795">
        <f t="shared" si="79"/>
        <v>103</v>
      </c>
      <c r="P795">
        <f t="shared" si="83"/>
        <v>88</v>
      </c>
      <c r="Q795" t="str">
        <f t="shared" si="84"/>
        <v>music</v>
      </c>
      <c r="R795" t="str">
        <f t="shared" si="85"/>
        <v>rock</v>
      </c>
      <c r="S795" s="14">
        <f t="shared" si="81"/>
        <v>41442.741249999999</v>
      </c>
      <c r="T795" s="15">
        <f t="shared" si="8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8276</v>
      </c>
      <c r="O796">
        <f t="shared" si="79"/>
        <v>105</v>
      </c>
      <c r="P796">
        <f t="shared" si="83"/>
        <v>159</v>
      </c>
      <c r="Q796" t="str">
        <f t="shared" si="84"/>
        <v>music</v>
      </c>
      <c r="R796" t="str">
        <f t="shared" si="85"/>
        <v>rock</v>
      </c>
      <c r="S796" s="14">
        <f t="shared" si="81"/>
        <v>40736.115011574075</v>
      </c>
      <c r="T796" s="15">
        <f t="shared" si="8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8276</v>
      </c>
      <c r="O797">
        <f t="shared" si="79"/>
        <v>112</v>
      </c>
      <c r="P797">
        <f t="shared" si="83"/>
        <v>85</v>
      </c>
      <c r="Q797" t="str">
        <f t="shared" si="84"/>
        <v>music</v>
      </c>
      <c r="R797" t="str">
        <f t="shared" si="85"/>
        <v>rock</v>
      </c>
      <c r="S797" s="14">
        <f t="shared" si="81"/>
        <v>40963.613032407404</v>
      </c>
      <c r="T797" s="15">
        <f t="shared" si="8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8276</v>
      </c>
      <c r="O798">
        <f t="shared" si="79"/>
        <v>101</v>
      </c>
      <c r="P798">
        <f t="shared" si="83"/>
        <v>113</v>
      </c>
      <c r="Q798" t="str">
        <f t="shared" si="84"/>
        <v>music</v>
      </c>
      <c r="R798" t="str">
        <f t="shared" si="85"/>
        <v>rock</v>
      </c>
      <c r="S798" s="14">
        <f t="shared" si="81"/>
        <v>41502.882928240739</v>
      </c>
      <c r="T798" s="15">
        <f t="shared" si="8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8276</v>
      </c>
      <c r="O799">
        <f t="shared" si="79"/>
        <v>108</v>
      </c>
      <c r="P799">
        <f t="shared" si="83"/>
        <v>45</v>
      </c>
      <c r="Q799" t="str">
        <f t="shared" si="84"/>
        <v>music</v>
      </c>
      <c r="R799" t="str">
        <f t="shared" si="85"/>
        <v>rock</v>
      </c>
      <c r="S799" s="14">
        <f t="shared" si="81"/>
        <v>40996.994074074071</v>
      </c>
      <c r="T799" s="15">
        <f t="shared" si="8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8276</v>
      </c>
      <c r="O800">
        <f t="shared" si="79"/>
        <v>115</v>
      </c>
      <c r="P800">
        <f t="shared" si="83"/>
        <v>46</v>
      </c>
      <c r="Q800" t="str">
        <f t="shared" si="84"/>
        <v>music</v>
      </c>
      <c r="R800" t="str">
        <f t="shared" si="85"/>
        <v>rock</v>
      </c>
      <c r="S800" s="14">
        <f t="shared" si="81"/>
        <v>41882.590127314819</v>
      </c>
      <c r="T800" s="15">
        <f t="shared" si="8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8276</v>
      </c>
      <c r="O801">
        <f t="shared" si="79"/>
        <v>100</v>
      </c>
      <c r="P801">
        <f t="shared" si="83"/>
        <v>179</v>
      </c>
      <c r="Q801" t="str">
        <f t="shared" si="84"/>
        <v>music</v>
      </c>
      <c r="R801" t="str">
        <f t="shared" si="85"/>
        <v>rock</v>
      </c>
      <c r="S801" s="14">
        <f t="shared" si="81"/>
        <v>40996.667199074072</v>
      </c>
      <c r="T801" s="15">
        <f t="shared" si="8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8276</v>
      </c>
      <c r="O802">
        <f t="shared" si="79"/>
        <v>152</v>
      </c>
      <c r="P802">
        <f t="shared" si="83"/>
        <v>41</v>
      </c>
      <c r="Q802" t="str">
        <f t="shared" si="84"/>
        <v>music</v>
      </c>
      <c r="R802" t="str">
        <f t="shared" si="85"/>
        <v>rock</v>
      </c>
      <c r="S802" s="14">
        <f t="shared" si="81"/>
        <v>41863.433495370373</v>
      </c>
      <c r="T802" s="15">
        <f t="shared" si="8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8276</v>
      </c>
      <c r="O803">
        <f t="shared" si="79"/>
        <v>112</v>
      </c>
      <c r="P803">
        <f t="shared" si="83"/>
        <v>44</v>
      </c>
      <c r="Q803" t="str">
        <f t="shared" si="84"/>
        <v>music</v>
      </c>
      <c r="R803" t="str">
        <f t="shared" si="85"/>
        <v>rock</v>
      </c>
      <c r="S803" s="14">
        <f t="shared" si="81"/>
        <v>40695.795370370368</v>
      </c>
      <c r="T803" s="15">
        <f t="shared" si="8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8276</v>
      </c>
      <c r="O804">
        <f t="shared" si="79"/>
        <v>101</v>
      </c>
      <c r="P804">
        <f t="shared" si="83"/>
        <v>81</v>
      </c>
      <c r="Q804" t="str">
        <f t="shared" si="84"/>
        <v>music</v>
      </c>
      <c r="R804" t="str">
        <f t="shared" si="85"/>
        <v>rock</v>
      </c>
      <c r="S804" s="14">
        <f t="shared" si="81"/>
        <v>41123.022268518514</v>
      </c>
      <c r="T804" s="15">
        <f t="shared" si="8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8276</v>
      </c>
      <c r="O805">
        <f t="shared" si="79"/>
        <v>123</v>
      </c>
      <c r="P805">
        <f t="shared" si="83"/>
        <v>75</v>
      </c>
      <c r="Q805" t="str">
        <f t="shared" si="84"/>
        <v>music</v>
      </c>
      <c r="R805" t="str">
        <f t="shared" si="85"/>
        <v>rock</v>
      </c>
      <c r="S805" s="14">
        <f t="shared" si="81"/>
        <v>40665.949976851851</v>
      </c>
      <c r="T805" s="15">
        <f t="shared" si="8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8276</v>
      </c>
      <c r="O806">
        <f t="shared" si="79"/>
        <v>100</v>
      </c>
      <c r="P806">
        <f t="shared" si="83"/>
        <v>306</v>
      </c>
      <c r="Q806" t="str">
        <f t="shared" si="84"/>
        <v>music</v>
      </c>
      <c r="R806" t="str">
        <f t="shared" si="85"/>
        <v>rock</v>
      </c>
      <c r="S806" s="14">
        <f t="shared" si="81"/>
        <v>40730.105624999997</v>
      </c>
      <c r="T806" s="15">
        <f t="shared" si="8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8276</v>
      </c>
      <c r="O807">
        <f t="shared" si="79"/>
        <v>105</v>
      </c>
      <c r="P807">
        <f t="shared" si="83"/>
        <v>58</v>
      </c>
      <c r="Q807" t="str">
        <f t="shared" si="84"/>
        <v>music</v>
      </c>
      <c r="R807" t="str">
        <f t="shared" si="85"/>
        <v>rock</v>
      </c>
      <c r="S807" s="14">
        <f t="shared" si="81"/>
        <v>40690.823055555556</v>
      </c>
      <c r="T807" s="15">
        <f t="shared" si="8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8276</v>
      </c>
      <c r="O808">
        <f t="shared" si="79"/>
        <v>104</v>
      </c>
      <c r="P808">
        <f t="shared" si="83"/>
        <v>118</v>
      </c>
      <c r="Q808" t="str">
        <f t="shared" si="84"/>
        <v>music</v>
      </c>
      <c r="R808" t="str">
        <f t="shared" si="85"/>
        <v>rock</v>
      </c>
      <c r="S808" s="14">
        <f t="shared" si="81"/>
        <v>40763.691423611112</v>
      </c>
      <c r="T808" s="15">
        <f t="shared" si="8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8276</v>
      </c>
      <c r="O809">
        <f t="shared" si="79"/>
        <v>105</v>
      </c>
      <c r="P809">
        <f t="shared" si="83"/>
        <v>74</v>
      </c>
      <c r="Q809" t="str">
        <f t="shared" si="84"/>
        <v>music</v>
      </c>
      <c r="R809" t="str">
        <f t="shared" si="85"/>
        <v>rock</v>
      </c>
      <c r="S809" s="14">
        <f t="shared" si="81"/>
        <v>42759.628599537042</v>
      </c>
      <c r="T809" s="15">
        <f t="shared" si="8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8276</v>
      </c>
      <c r="O810">
        <f t="shared" si="79"/>
        <v>100</v>
      </c>
      <c r="P810">
        <f t="shared" si="83"/>
        <v>105</v>
      </c>
      <c r="Q810" t="str">
        <f t="shared" si="84"/>
        <v>music</v>
      </c>
      <c r="R810" t="str">
        <f t="shared" si="85"/>
        <v>rock</v>
      </c>
      <c r="S810" s="14">
        <f t="shared" si="81"/>
        <v>41962.100532407407</v>
      </c>
      <c r="T810" s="15">
        <f t="shared" si="8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8276</v>
      </c>
      <c r="O811">
        <f t="shared" si="79"/>
        <v>104</v>
      </c>
      <c r="P811">
        <f t="shared" si="83"/>
        <v>80</v>
      </c>
      <c r="Q811" t="str">
        <f t="shared" si="84"/>
        <v>music</v>
      </c>
      <c r="R811" t="str">
        <f t="shared" si="85"/>
        <v>rock</v>
      </c>
      <c r="S811" s="14">
        <f t="shared" si="81"/>
        <v>41628.833680555559</v>
      </c>
      <c r="T811" s="15">
        <f t="shared" si="8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8276</v>
      </c>
      <c r="O812">
        <f t="shared" si="79"/>
        <v>105</v>
      </c>
      <c r="P812">
        <f t="shared" si="83"/>
        <v>58</v>
      </c>
      <c r="Q812" t="str">
        <f t="shared" si="84"/>
        <v>music</v>
      </c>
      <c r="R812" t="str">
        <f t="shared" si="85"/>
        <v>rock</v>
      </c>
      <c r="S812" s="14">
        <f t="shared" si="81"/>
        <v>41123.056273148148</v>
      </c>
      <c r="T812" s="15">
        <f t="shared" si="8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8276</v>
      </c>
      <c r="O813">
        <f t="shared" si="79"/>
        <v>104</v>
      </c>
      <c r="P813">
        <f t="shared" si="83"/>
        <v>87</v>
      </c>
      <c r="Q813" t="str">
        <f t="shared" si="84"/>
        <v>music</v>
      </c>
      <c r="R813" t="str">
        <f t="shared" si="85"/>
        <v>rock</v>
      </c>
      <c r="S813" s="14">
        <f t="shared" si="81"/>
        <v>41443.643541666665</v>
      </c>
      <c r="T813" s="15">
        <f t="shared" si="8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8276</v>
      </c>
      <c r="O814">
        <f t="shared" si="79"/>
        <v>152</v>
      </c>
      <c r="P814">
        <f t="shared" si="83"/>
        <v>28</v>
      </c>
      <c r="Q814" t="str">
        <f t="shared" si="84"/>
        <v>music</v>
      </c>
      <c r="R814" t="str">
        <f t="shared" si="85"/>
        <v>rock</v>
      </c>
      <c r="S814" s="14">
        <f t="shared" si="81"/>
        <v>41282.017962962964</v>
      </c>
      <c r="T814" s="15">
        <f t="shared" si="8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8276</v>
      </c>
      <c r="O815">
        <f t="shared" si="79"/>
        <v>160</v>
      </c>
      <c r="P815">
        <f t="shared" si="83"/>
        <v>25</v>
      </c>
      <c r="Q815" t="str">
        <f t="shared" si="84"/>
        <v>music</v>
      </c>
      <c r="R815" t="str">
        <f t="shared" si="85"/>
        <v>rock</v>
      </c>
      <c r="S815" s="14">
        <f t="shared" si="81"/>
        <v>41080.960243055553</v>
      </c>
      <c r="T815" s="15">
        <f t="shared" si="8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8276</v>
      </c>
      <c r="O816">
        <f t="shared" si="79"/>
        <v>127</v>
      </c>
      <c r="P816">
        <f t="shared" si="83"/>
        <v>45</v>
      </c>
      <c r="Q816" t="str">
        <f t="shared" si="84"/>
        <v>music</v>
      </c>
      <c r="R816" t="str">
        <f t="shared" si="85"/>
        <v>rock</v>
      </c>
      <c r="S816" s="14">
        <f t="shared" si="81"/>
        <v>40679.743067129632</v>
      </c>
      <c r="T816" s="15">
        <f t="shared" si="8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8276</v>
      </c>
      <c r="O817">
        <f t="shared" si="79"/>
        <v>107</v>
      </c>
      <c r="P817">
        <f t="shared" si="83"/>
        <v>100</v>
      </c>
      <c r="Q817" t="str">
        <f t="shared" si="84"/>
        <v>music</v>
      </c>
      <c r="R817" t="str">
        <f t="shared" si="85"/>
        <v>rock</v>
      </c>
      <c r="S817" s="14">
        <f t="shared" si="81"/>
        <v>41914.917858796296</v>
      </c>
      <c r="T817" s="15">
        <f t="shared" si="8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8276</v>
      </c>
      <c r="O818">
        <f t="shared" si="79"/>
        <v>115</v>
      </c>
      <c r="P818">
        <f t="shared" si="83"/>
        <v>39</v>
      </c>
      <c r="Q818" t="str">
        <f t="shared" si="84"/>
        <v>music</v>
      </c>
      <c r="R818" t="str">
        <f t="shared" si="85"/>
        <v>rock</v>
      </c>
      <c r="S818" s="14">
        <f t="shared" si="81"/>
        <v>41341.870868055557</v>
      </c>
      <c r="T818" s="15">
        <f t="shared" si="8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8276</v>
      </c>
      <c r="O819">
        <f t="shared" si="79"/>
        <v>137</v>
      </c>
      <c r="P819">
        <f t="shared" si="83"/>
        <v>89</v>
      </c>
      <c r="Q819" t="str">
        <f t="shared" si="84"/>
        <v>music</v>
      </c>
      <c r="R819" t="str">
        <f t="shared" si="85"/>
        <v>rock</v>
      </c>
      <c r="S819" s="14">
        <f t="shared" si="81"/>
        <v>40925.599664351852</v>
      </c>
      <c r="T819" s="15">
        <f t="shared" si="8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8276</v>
      </c>
      <c r="O820">
        <f t="shared" si="79"/>
        <v>156</v>
      </c>
      <c r="P820">
        <f t="shared" si="83"/>
        <v>29</v>
      </c>
      <c r="Q820" t="str">
        <f t="shared" si="84"/>
        <v>music</v>
      </c>
      <c r="R820" t="str">
        <f t="shared" si="85"/>
        <v>rock</v>
      </c>
      <c r="S820" s="14">
        <f t="shared" si="81"/>
        <v>41120.882881944446</v>
      </c>
      <c r="T820" s="15">
        <f t="shared" si="8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8276</v>
      </c>
      <c r="O821">
        <f t="shared" si="79"/>
        <v>109</v>
      </c>
      <c r="P821">
        <f t="shared" si="83"/>
        <v>31</v>
      </c>
      <c r="Q821" t="str">
        <f t="shared" si="84"/>
        <v>music</v>
      </c>
      <c r="R821" t="str">
        <f t="shared" si="85"/>
        <v>rock</v>
      </c>
      <c r="S821" s="14">
        <f t="shared" si="81"/>
        <v>41619.998310185183</v>
      </c>
      <c r="T821" s="15">
        <f t="shared" si="8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8276</v>
      </c>
      <c r="O822">
        <f t="shared" si="79"/>
        <v>134</v>
      </c>
      <c r="P822">
        <f t="shared" si="83"/>
        <v>71</v>
      </c>
      <c r="Q822" t="str">
        <f t="shared" si="84"/>
        <v>music</v>
      </c>
      <c r="R822" t="str">
        <f t="shared" si="85"/>
        <v>rock</v>
      </c>
      <c r="S822" s="14">
        <f t="shared" si="81"/>
        <v>41768.841921296298</v>
      </c>
      <c r="T822" s="15">
        <f t="shared" si="8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8276</v>
      </c>
      <c r="O823">
        <f t="shared" si="79"/>
        <v>100</v>
      </c>
      <c r="P823">
        <f t="shared" si="83"/>
        <v>224</v>
      </c>
      <c r="Q823" t="str">
        <f t="shared" si="84"/>
        <v>music</v>
      </c>
      <c r="R823" t="str">
        <f t="shared" si="85"/>
        <v>rock</v>
      </c>
      <c r="S823" s="14">
        <f t="shared" si="81"/>
        <v>42093.922048611115</v>
      </c>
      <c r="T823" s="15">
        <f t="shared" si="8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8276</v>
      </c>
      <c r="O824">
        <f t="shared" si="79"/>
        <v>119</v>
      </c>
      <c r="P824">
        <f t="shared" si="83"/>
        <v>52</v>
      </c>
      <c r="Q824" t="str">
        <f t="shared" si="84"/>
        <v>music</v>
      </c>
      <c r="R824" t="str">
        <f t="shared" si="85"/>
        <v>rock</v>
      </c>
      <c r="S824" s="14">
        <f t="shared" si="81"/>
        <v>41157.947337962964</v>
      </c>
      <c r="T824" s="15">
        <f t="shared" si="8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8276</v>
      </c>
      <c r="O825">
        <f t="shared" si="79"/>
        <v>180</v>
      </c>
      <c r="P825">
        <f t="shared" si="83"/>
        <v>44</v>
      </c>
      <c r="Q825" t="str">
        <f t="shared" si="84"/>
        <v>music</v>
      </c>
      <c r="R825" t="str">
        <f t="shared" si="85"/>
        <v>rock</v>
      </c>
      <c r="S825" s="14">
        <f t="shared" si="81"/>
        <v>42055.972824074073</v>
      </c>
      <c r="T825" s="15">
        <f t="shared" si="8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8276</v>
      </c>
      <c r="O826">
        <f t="shared" si="79"/>
        <v>134</v>
      </c>
      <c r="P826">
        <f t="shared" si="83"/>
        <v>40</v>
      </c>
      <c r="Q826" t="str">
        <f t="shared" si="84"/>
        <v>music</v>
      </c>
      <c r="R826" t="str">
        <f t="shared" si="85"/>
        <v>rock</v>
      </c>
      <c r="S826" s="14">
        <f t="shared" si="81"/>
        <v>40250.242106481484</v>
      </c>
      <c r="T826" s="15">
        <f t="shared" si="8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8276</v>
      </c>
      <c r="O827">
        <f t="shared" si="79"/>
        <v>100</v>
      </c>
      <c r="P827">
        <f t="shared" si="83"/>
        <v>127</v>
      </c>
      <c r="Q827" t="str">
        <f t="shared" si="84"/>
        <v>music</v>
      </c>
      <c r="R827" t="str">
        <f t="shared" si="85"/>
        <v>rock</v>
      </c>
      <c r="S827" s="14">
        <f t="shared" si="81"/>
        <v>41186.306527777779</v>
      </c>
      <c r="T827" s="15">
        <f t="shared" si="8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8276</v>
      </c>
      <c r="O828">
        <f t="shared" si="79"/>
        <v>101</v>
      </c>
      <c r="P828">
        <f t="shared" si="83"/>
        <v>114</v>
      </c>
      <c r="Q828" t="str">
        <f t="shared" si="84"/>
        <v>music</v>
      </c>
      <c r="R828" t="str">
        <f t="shared" si="85"/>
        <v>rock</v>
      </c>
      <c r="S828" s="14">
        <f t="shared" si="81"/>
        <v>40973.038541666669</v>
      </c>
      <c r="T828" s="15">
        <f t="shared" si="8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8276</v>
      </c>
      <c r="O829">
        <f t="shared" si="79"/>
        <v>103</v>
      </c>
      <c r="P829">
        <f t="shared" si="83"/>
        <v>28</v>
      </c>
      <c r="Q829" t="str">
        <f t="shared" si="84"/>
        <v>music</v>
      </c>
      <c r="R829" t="str">
        <f t="shared" si="85"/>
        <v>rock</v>
      </c>
      <c r="S829" s="14">
        <f t="shared" si="81"/>
        <v>40927.473460648151</v>
      </c>
      <c r="T829" s="15">
        <f t="shared" si="8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8276</v>
      </c>
      <c r="O830">
        <f t="shared" si="79"/>
        <v>107</v>
      </c>
      <c r="P830">
        <f t="shared" si="83"/>
        <v>37</v>
      </c>
      <c r="Q830" t="str">
        <f t="shared" si="84"/>
        <v>music</v>
      </c>
      <c r="R830" t="str">
        <f t="shared" si="85"/>
        <v>rock</v>
      </c>
      <c r="S830" s="14">
        <f t="shared" si="81"/>
        <v>41073.050717592589</v>
      </c>
      <c r="T830" s="15">
        <f t="shared" si="8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8276</v>
      </c>
      <c r="O831">
        <f t="shared" si="79"/>
        <v>104</v>
      </c>
      <c r="P831">
        <f t="shared" si="83"/>
        <v>33</v>
      </c>
      <c r="Q831" t="str">
        <f t="shared" si="84"/>
        <v>music</v>
      </c>
      <c r="R831" t="str">
        <f t="shared" si="85"/>
        <v>rock</v>
      </c>
      <c r="S831" s="14">
        <f t="shared" si="81"/>
        <v>42504.801388888889</v>
      </c>
      <c r="T831" s="15">
        <f t="shared" si="8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8276</v>
      </c>
      <c r="O832">
        <f t="shared" si="79"/>
        <v>108</v>
      </c>
      <c r="P832">
        <f t="shared" si="83"/>
        <v>61</v>
      </c>
      <c r="Q832" t="str">
        <f t="shared" si="84"/>
        <v>music</v>
      </c>
      <c r="R832" t="str">
        <f t="shared" si="85"/>
        <v>rock</v>
      </c>
      <c r="S832" s="14">
        <f t="shared" si="81"/>
        <v>41325.525752314818</v>
      </c>
      <c r="T832" s="15">
        <f t="shared" si="8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8276</v>
      </c>
      <c r="O833">
        <f t="shared" si="79"/>
        <v>233</v>
      </c>
      <c r="P833">
        <f t="shared" si="83"/>
        <v>175</v>
      </c>
      <c r="Q833" t="str">
        <f t="shared" si="84"/>
        <v>music</v>
      </c>
      <c r="R833" t="str">
        <f t="shared" si="85"/>
        <v>rock</v>
      </c>
      <c r="S833" s="14">
        <f t="shared" si="81"/>
        <v>40996.646921296298</v>
      </c>
      <c r="T833" s="15">
        <f t="shared" si="8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8276</v>
      </c>
      <c r="O834">
        <f t="shared" si="79"/>
        <v>101</v>
      </c>
      <c r="P834">
        <f t="shared" si="83"/>
        <v>98</v>
      </c>
      <c r="Q834" t="str">
        <f t="shared" si="84"/>
        <v>music</v>
      </c>
      <c r="R834" t="str">
        <f t="shared" si="85"/>
        <v>rock</v>
      </c>
      <c r="S834" s="14">
        <f t="shared" si="81"/>
        <v>40869.675173611111</v>
      </c>
      <c r="T834" s="15">
        <f t="shared" si="82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8276</v>
      </c>
      <c r="O835">
        <f t="shared" ref="O835:O898" si="86">ROUND((E835/D835*100),"0")</f>
        <v>102</v>
      </c>
      <c r="P835">
        <f t="shared" si="83"/>
        <v>149</v>
      </c>
      <c r="Q835" t="str">
        <f t="shared" si="84"/>
        <v>music</v>
      </c>
      <c r="R835" t="str">
        <f t="shared" si="85"/>
        <v>rock</v>
      </c>
      <c r="S835" s="14">
        <f t="shared" ref="S835:S898" si="87">($J835/86400)+25569</f>
        <v>41718.878182870372</v>
      </c>
      <c r="T835" s="15">
        <f t="shared" ref="T835:T898" si="88">($I835/86400)+25569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8276</v>
      </c>
      <c r="O836">
        <f t="shared" si="86"/>
        <v>131</v>
      </c>
      <c r="P836">
        <f t="shared" si="83"/>
        <v>96</v>
      </c>
      <c r="Q836" t="str">
        <f t="shared" si="84"/>
        <v>music</v>
      </c>
      <c r="R836" t="str">
        <f t="shared" si="85"/>
        <v>rock</v>
      </c>
      <c r="S836" s="14">
        <f t="shared" si="87"/>
        <v>41422.822824074072</v>
      </c>
      <c r="T836" s="15">
        <f t="shared" si="88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8276</v>
      </c>
      <c r="O837">
        <f t="shared" si="86"/>
        <v>117</v>
      </c>
      <c r="P837">
        <f t="shared" si="83"/>
        <v>59</v>
      </c>
      <c r="Q837" t="str">
        <f t="shared" si="84"/>
        <v>music</v>
      </c>
      <c r="R837" t="str">
        <f t="shared" si="85"/>
        <v>rock</v>
      </c>
      <c r="S837" s="14">
        <f t="shared" si="87"/>
        <v>41005.45784722222</v>
      </c>
      <c r="T837" s="15">
        <f t="shared" si="88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8276</v>
      </c>
      <c r="O838">
        <f t="shared" si="86"/>
        <v>101</v>
      </c>
      <c r="P838">
        <f t="shared" ref="P838:P901" si="89">ROUND((E838/L838),0)</f>
        <v>110</v>
      </c>
      <c r="Q838" t="str">
        <f t="shared" si="84"/>
        <v>music</v>
      </c>
      <c r="R838" t="str">
        <f t="shared" si="85"/>
        <v>rock</v>
      </c>
      <c r="S838" s="14">
        <f t="shared" si="87"/>
        <v>41524.056921296295</v>
      </c>
      <c r="T838" s="15">
        <f t="shared" si="88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8276</v>
      </c>
      <c r="O839">
        <f t="shared" si="86"/>
        <v>122</v>
      </c>
      <c r="P839">
        <f t="shared" si="89"/>
        <v>49</v>
      </c>
      <c r="Q839" t="str">
        <f t="shared" si="84"/>
        <v>music</v>
      </c>
      <c r="R839" t="str">
        <f t="shared" si="85"/>
        <v>rock</v>
      </c>
      <c r="S839" s="14">
        <f t="shared" si="87"/>
        <v>41730.998402777775</v>
      </c>
      <c r="T839" s="15">
        <f t="shared" si="88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8276</v>
      </c>
      <c r="O840">
        <f t="shared" si="86"/>
        <v>145</v>
      </c>
      <c r="P840">
        <f t="shared" si="89"/>
        <v>48</v>
      </c>
      <c r="Q840" t="str">
        <f t="shared" si="84"/>
        <v>music</v>
      </c>
      <c r="R840" t="str">
        <f t="shared" si="85"/>
        <v>rock</v>
      </c>
      <c r="S840" s="14">
        <f t="shared" si="87"/>
        <v>40895.897974537038</v>
      </c>
      <c r="T840" s="15">
        <f t="shared" si="88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8276</v>
      </c>
      <c r="O841">
        <f t="shared" si="86"/>
        <v>117</v>
      </c>
      <c r="P841">
        <f t="shared" si="89"/>
        <v>61</v>
      </c>
      <c r="Q841" t="str">
        <f t="shared" si="84"/>
        <v>music</v>
      </c>
      <c r="R841" t="str">
        <f t="shared" si="85"/>
        <v>rock</v>
      </c>
      <c r="S841" s="14">
        <f t="shared" si="87"/>
        <v>41144.763379629629</v>
      </c>
      <c r="T841" s="15">
        <f t="shared" si="88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8277</v>
      </c>
      <c r="O842">
        <f t="shared" si="86"/>
        <v>120</v>
      </c>
      <c r="P842">
        <f t="shared" si="89"/>
        <v>63</v>
      </c>
      <c r="Q842" t="str">
        <f>LEFT(N842,LEN(N842)-6)</f>
        <v>music</v>
      </c>
      <c r="R842" t="str">
        <f t="shared" si="85"/>
        <v>metal</v>
      </c>
      <c r="S842" s="14">
        <f t="shared" si="87"/>
        <v>42607.226701388892</v>
      </c>
      <c r="T842" s="15">
        <f t="shared" si="88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8277</v>
      </c>
      <c r="O843">
        <f t="shared" si="86"/>
        <v>101</v>
      </c>
      <c r="P843">
        <f t="shared" si="89"/>
        <v>54</v>
      </c>
      <c r="Q843" t="str">
        <f t="shared" ref="Q843:Q862" si="90">LEFT(N843,LEN(N843)-6)</f>
        <v>music</v>
      </c>
      <c r="R843" t="str">
        <f t="shared" si="85"/>
        <v>metal</v>
      </c>
      <c r="S843" s="14">
        <f t="shared" si="87"/>
        <v>41923.838692129633</v>
      </c>
      <c r="T843" s="15">
        <f t="shared" si="88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8277</v>
      </c>
      <c r="O844">
        <f t="shared" si="86"/>
        <v>104</v>
      </c>
      <c r="P844">
        <f t="shared" si="89"/>
        <v>67</v>
      </c>
      <c r="Q844" t="str">
        <f t="shared" si="90"/>
        <v>music</v>
      </c>
      <c r="R844" t="str">
        <f t="shared" si="85"/>
        <v>metal</v>
      </c>
      <c r="S844" s="14">
        <f t="shared" si="87"/>
        <v>41526.59239583333</v>
      </c>
      <c r="T844" s="15">
        <f t="shared" si="88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8277</v>
      </c>
      <c r="O845">
        <f t="shared" si="86"/>
        <v>267</v>
      </c>
      <c r="P845">
        <f t="shared" si="89"/>
        <v>63</v>
      </c>
      <c r="Q845" t="str">
        <f t="shared" si="90"/>
        <v>music</v>
      </c>
      <c r="R845" t="str">
        <f t="shared" si="85"/>
        <v>metal</v>
      </c>
      <c r="S845" s="14">
        <f t="shared" si="87"/>
        <v>42695.257870370369</v>
      </c>
      <c r="T845" s="15">
        <f t="shared" si="88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8277</v>
      </c>
      <c r="O846">
        <f t="shared" si="86"/>
        <v>194</v>
      </c>
      <c r="P846">
        <f t="shared" si="89"/>
        <v>37</v>
      </c>
      <c r="Q846" t="str">
        <f t="shared" si="90"/>
        <v>music</v>
      </c>
      <c r="R846" t="str">
        <f t="shared" si="85"/>
        <v>metal</v>
      </c>
      <c r="S846" s="14">
        <f t="shared" si="87"/>
        <v>41905.684629629628</v>
      </c>
      <c r="T846" s="15">
        <f t="shared" si="88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8277</v>
      </c>
      <c r="O847">
        <f t="shared" si="86"/>
        <v>120</v>
      </c>
      <c r="P847">
        <f t="shared" si="89"/>
        <v>34</v>
      </c>
      <c r="Q847" t="str">
        <f t="shared" si="90"/>
        <v>music</v>
      </c>
      <c r="R847" t="str">
        <f t="shared" ref="R847:R910" si="91">RIGHT(N847,LEN(N847)-6)</f>
        <v>metal</v>
      </c>
      <c r="S847" s="14">
        <f t="shared" si="87"/>
        <v>42578.205972222218</v>
      </c>
      <c r="T847" s="15">
        <f t="shared" si="88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8277</v>
      </c>
      <c r="O848">
        <f t="shared" si="86"/>
        <v>122</v>
      </c>
      <c r="P848">
        <f t="shared" si="89"/>
        <v>29</v>
      </c>
      <c r="Q848" t="str">
        <f t="shared" si="90"/>
        <v>music</v>
      </c>
      <c r="R848" t="str">
        <f t="shared" si="91"/>
        <v>metal</v>
      </c>
      <c r="S848" s="14">
        <f t="shared" si="87"/>
        <v>41694.391840277778</v>
      </c>
      <c r="T848" s="15">
        <f t="shared" si="88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8277</v>
      </c>
      <c r="O849">
        <f t="shared" si="86"/>
        <v>100</v>
      </c>
      <c r="P849">
        <f t="shared" si="89"/>
        <v>10</v>
      </c>
      <c r="Q849" t="str">
        <f t="shared" si="90"/>
        <v>music</v>
      </c>
      <c r="R849" t="str">
        <f t="shared" si="91"/>
        <v>metal</v>
      </c>
      <c r="S849" s="14">
        <f t="shared" si="87"/>
        <v>42165.798333333332</v>
      </c>
      <c r="T849" s="15">
        <f t="shared" si="88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8277</v>
      </c>
      <c r="O850">
        <f t="shared" si="86"/>
        <v>100</v>
      </c>
      <c r="P850">
        <f t="shared" si="89"/>
        <v>19</v>
      </c>
      <c r="Q850" t="str">
        <f t="shared" si="90"/>
        <v>music</v>
      </c>
      <c r="R850" t="str">
        <f t="shared" si="91"/>
        <v>metal</v>
      </c>
      <c r="S850" s="14">
        <f t="shared" si="87"/>
        <v>42078.792048611111</v>
      </c>
      <c r="T850" s="15">
        <f t="shared" si="88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8277</v>
      </c>
      <c r="O851">
        <f t="shared" si="86"/>
        <v>120</v>
      </c>
      <c r="P851">
        <f t="shared" si="89"/>
        <v>42</v>
      </c>
      <c r="Q851" t="str">
        <f t="shared" si="90"/>
        <v>music</v>
      </c>
      <c r="R851" t="str">
        <f t="shared" si="91"/>
        <v>metal</v>
      </c>
      <c r="S851" s="14">
        <f t="shared" si="87"/>
        <v>42051.148888888885</v>
      </c>
      <c r="T851" s="15">
        <f t="shared" si="88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8277</v>
      </c>
      <c r="O852">
        <f t="shared" si="86"/>
        <v>155</v>
      </c>
      <c r="P852">
        <f t="shared" si="89"/>
        <v>47</v>
      </c>
      <c r="Q852" t="str">
        <f t="shared" si="90"/>
        <v>music</v>
      </c>
      <c r="R852" t="str">
        <f t="shared" si="91"/>
        <v>metal</v>
      </c>
      <c r="S852" s="14">
        <f t="shared" si="87"/>
        <v>42452.827743055561</v>
      </c>
      <c r="T852" s="15">
        <f t="shared" si="88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8277</v>
      </c>
      <c r="O853">
        <f t="shared" si="86"/>
        <v>130</v>
      </c>
      <c r="P853">
        <f t="shared" si="89"/>
        <v>37</v>
      </c>
      <c r="Q853" t="str">
        <f t="shared" si="90"/>
        <v>music</v>
      </c>
      <c r="R853" t="str">
        <f t="shared" si="91"/>
        <v>metal</v>
      </c>
      <c r="S853" s="14">
        <f t="shared" si="87"/>
        <v>42522.880243055552</v>
      </c>
      <c r="T853" s="15">
        <f t="shared" si="88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8277</v>
      </c>
      <c r="O854">
        <f t="shared" si="86"/>
        <v>105</v>
      </c>
      <c r="P854">
        <f t="shared" si="89"/>
        <v>59</v>
      </c>
      <c r="Q854" t="str">
        <f t="shared" si="90"/>
        <v>music</v>
      </c>
      <c r="R854" t="str">
        <f t="shared" si="91"/>
        <v>metal</v>
      </c>
      <c r="S854" s="14">
        <f t="shared" si="87"/>
        <v>42656.805497685185</v>
      </c>
      <c r="T854" s="15">
        <f t="shared" si="88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8277</v>
      </c>
      <c r="O855">
        <f t="shared" si="86"/>
        <v>100</v>
      </c>
      <c r="P855">
        <f t="shared" si="89"/>
        <v>30</v>
      </c>
      <c r="Q855" t="str">
        <f t="shared" si="90"/>
        <v>music</v>
      </c>
      <c r="R855" t="str">
        <f t="shared" si="91"/>
        <v>metal</v>
      </c>
      <c r="S855" s="14">
        <f t="shared" si="87"/>
        <v>42021.832280092596</v>
      </c>
      <c r="T855" s="15">
        <f t="shared" si="88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8277</v>
      </c>
      <c r="O856">
        <f t="shared" si="86"/>
        <v>118</v>
      </c>
      <c r="P856">
        <f t="shared" si="89"/>
        <v>66</v>
      </c>
      <c r="Q856" t="str">
        <f t="shared" si="90"/>
        <v>music</v>
      </c>
      <c r="R856" t="str">
        <f t="shared" si="91"/>
        <v>metal</v>
      </c>
      <c r="S856" s="14">
        <f t="shared" si="87"/>
        <v>42702.212337962963</v>
      </c>
      <c r="T856" s="15">
        <f t="shared" si="88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8277</v>
      </c>
      <c r="O857">
        <f t="shared" si="86"/>
        <v>103</v>
      </c>
      <c r="P857">
        <f t="shared" si="89"/>
        <v>32</v>
      </c>
      <c r="Q857" t="str">
        <f t="shared" si="90"/>
        <v>music</v>
      </c>
      <c r="R857" t="str">
        <f t="shared" si="91"/>
        <v>metal</v>
      </c>
      <c r="S857" s="14">
        <f t="shared" si="87"/>
        <v>42545.125196759254</v>
      </c>
      <c r="T857" s="15">
        <f t="shared" si="88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8277</v>
      </c>
      <c r="O858">
        <f t="shared" si="86"/>
        <v>218</v>
      </c>
      <c r="P858">
        <f t="shared" si="89"/>
        <v>19</v>
      </c>
      <c r="Q858" t="str">
        <f t="shared" si="90"/>
        <v>music</v>
      </c>
      <c r="R858" t="str">
        <f t="shared" si="91"/>
        <v>metal</v>
      </c>
      <c r="S858" s="14">
        <f t="shared" si="87"/>
        <v>42609.311990740738</v>
      </c>
      <c r="T858" s="15">
        <f t="shared" si="88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8277</v>
      </c>
      <c r="O859">
        <f t="shared" si="86"/>
        <v>100</v>
      </c>
      <c r="P859">
        <f t="shared" si="89"/>
        <v>50</v>
      </c>
      <c r="Q859" t="str">
        <f t="shared" si="90"/>
        <v>music</v>
      </c>
      <c r="R859" t="str">
        <f t="shared" si="91"/>
        <v>metal</v>
      </c>
      <c r="S859" s="14">
        <f t="shared" si="87"/>
        <v>42291.581377314811</v>
      </c>
      <c r="T859" s="15">
        <f t="shared" si="88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8277</v>
      </c>
      <c r="O860">
        <f t="shared" si="86"/>
        <v>144</v>
      </c>
      <c r="P860">
        <f t="shared" si="89"/>
        <v>23</v>
      </c>
      <c r="Q860" t="str">
        <f t="shared" si="90"/>
        <v>music</v>
      </c>
      <c r="R860" t="str">
        <f t="shared" si="91"/>
        <v>metal</v>
      </c>
      <c r="S860" s="14">
        <f t="shared" si="87"/>
        <v>42079.745578703703</v>
      </c>
      <c r="T860" s="15">
        <f t="shared" si="88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8277</v>
      </c>
      <c r="O861">
        <f t="shared" si="86"/>
        <v>105</v>
      </c>
      <c r="P861">
        <f t="shared" si="89"/>
        <v>43</v>
      </c>
      <c r="Q861" t="str">
        <f t="shared" si="90"/>
        <v>music</v>
      </c>
      <c r="R861" t="str">
        <f t="shared" si="91"/>
        <v>metal</v>
      </c>
      <c r="S861" s="14">
        <f t="shared" si="87"/>
        <v>42128.820231481484</v>
      </c>
      <c r="T861" s="15">
        <f t="shared" si="88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8278</v>
      </c>
      <c r="O862">
        <f t="shared" si="86"/>
        <v>18</v>
      </c>
      <c r="P862">
        <f t="shared" si="89"/>
        <v>53</v>
      </c>
      <c r="Q862" t="str">
        <f>LEFT(N862,LEN(N862)-5)</f>
        <v>music</v>
      </c>
      <c r="R862" t="str">
        <f t="shared" si="91"/>
        <v>jazz</v>
      </c>
      <c r="S862" s="14">
        <f t="shared" si="87"/>
        <v>41570.482789351852</v>
      </c>
      <c r="T862" s="15">
        <f t="shared" si="88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8278</v>
      </c>
      <c r="O863">
        <f t="shared" si="86"/>
        <v>2</v>
      </c>
      <c r="P863">
        <f t="shared" si="89"/>
        <v>51</v>
      </c>
      <c r="Q863" t="str">
        <f t="shared" ref="Q863:Q882" si="92">LEFT(N863,LEN(N863)-5)</f>
        <v>music</v>
      </c>
      <c r="R863" t="str">
        <f t="shared" si="91"/>
        <v>jazz</v>
      </c>
      <c r="S863" s="14">
        <f t="shared" si="87"/>
        <v>42599.965324074074</v>
      </c>
      <c r="T863" s="15">
        <f t="shared" si="88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8278</v>
      </c>
      <c r="O864">
        <f t="shared" si="86"/>
        <v>0</v>
      </c>
      <c r="P864">
        <f t="shared" si="89"/>
        <v>43</v>
      </c>
      <c r="Q864" t="str">
        <f t="shared" si="92"/>
        <v>music</v>
      </c>
      <c r="R864" t="str">
        <f t="shared" si="91"/>
        <v>jazz</v>
      </c>
      <c r="S864" s="14">
        <f t="shared" si="87"/>
        <v>41559.5549537037</v>
      </c>
      <c r="T864" s="15">
        <f t="shared" si="88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8278</v>
      </c>
      <c r="O865">
        <f t="shared" si="86"/>
        <v>5</v>
      </c>
      <c r="P865">
        <f t="shared" si="89"/>
        <v>18</v>
      </c>
      <c r="Q865" t="str">
        <f t="shared" si="92"/>
        <v>music</v>
      </c>
      <c r="R865" t="str">
        <f t="shared" si="91"/>
        <v>jazz</v>
      </c>
      <c r="S865" s="14">
        <f t="shared" si="87"/>
        <v>40921.117662037039</v>
      </c>
      <c r="T865" s="15">
        <f t="shared" si="88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8278</v>
      </c>
      <c r="O866">
        <f t="shared" si="86"/>
        <v>42</v>
      </c>
      <c r="P866">
        <f t="shared" si="89"/>
        <v>34</v>
      </c>
      <c r="Q866" t="str">
        <f t="shared" si="92"/>
        <v>music</v>
      </c>
      <c r="R866" t="str">
        <f t="shared" si="91"/>
        <v>jazz</v>
      </c>
      <c r="S866" s="14">
        <f t="shared" si="87"/>
        <v>41541.106921296298</v>
      </c>
      <c r="T866" s="15">
        <f t="shared" si="88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8278</v>
      </c>
      <c r="O867">
        <f t="shared" si="86"/>
        <v>2</v>
      </c>
      <c r="P867">
        <f t="shared" si="89"/>
        <v>23</v>
      </c>
      <c r="Q867" t="str">
        <f t="shared" si="92"/>
        <v>music</v>
      </c>
      <c r="R867" t="str">
        <f t="shared" si="91"/>
        <v>jazz</v>
      </c>
      <c r="S867" s="14">
        <f t="shared" si="87"/>
        <v>41230.773113425923</v>
      </c>
      <c r="T867" s="15">
        <f t="shared" si="88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8278</v>
      </c>
      <c r="O868">
        <f t="shared" si="86"/>
        <v>18</v>
      </c>
      <c r="P868">
        <f t="shared" si="89"/>
        <v>58</v>
      </c>
      <c r="Q868" t="str">
        <f t="shared" si="92"/>
        <v>music</v>
      </c>
      <c r="R868" t="str">
        <f t="shared" si="91"/>
        <v>jazz</v>
      </c>
      <c r="S868" s="14">
        <f t="shared" si="87"/>
        <v>42025.637939814813</v>
      </c>
      <c r="T868" s="15">
        <f t="shared" si="88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8278</v>
      </c>
      <c r="O869">
        <f t="shared" si="86"/>
        <v>24</v>
      </c>
      <c r="P869">
        <f t="shared" si="89"/>
        <v>109</v>
      </c>
      <c r="Q869" t="str">
        <f t="shared" si="92"/>
        <v>music</v>
      </c>
      <c r="R869" t="str">
        <f t="shared" si="91"/>
        <v>jazz</v>
      </c>
      <c r="S869" s="14">
        <f t="shared" si="87"/>
        <v>40088.105393518519</v>
      </c>
      <c r="T869" s="15">
        <f t="shared" si="88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8278</v>
      </c>
      <c r="O870">
        <f t="shared" si="86"/>
        <v>0</v>
      </c>
      <c r="P870">
        <f t="shared" si="89"/>
        <v>50</v>
      </c>
      <c r="Q870" t="str">
        <f t="shared" si="92"/>
        <v>music</v>
      </c>
      <c r="R870" t="str">
        <f t="shared" si="91"/>
        <v>jazz</v>
      </c>
      <c r="S870" s="14">
        <f t="shared" si="87"/>
        <v>41616.027754629627</v>
      </c>
      <c r="T870" s="15">
        <f t="shared" si="88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8278</v>
      </c>
      <c r="O871">
        <f t="shared" si="86"/>
        <v>12</v>
      </c>
      <c r="P871">
        <f t="shared" si="89"/>
        <v>347</v>
      </c>
      <c r="Q871" t="str">
        <f t="shared" si="92"/>
        <v>music</v>
      </c>
      <c r="R871" t="str">
        <f t="shared" si="91"/>
        <v>jazz</v>
      </c>
      <c r="S871" s="14">
        <f t="shared" si="87"/>
        <v>41342.845567129625</v>
      </c>
      <c r="T871" s="15">
        <f t="shared" si="88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8278</v>
      </c>
      <c r="O872">
        <f t="shared" si="86"/>
        <v>0</v>
      </c>
      <c r="P872">
        <f t="shared" si="89"/>
        <v>12</v>
      </c>
      <c r="Q872" t="str">
        <f t="shared" si="92"/>
        <v>music</v>
      </c>
      <c r="R872" t="str">
        <f t="shared" si="91"/>
        <v>jazz</v>
      </c>
      <c r="S872" s="14">
        <f t="shared" si="87"/>
        <v>41488.022256944445</v>
      </c>
      <c r="T872" s="15">
        <f t="shared" si="88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8278</v>
      </c>
      <c r="O873">
        <f t="shared" si="86"/>
        <v>5</v>
      </c>
      <c r="P873">
        <f t="shared" si="89"/>
        <v>27</v>
      </c>
      <c r="Q873" t="str">
        <f t="shared" si="92"/>
        <v>music</v>
      </c>
      <c r="R873" t="str">
        <f t="shared" si="91"/>
        <v>jazz</v>
      </c>
      <c r="S873" s="14">
        <f t="shared" si="87"/>
        <v>41577.561284722222</v>
      </c>
      <c r="T873" s="15">
        <f t="shared" si="88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8278</v>
      </c>
      <c r="O874">
        <f t="shared" si="86"/>
        <v>1</v>
      </c>
      <c r="P874">
        <f t="shared" si="89"/>
        <v>33</v>
      </c>
      <c r="Q874" t="str">
        <f t="shared" si="92"/>
        <v>music</v>
      </c>
      <c r="R874" t="str">
        <f t="shared" si="91"/>
        <v>jazz</v>
      </c>
      <c r="S874" s="14">
        <f t="shared" si="87"/>
        <v>40567.825543981482</v>
      </c>
      <c r="T874" s="15">
        <f t="shared" si="88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8278</v>
      </c>
      <c r="O875">
        <f t="shared" si="86"/>
        <v>1</v>
      </c>
      <c r="P875">
        <f t="shared" si="89"/>
        <v>9</v>
      </c>
      <c r="Q875" t="str">
        <f t="shared" si="92"/>
        <v>music</v>
      </c>
      <c r="R875" t="str">
        <f t="shared" si="91"/>
        <v>jazz</v>
      </c>
      <c r="S875" s="14">
        <f t="shared" si="87"/>
        <v>41184.167129629626</v>
      </c>
      <c r="T875" s="15">
        <f t="shared" si="88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8278</v>
      </c>
      <c r="O876">
        <f t="shared" si="86"/>
        <v>24</v>
      </c>
      <c r="P876">
        <f t="shared" si="89"/>
        <v>35</v>
      </c>
      <c r="Q876" t="str">
        <f t="shared" si="92"/>
        <v>music</v>
      </c>
      <c r="R876" t="str">
        <f t="shared" si="91"/>
        <v>jazz</v>
      </c>
      <c r="S876" s="14">
        <f t="shared" si="87"/>
        <v>41368.583726851852</v>
      </c>
      <c r="T876" s="15">
        <f t="shared" si="88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8278</v>
      </c>
      <c r="O877">
        <f t="shared" si="86"/>
        <v>0</v>
      </c>
      <c r="P877" t="e">
        <f t="shared" si="89"/>
        <v>#DIV/0!</v>
      </c>
      <c r="Q877" t="str">
        <f t="shared" si="92"/>
        <v>music</v>
      </c>
      <c r="R877" t="str">
        <f t="shared" si="91"/>
        <v>jazz</v>
      </c>
      <c r="S877" s="14">
        <f t="shared" si="87"/>
        <v>42248.723738425921</v>
      </c>
      <c r="T877" s="15">
        <f t="shared" si="88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8278</v>
      </c>
      <c r="O878">
        <f t="shared" si="86"/>
        <v>41</v>
      </c>
      <c r="P878">
        <f t="shared" si="89"/>
        <v>29</v>
      </c>
      <c r="Q878" t="str">
        <f t="shared" si="92"/>
        <v>music</v>
      </c>
      <c r="R878" t="str">
        <f t="shared" si="91"/>
        <v>jazz</v>
      </c>
      <c r="S878" s="14">
        <f t="shared" si="87"/>
        <v>41276.496840277774</v>
      </c>
      <c r="T878" s="15">
        <f t="shared" si="88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8278</v>
      </c>
      <c r="O879">
        <f t="shared" si="86"/>
        <v>68</v>
      </c>
      <c r="P879">
        <f t="shared" si="89"/>
        <v>47</v>
      </c>
      <c r="Q879" t="str">
        <f t="shared" si="92"/>
        <v>music</v>
      </c>
      <c r="R879" t="str">
        <f t="shared" si="91"/>
        <v>jazz</v>
      </c>
      <c r="S879" s="14">
        <f t="shared" si="87"/>
        <v>41597.788888888885</v>
      </c>
      <c r="T879" s="15">
        <f t="shared" si="88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8278</v>
      </c>
      <c r="O880">
        <f t="shared" si="86"/>
        <v>1</v>
      </c>
      <c r="P880">
        <f t="shared" si="89"/>
        <v>33</v>
      </c>
      <c r="Q880" t="str">
        <f t="shared" si="92"/>
        <v>music</v>
      </c>
      <c r="R880" t="str">
        <f t="shared" si="91"/>
        <v>jazz</v>
      </c>
      <c r="S880" s="14">
        <f t="shared" si="87"/>
        <v>40505.232916666668</v>
      </c>
      <c r="T880" s="15">
        <f t="shared" si="88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8278</v>
      </c>
      <c r="O881">
        <f t="shared" si="86"/>
        <v>31</v>
      </c>
      <c r="P881">
        <f t="shared" si="89"/>
        <v>21</v>
      </c>
      <c r="Q881" t="str">
        <f t="shared" si="92"/>
        <v>music</v>
      </c>
      <c r="R881" t="str">
        <f t="shared" si="91"/>
        <v>jazz</v>
      </c>
      <c r="S881" s="14">
        <f t="shared" si="87"/>
        <v>41037.829918981479</v>
      </c>
      <c r="T881" s="15">
        <f t="shared" si="88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8279</v>
      </c>
      <c r="O882">
        <f t="shared" si="86"/>
        <v>3</v>
      </c>
      <c r="P882">
        <f t="shared" si="89"/>
        <v>14</v>
      </c>
      <c r="Q882" t="str">
        <f>LEFT(N882,LEN(N882)-11)</f>
        <v>music</v>
      </c>
      <c r="R882" t="str">
        <f t="shared" si="91"/>
        <v>indie rock</v>
      </c>
      <c r="S882" s="14">
        <f t="shared" si="87"/>
        <v>41179.32104166667</v>
      </c>
      <c r="T882" s="15">
        <f t="shared" si="88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8279</v>
      </c>
      <c r="O883">
        <f t="shared" si="86"/>
        <v>1</v>
      </c>
      <c r="P883">
        <f t="shared" si="89"/>
        <v>30</v>
      </c>
      <c r="Q883" t="str">
        <f t="shared" ref="Q883:Q902" si="93">LEFT(N883,LEN(N883)-11)</f>
        <v>music</v>
      </c>
      <c r="R883" t="str">
        <f t="shared" si="91"/>
        <v>indie rock</v>
      </c>
      <c r="S883" s="14">
        <f t="shared" si="87"/>
        <v>40877.25099537037</v>
      </c>
      <c r="T883" s="15">
        <f t="shared" si="88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8279</v>
      </c>
      <c r="O884">
        <f t="shared" si="86"/>
        <v>20</v>
      </c>
      <c r="P884">
        <f t="shared" si="89"/>
        <v>22</v>
      </c>
      <c r="Q884" t="str">
        <f t="shared" si="93"/>
        <v>music</v>
      </c>
      <c r="R884" t="str">
        <f t="shared" si="91"/>
        <v>indie rock</v>
      </c>
      <c r="S884" s="14">
        <f t="shared" si="87"/>
        <v>40759.860532407409</v>
      </c>
      <c r="T884" s="15">
        <f t="shared" si="88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8279</v>
      </c>
      <c r="O885">
        <f t="shared" si="86"/>
        <v>40</v>
      </c>
      <c r="P885">
        <f t="shared" si="89"/>
        <v>83</v>
      </c>
      <c r="Q885" t="str">
        <f t="shared" si="93"/>
        <v>music</v>
      </c>
      <c r="R885" t="str">
        <f t="shared" si="91"/>
        <v>indie rock</v>
      </c>
      <c r="S885" s="14">
        <f t="shared" si="87"/>
        <v>42371.935590277775</v>
      </c>
      <c r="T885" s="15">
        <f t="shared" si="88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8279</v>
      </c>
      <c r="O886">
        <f t="shared" si="86"/>
        <v>1</v>
      </c>
      <c r="P886">
        <f t="shared" si="89"/>
        <v>10</v>
      </c>
      <c r="Q886" t="str">
        <f t="shared" si="93"/>
        <v>music</v>
      </c>
      <c r="R886" t="str">
        <f t="shared" si="91"/>
        <v>indie rock</v>
      </c>
      <c r="S886" s="14">
        <f t="shared" si="87"/>
        <v>40981.802615740744</v>
      </c>
      <c r="T886" s="15">
        <f t="shared" si="88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8279</v>
      </c>
      <c r="O887">
        <f t="shared" si="86"/>
        <v>75</v>
      </c>
      <c r="P887">
        <f t="shared" si="89"/>
        <v>36</v>
      </c>
      <c r="Q887" t="str">
        <f t="shared" si="93"/>
        <v>music</v>
      </c>
      <c r="R887" t="str">
        <f t="shared" si="91"/>
        <v>indie rock</v>
      </c>
      <c r="S887" s="14">
        <f t="shared" si="87"/>
        <v>42713.941099537042</v>
      </c>
      <c r="T887" s="15">
        <f t="shared" si="88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8279</v>
      </c>
      <c r="O888">
        <f t="shared" si="86"/>
        <v>41</v>
      </c>
      <c r="P888">
        <f t="shared" si="89"/>
        <v>29</v>
      </c>
      <c r="Q888" t="str">
        <f t="shared" si="93"/>
        <v>music</v>
      </c>
      <c r="R888" t="str">
        <f t="shared" si="91"/>
        <v>indie rock</v>
      </c>
      <c r="S888" s="14">
        <f t="shared" si="87"/>
        <v>42603.870520833334</v>
      </c>
      <c r="T888" s="15">
        <f t="shared" si="88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8279</v>
      </c>
      <c r="O889">
        <f t="shared" si="86"/>
        <v>0</v>
      </c>
      <c r="P889" t="e">
        <f t="shared" si="89"/>
        <v>#DIV/0!</v>
      </c>
      <c r="Q889" t="str">
        <f t="shared" si="93"/>
        <v>music</v>
      </c>
      <c r="R889" t="str">
        <f t="shared" si="91"/>
        <v>indie rock</v>
      </c>
      <c r="S889" s="14">
        <f t="shared" si="87"/>
        <v>41026.958969907406</v>
      </c>
      <c r="T889" s="15">
        <f t="shared" si="88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8279</v>
      </c>
      <c r="O890">
        <f t="shared" si="86"/>
        <v>7</v>
      </c>
      <c r="P890">
        <f t="shared" si="89"/>
        <v>18</v>
      </c>
      <c r="Q890" t="str">
        <f t="shared" si="93"/>
        <v>music</v>
      </c>
      <c r="R890" t="str">
        <f t="shared" si="91"/>
        <v>indie rock</v>
      </c>
      <c r="S890" s="14">
        <f t="shared" si="87"/>
        <v>40751.753298611111</v>
      </c>
      <c r="T890" s="15">
        <f t="shared" si="88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8279</v>
      </c>
      <c r="O891">
        <f t="shared" si="86"/>
        <v>9</v>
      </c>
      <c r="P891">
        <f t="shared" si="89"/>
        <v>74</v>
      </c>
      <c r="Q891" t="str">
        <f t="shared" si="93"/>
        <v>music</v>
      </c>
      <c r="R891" t="str">
        <f t="shared" si="91"/>
        <v>indie rock</v>
      </c>
      <c r="S891" s="14">
        <f t="shared" si="87"/>
        <v>41887.784062500003</v>
      </c>
      <c r="T891" s="15">
        <f t="shared" si="88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8279</v>
      </c>
      <c r="O892">
        <f t="shared" si="86"/>
        <v>4</v>
      </c>
      <c r="P892">
        <f t="shared" si="89"/>
        <v>31</v>
      </c>
      <c r="Q892" t="str">
        <f t="shared" si="93"/>
        <v>music</v>
      </c>
      <c r="R892" t="str">
        <f t="shared" si="91"/>
        <v>indie rock</v>
      </c>
      <c r="S892" s="14">
        <f t="shared" si="87"/>
        <v>41569.698831018519</v>
      </c>
      <c r="T892" s="15">
        <f t="shared" si="88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8279</v>
      </c>
      <c r="O893">
        <f t="shared" si="86"/>
        <v>3</v>
      </c>
      <c r="P893">
        <f t="shared" si="89"/>
        <v>29</v>
      </c>
      <c r="Q893" t="str">
        <f t="shared" si="93"/>
        <v>music</v>
      </c>
      <c r="R893" t="str">
        <f t="shared" si="91"/>
        <v>indie rock</v>
      </c>
      <c r="S893" s="14">
        <f t="shared" si="87"/>
        <v>41842.031597222223</v>
      </c>
      <c r="T893" s="15">
        <f t="shared" si="88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8279</v>
      </c>
      <c r="O894">
        <f t="shared" si="86"/>
        <v>41</v>
      </c>
      <c r="P894">
        <f t="shared" si="89"/>
        <v>144</v>
      </c>
      <c r="Q894" t="str">
        <f t="shared" si="93"/>
        <v>music</v>
      </c>
      <c r="R894" t="str">
        <f t="shared" si="91"/>
        <v>indie rock</v>
      </c>
      <c r="S894" s="14">
        <f t="shared" si="87"/>
        <v>40304.20003472222</v>
      </c>
      <c r="T894" s="15">
        <f t="shared" si="88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8279</v>
      </c>
      <c r="O895">
        <f t="shared" si="86"/>
        <v>10</v>
      </c>
      <c r="P895">
        <f t="shared" si="89"/>
        <v>40</v>
      </c>
      <c r="Q895" t="str">
        <f t="shared" si="93"/>
        <v>music</v>
      </c>
      <c r="R895" t="str">
        <f t="shared" si="91"/>
        <v>indie rock</v>
      </c>
      <c r="S895" s="14">
        <f t="shared" si="87"/>
        <v>42065.897719907407</v>
      </c>
      <c r="T895" s="15">
        <f t="shared" si="88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8279</v>
      </c>
      <c r="O896">
        <f t="shared" si="86"/>
        <v>39</v>
      </c>
      <c r="P896">
        <f t="shared" si="89"/>
        <v>148</v>
      </c>
      <c r="Q896" t="str">
        <f t="shared" si="93"/>
        <v>music</v>
      </c>
      <c r="R896" t="str">
        <f t="shared" si="91"/>
        <v>indie rock</v>
      </c>
      <c r="S896" s="14">
        <f t="shared" si="87"/>
        <v>42496.98159722222</v>
      </c>
      <c r="T896" s="15">
        <f t="shared" si="88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8279</v>
      </c>
      <c r="O897">
        <f t="shared" si="86"/>
        <v>2</v>
      </c>
      <c r="P897">
        <f t="shared" si="89"/>
        <v>28</v>
      </c>
      <c r="Q897" t="str">
        <f t="shared" si="93"/>
        <v>music</v>
      </c>
      <c r="R897" t="str">
        <f t="shared" si="91"/>
        <v>indie rock</v>
      </c>
      <c r="S897" s="14">
        <f t="shared" si="87"/>
        <v>40431.127650462964</v>
      </c>
      <c r="T897" s="15">
        <f t="shared" si="88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8279</v>
      </c>
      <c r="O898">
        <f t="shared" si="86"/>
        <v>40</v>
      </c>
      <c r="P898">
        <f t="shared" si="89"/>
        <v>44</v>
      </c>
      <c r="Q898" t="str">
        <f t="shared" si="93"/>
        <v>music</v>
      </c>
      <c r="R898" t="str">
        <f t="shared" si="91"/>
        <v>indie rock</v>
      </c>
      <c r="S898" s="14">
        <f t="shared" si="87"/>
        <v>42218.872986111106</v>
      </c>
      <c r="T898" s="15">
        <f t="shared" si="88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8279</v>
      </c>
      <c r="O899">
        <f t="shared" ref="O899:O962" si="94">ROUND((E899/D899*100),"0")</f>
        <v>0</v>
      </c>
      <c r="P899" t="e">
        <f t="shared" si="89"/>
        <v>#DIV/0!</v>
      </c>
      <c r="Q899" t="str">
        <f t="shared" si="93"/>
        <v>music</v>
      </c>
      <c r="R899" t="str">
        <f t="shared" si="91"/>
        <v>indie rock</v>
      </c>
      <c r="S899" s="14">
        <f t="shared" ref="S899:S962" si="95">($J899/86400)+25569</f>
        <v>41211.688750000001</v>
      </c>
      <c r="T899" s="15">
        <f t="shared" ref="T899:T962" si="96">($I899/86400)+25569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8279</v>
      </c>
      <c r="O900">
        <f t="shared" si="94"/>
        <v>3</v>
      </c>
      <c r="P900">
        <f t="shared" si="89"/>
        <v>35</v>
      </c>
      <c r="Q900" t="str">
        <f t="shared" si="93"/>
        <v>music</v>
      </c>
      <c r="R900" t="str">
        <f t="shared" si="91"/>
        <v>indie rock</v>
      </c>
      <c r="S900" s="14">
        <f t="shared" si="95"/>
        <v>40878.758217592593</v>
      </c>
      <c r="T900" s="15">
        <f t="shared" si="96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8279</v>
      </c>
      <c r="O901">
        <f t="shared" si="94"/>
        <v>37</v>
      </c>
      <c r="P901">
        <f t="shared" si="89"/>
        <v>35</v>
      </c>
      <c r="Q901" t="str">
        <f t="shared" si="93"/>
        <v>music</v>
      </c>
      <c r="R901" t="str">
        <f t="shared" si="91"/>
        <v>indie rock</v>
      </c>
      <c r="S901" s="14">
        <f t="shared" si="95"/>
        <v>40646.099097222221</v>
      </c>
      <c r="T901" s="15">
        <f t="shared" si="96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8278</v>
      </c>
      <c r="O902">
        <f t="shared" si="94"/>
        <v>0</v>
      </c>
      <c r="P902">
        <f t="shared" ref="P902:P965" si="97">ROUND((E902/L902),0)</f>
        <v>11</v>
      </c>
      <c r="Q902" t="str">
        <f>LEFT(N902,LEN(N902)-5)</f>
        <v>music</v>
      </c>
      <c r="R902" t="str">
        <f t="shared" si="91"/>
        <v>jazz</v>
      </c>
      <c r="S902" s="14">
        <f t="shared" si="95"/>
        <v>42429.84956018519</v>
      </c>
      <c r="T902" s="15">
        <f t="shared" si="96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8278</v>
      </c>
      <c r="O903">
        <f t="shared" si="94"/>
        <v>0</v>
      </c>
      <c r="P903" t="e">
        <f t="shared" si="97"/>
        <v>#DIV/0!</v>
      </c>
      <c r="Q903" t="str">
        <f t="shared" ref="Q903:Q942" si="98">LEFT(N903,LEN(N903)-5)</f>
        <v>music</v>
      </c>
      <c r="R903" t="str">
        <f t="shared" si="91"/>
        <v>jazz</v>
      </c>
      <c r="S903" s="14">
        <f t="shared" si="95"/>
        <v>40291.81150462963</v>
      </c>
      <c r="T903" s="15">
        <f t="shared" si="96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8278</v>
      </c>
      <c r="O904">
        <f t="shared" si="94"/>
        <v>0</v>
      </c>
      <c r="P904">
        <f t="shared" si="97"/>
        <v>30</v>
      </c>
      <c r="Q904" t="str">
        <f t="shared" si="98"/>
        <v>music</v>
      </c>
      <c r="R904" t="str">
        <f t="shared" si="91"/>
        <v>jazz</v>
      </c>
      <c r="S904" s="14">
        <f t="shared" si="95"/>
        <v>41829.965532407405</v>
      </c>
      <c r="T904" s="15">
        <f t="shared" si="96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8278</v>
      </c>
      <c r="O905">
        <f t="shared" si="94"/>
        <v>3</v>
      </c>
      <c r="P905">
        <f t="shared" si="97"/>
        <v>40</v>
      </c>
      <c r="Q905" t="str">
        <f t="shared" si="98"/>
        <v>music</v>
      </c>
      <c r="R905" t="str">
        <f t="shared" si="91"/>
        <v>jazz</v>
      </c>
      <c r="S905" s="14">
        <f t="shared" si="95"/>
        <v>41149.796064814815</v>
      </c>
      <c r="T905" s="15">
        <f t="shared" si="96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8278</v>
      </c>
      <c r="O906">
        <f t="shared" si="94"/>
        <v>0</v>
      </c>
      <c r="P906">
        <f t="shared" si="97"/>
        <v>50</v>
      </c>
      <c r="Q906" t="str">
        <f t="shared" si="98"/>
        <v>music</v>
      </c>
      <c r="R906" t="str">
        <f t="shared" si="91"/>
        <v>jazz</v>
      </c>
      <c r="S906" s="14">
        <f t="shared" si="95"/>
        <v>42342.080289351856</v>
      </c>
      <c r="T906" s="15">
        <f t="shared" si="96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8278</v>
      </c>
      <c r="O907">
        <f t="shared" si="94"/>
        <v>3</v>
      </c>
      <c r="P907">
        <f t="shared" si="97"/>
        <v>33</v>
      </c>
      <c r="Q907" t="str">
        <f t="shared" si="98"/>
        <v>music</v>
      </c>
      <c r="R907" t="str">
        <f t="shared" si="91"/>
        <v>jazz</v>
      </c>
      <c r="S907" s="14">
        <f t="shared" si="95"/>
        <v>40507.239884259259</v>
      </c>
      <c r="T907" s="15">
        <f t="shared" si="96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8278</v>
      </c>
      <c r="O908">
        <f t="shared" si="94"/>
        <v>0</v>
      </c>
      <c r="P908" t="e">
        <f t="shared" si="97"/>
        <v>#DIV/0!</v>
      </c>
      <c r="Q908" t="str">
        <f t="shared" si="98"/>
        <v>music</v>
      </c>
      <c r="R908" t="str">
        <f t="shared" si="91"/>
        <v>jazz</v>
      </c>
      <c r="S908" s="14">
        <f t="shared" si="95"/>
        <v>41681.189699074072</v>
      </c>
      <c r="T908" s="15">
        <f t="shared" si="96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8278</v>
      </c>
      <c r="O909">
        <f t="shared" si="94"/>
        <v>0</v>
      </c>
      <c r="P909" t="e">
        <f t="shared" si="97"/>
        <v>#DIV/0!</v>
      </c>
      <c r="Q909" t="str">
        <f t="shared" si="98"/>
        <v>music</v>
      </c>
      <c r="R909" t="str">
        <f t="shared" si="91"/>
        <v>jazz</v>
      </c>
      <c r="S909" s="14">
        <f t="shared" si="95"/>
        <v>40767.192395833335</v>
      </c>
      <c r="T909" s="15">
        <f t="shared" si="96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8278</v>
      </c>
      <c r="O910">
        <f t="shared" si="94"/>
        <v>0</v>
      </c>
      <c r="P910" t="e">
        <f t="shared" si="97"/>
        <v>#DIV/0!</v>
      </c>
      <c r="Q910" t="str">
        <f t="shared" si="98"/>
        <v>music</v>
      </c>
      <c r="R910" t="str">
        <f t="shared" si="91"/>
        <v>jazz</v>
      </c>
      <c r="S910" s="14">
        <f t="shared" si="95"/>
        <v>40340.801562499997</v>
      </c>
      <c r="T910" s="15">
        <f t="shared" si="96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8278</v>
      </c>
      <c r="O911">
        <f t="shared" si="94"/>
        <v>3</v>
      </c>
      <c r="P911">
        <f t="shared" si="97"/>
        <v>65</v>
      </c>
      <c r="Q911" t="str">
        <f t="shared" si="98"/>
        <v>music</v>
      </c>
      <c r="R911" t="str">
        <f t="shared" ref="R911:R974" si="99">RIGHT(N911,LEN(N911)-6)</f>
        <v>jazz</v>
      </c>
      <c r="S911" s="14">
        <f t="shared" si="95"/>
        <v>41081.69027777778</v>
      </c>
      <c r="T911" s="15">
        <f t="shared" si="96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8278</v>
      </c>
      <c r="O912">
        <f t="shared" si="94"/>
        <v>22</v>
      </c>
      <c r="P912">
        <f t="shared" si="97"/>
        <v>25</v>
      </c>
      <c r="Q912" t="str">
        <f t="shared" si="98"/>
        <v>music</v>
      </c>
      <c r="R912" t="str">
        <f t="shared" si="99"/>
        <v>jazz</v>
      </c>
      <c r="S912" s="14">
        <f t="shared" si="95"/>
        <v>42737.545358796298</v>
      </c>
      <c r="T912" s="15">
        <f t="shared" si="96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8278</v>
      </c>
      <c r="O913">
        <f t="shared" si="94"/>
        <v>0</v>
      </c>
      <c r="P913" t="e">
        <f t="shared" si="97"/>
        <v>#DIV/0!</v>
      </c>
      <c r="Q913" t="str">
        <f t="shared" si="98"/>
        <v>music</v>
      </c>
      <c r="R913" t="str">
        <f t="shared" si="99"/>
        <v>jazz</v>
      </c>
      <c r="S913" s="14">
        <f t="shared" si="95"/>
        <v>41642.005150462966</v>
      </c>
      <c r="T913" s="15">
        <f t="shared" si="96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8278</v>
      </c>
      <c r="O914">
        <f t="shared" si="94"/>
        <v>1</v>
      </c>
      <c r="P914">
        <f t="shared" si="97"/>
        <v>15</v>
      </c>
      <c r="Q914" t="str">
        <f t="shared" si="98"/>
        <v>music</v>
      </c>
      <c r="R914" t="str">
        <f t="shared" si="99"/>
        <v>jazz</v>
      </c>
      <c r="S914" s="14">
        <f t="shared" si="95"/>
        <v>41194.109340277777</v>
      </c>
      <c r="T914" s="15">
        <f t="shared" si="96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8278</v>
      </c>
      <c r="O915">
        <f t="shared" si="94"/>
        <v>7</v>
      </c>
      <c r="P915">
        <f t="shared" si="97"/>
        <v>83</v>
      </c>
      <c r="Q915" t="str">
        <f t="shared" si="98"/>
        <v>music</v>
      </c>
      <c r="R915" t="str">
        <f t="shared" si="99"/>
        <v>jazz</v>
      </c>
      <c r="S915" s="14">
        <f t="shared" si="95"/>
        <v>41004.139108796298</v>
      </c>
      <c r="T915" s="15">
        <f t="shared" si="96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8278</v>
      </c>
      <c r="O916">
        <f t="shared" si="94"/>
        <v>0</v>
      </c>
      <c r="P916" t="e">
        <f t="shared" si="97"/>
        <v>#DIV/0!</v>
      </c>
      <c r="Q916" t="str">
        <f t="shared" si="98"/>
        <v>music</v>
      </c>
      <c r="R916" t="str">
        <f t="shared" si="99"/>
        <v>jazz</v>
      </c>
      <c r="S916" s="14">
        <f t="shared" si="95"/>
        <v>41116.763275462959</v>
      </c>
      <c r="T916" s="15">
        <f t="shared" si="96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8278</v>
      </c>
      <c r="O917">
        <f t="shared" si="94"/>
        <v>6</v>
      </c>
      <c r="P917">
        <f t="shared" si="97"/>
        <v>42</v>
      </c>
      <c r="Q917" t="str">
        <f t="shared" si="98"/>
        <v>music</v>
      </c>
      <c r="R917" t="str">
        <f t="shared" si="99"/>
        <v>jazz</v>
      </c>
      <c r="S917" s="14">
        <f t="shared" si="95"/>
        <v>40937.679560185185</v>
      </c>
      <c r="T917" s="15">
        <f t="shared" si="96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8278</v>
      </c>
      <c r="O918">
        <f t="shared" si="94"/>
        <v>0</v>
      </c>
      <c r="P918" t="e">
        <f t="shared" si="97"/>
        <v>#DIV/0!</v>
      </c>
      <c r="Q918" t="str">
        <f t="shared" si="98"/>
        <v>music</v>
      </c>
      <c r="R918" t="str">
        <f t="shared" si="99"/>
        <v>jazz</v>
      </c>
      <c r="S918" s="14">
        <f t="shared" si="95"/>
        <v>40434.853402777779</v>
      </c>
      <c r="T918" s="15">
        <f t="shared" si="96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8278</v>
      </c>
      <c r="O919">
        <f t="shared" si="94"/>
        <v>1</v>
      </c>
      <c r="P919">
        <f t="shared" si="97"/>
        <v>30</v>
      </c>
      <c r="Q919" t="str">
        <f t="shared" si="98"/>
        <v>music</v>
      </c>
      <c r="R919" t="str">
        <f t="shared" si="99"/>
        <v>jazz</v>
      </c>
      <c r="S919" s="14">
        <f t="shared" si="95"/>
        <v>41802.94363425926</v>
      </c>
      <c r="T919" s="15">
        <f t="shared" si="96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8278</v>
      </c>
      <c r="O920">
        <f t="shared" si="94"/>
        <v>5</v>
      </c>
      <c r="P920">
        <f t="shared" si="97"/>
        <v>20</v>
      </c>
      <c r="Q920" t="str">
        <f t="shared" si="98"/>
        <v>music</v>
      </c>
      <c r="R920" t="str">
        <f t="shared" si="99"/>
        <v>jazz</v>
      </c>
      <c r="S920" s="14">
        <f t="shared" si="95"/>
        <v>41944.916215277779</v>
      </c>
      <c r="T920" s="15">
        <f t="shared" si="96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8278</v>
      </c>
      <c r="O921">
        <f t="shared" si="94"/>
        <v>1</v>
      </c>
      <c r="P921">
        <f t="shared" si="97"/>
        <v>100</v>
      </c>
      <c r="Q921" t="str">
        <f t="shared" si="98"/>
        <v>music</v>
      </c>
      <c r="R921" t="str">
        <f t="shared" si="99"/>
        <v>jazz</v>
      </c>
      <c r="S921" s="14">
        <f t="shared" si="95"/>
        <v>41227.641724537039</v>
      </c>
      <c r="T921" s="15">
        <f t="shared" si="96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8278</v>
      </c>
      <c r="O922">
        <f t="shared" si="94"/>
        <v>0</v>
      </c>
      <c r="P922" t="e">
        <f t="shared" si="97"/>
        <v>#DIV/0!</v>
      </c>
      <c r="Q922" t="str">
        <f t="shared" si="98"/>
        <v>music</v>
      </c>
      <c r="R922" t="str">
        <f t="shared" si="99"/>
        <v>jazz</v>
      </c>
      <c r="S922" s="14">
        <f t="shared" si="95"/>
        <v>41562.671550925923</v>
      </c>
      <c r="T922" s="15">
        <f t="shared" si="96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8278</v>
      </c>
      <c r="O923">
        <f t="shared" si="94"/>
        <v>31</v>
      </c>
      <c r="P923">
        <f t="shared" si="97"/>
        <v>232</v>
      </c>
      <c r="Q923" t="str">
        <f t="shared" si="98"/>
        <v>music</v>
      </c>
      <c r="R923" t="str">
        <f t="shared" si="99"/>
        <v>jazz</v>
      </c>
      <c r="S923" s="14">
        <f t="shared" si="95"/>
        <v>40847.171018518522</v>
      </c>
      <c r="T923" s="15">
        <f t="shared" si="96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8278</v>
      </c>
      <c r="O924">
        <f t="shared" si="94"/>
        <v>21</v>
      </c>
      <c r="P924">
        <f t="shared" si="97"/>
        <v>189</v>
      </c>
      <c r="Q924" t="str">
        <f t="shared" si="98"/>
        <v>music</v>
      </c>
      <c r="R924" t="str">
        <f t="shared" si="99"/>
        <v>jazz</v>
      </c>
      <c r="S924" s="14">
        <f t="shared" si="95"/>
        <v>41878.530011574076</v>
      </c>
      <c r="T924" s="15">
        <f t="shared" si="96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8278</v>
      </c>
      <c r="O925">
        <f t="shared" si="94"/>
        <v>2</v>
      </c>
      <c r="P925">
        <f t="shared" si="97"/>
        <v>55</v>
      </c>
      <c r="Q925" t="str">
        <f t="shared" si="98"/>
        <v>music</v>
      </c>
      <c r="R925" t="str">
        <f t="shared" si="99"/>
        <v>jazz</v>
      </c>
      <c r="S925" s="14">
        <f t="shared" si="95"/>
        <v>41934.959756944445</v>
      </c>
      <c r="T925" s="15">
        <f t="shared" si="96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8278</v>
      </c>
      <c r="O926">
        <f t="shared" si="94"/>
        <v>11</v>
      </c>
      <c r="P926">
        <f t="shared" si="97"/>
        <v>22</v>
      </c>
      <c r="Q926" t="str">
        <f t="shared" si="98"/>
        <v>music</v>
      </c>
      <c r="R926" t="str">
        <f t="shared" si="99"/>
        <v>jazz</v>
      </c>
      <c r="S926" s="14">
        <f t="shared" si="95"/>
        <v>41288.942928240736</v>
      </c>
      <c r="T926" s="15">
        <f t="shared" si="96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8278</v>
      </c>
      <c r="O927">
        <f t="shared" si="94"/>
        <v>3</v>
      </c>
      <c r="P927">
        <f t="shared" si="97"/>
        <v>32</v>
      </c>
      <c r="Q927" t="str">
        <f t="shared" si="98"/>
        <v>music</v>
      </c>
      <c r="R927" t="str">
        <f t="shared" si="99"/>
        <v>jazz</v>
      </c>
      <c r="S927" s="14">
        <f t="shared" si="95"/>
        <v>41575.880914351852</v>
      </c>
      <c r="T927" s="15">
        <f t="shared" si="96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8278</v>
      </c>
      <c r="O928">
        <f t="shared" si="94"/>
        <v>0</v>
      </c>
      <c r="P928" t="e">
        <f t="shared" si="97"/>
        <v>#DIV/0!</v>
      </c>
      <c r="Q928" t="str">
        <f t="shared" si="98"/>
        <v>music</v>
      </c>
      <c r="R928" t="str">
        <f t="shared" si="99"/>
        <v>jazz</v>
      </c>
      <c r="S928" s="14">
        <f t="shared" si="95"/>
        <v>40338.02002314815</v>
      </c>
      <c r="T928" s="15">
        <f t="shared" si="96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8278</v>
      </c>
      <c r="O929">
        <f t="shared" si="94"/>
        <v>0</v>
      </c>
      <c r="P929" t="e">
        <f t="shared" si="97"/>
        <v>#DIV/0!</v>
      </c>
      <c r="Q929" t="str">
        <f t="shared" si="98"/>
        <v>music</v>
      </c>
      <c r="R929" t="str">
        <f t="shared" si="99"/>
        <v>jazz</v>
      </c>
      <c r="S929" s="14">
        <f t="shared" si="95"/>
        <v>41013.822858796295</v>
      </c>
      <c r="T929" s="15">
        <f t="shared" si="96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8278</v>
      </c>
      <c r="O930">
        <f t="shared" si="94"/>
        <v>11</v>
      </c>
      <c r="P930">
        <f t="shared" si="97"/>
        <v>56</v>
      </c>
      <c r="Q930" t="str">
        <f t="shared" si="98"/>
        <v>music</v>
      </c>
      <c r="R930" t="str">
        <f t="shared" si="99"/>
        <v>jazz</v>
      </c>
      <c r="S930" s="14">
        <f t="shared" si="95"/>
        <v>41180.86241898148</v>
      </c>
      <c r="T930" s="15">
        <f t="shared" si="96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8278</v>
      </c>
      <c r="O931">
        <f t="shared" si="94"/>
        <v>0</v>
      </c>
      <c r="P931" t="e">
        <f t="shared" si="97"/>
        <v>#DIV/0!</v>
      </c>
      <c r="Q931" t="str">
        <f t="shared" si="98"/>
        <v>music</v>
      </c>
      <c r="R931" t="str">
        <f t="shared" si="99"/>
        <v>jazz</v>
      </c>
      <c r="S931" s="14">
        <f t="shared" si="95"/>
        <v>40978.238067129627</v>
      </c>
      <c r="T931" s="15">
        <f t="shared" si="96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8278</v>
      </c>
      <c r="O932">
        <f t="shared" si="94"/>
        <v>38</v>
      </c>
      <c r="P932">
        <f t="shared" si="97"/>
        <v>69</v>
      </c>
      <c r="Q932" t="str">
        <f t="shared" si="98"/>
        <v>music</v>
      </c>
      <c r="R932" t="str">
        <f t="shared" si="99"/>
        <v>jazz</v>
      </c>
      <c r="S932" s="14">
        <f t="shared" si="95"/>
        <v>40312.915578703702</v>
      </c>
      <c r="T932" s="15">
        <f t="shared" si="96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8278</v>
      </c>
      <c r="O933">
        <f t="shared" si="94"/>
        <v>7</v>
      </c>
      <c r="P933">
        <f t="shared" si="97"/>
        <v>19</v>
      </c>
      <c r="Q933" t="str">
        <f t="shared" si="98"/>
        <v>music</v>
      </c>
      <c r="R933" t="str">
        <f t="shared" si="99"/>
        <v>jazz</v>
      </c>
      <c r="S933" s="14">
        <f t="shared" si="95"/>
        <v>41680.359976851854</v>
      </c>
      <c r="T933" s="15">
        <f t="shared" si="96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8278</v>
      </c>
      <c r="O934">
        <f t="shared" si="94"/>
        <v>15</v>
      </c>
      <c r="P934">
        <f t="shared" si="97"/>
        <v>46</v>
      </c>
      <c r="Q934" t="str">
        <f t="shared" si="98"/>
        <v>music</v>
      </c>
      <c r="R934" t="str">
        <f t="shared" si="99"/>
        <v>jazz</v>
      </c>
      <c r="S934" s="14">
        <f t="shared" si="95"/>
        <v>41310.969270833331</v>
      </c>
      <c r="T934" s="15">
        <f t="shared" si="96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8278</v>
      </c>
      <c r="O935">
        <f t="shared" si="94"/>
        <v>6</v>
      </c>
      <c r="P935">
        <f t="shared" si="97"/>
        <v>60</v>
      </c>
      <c r="Q935" t="str">
        <f t="shared" si="98"/>
        <v>music</v>
      </c>
      <c r="R935" t="str">
        <f t="shared" si="99"/>
        <v>jazz</v>
      </c>
      <c r="S935" s="14">
        <f t="shared" si="95"/>
        <v>41711.169085648144</v>
      </c>
      <c r="T935" s="15">
        <f t="shared" si="96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8278</v>
      </c>
      <c r="O936">
        <f t="shared" si="94"/>
        <v>30</v>
      </c>
      <c r="P936">
        <f t="shared" si="97"/>
        <v>51</v>
      </c>
      <c r="Q936" t="str">
        <f t="shared" si="98"/>
        <v>music</v>
      </c>
      <c r="R936" t="str">
        <f t="shared" si="99"/>
        <v>jazz</v>
      </c>
      <c r="S936" s="14">
        <f t="shared" si="95"/>
        <v>41733.737083333333</v>
      </c>
      <c r="T936" s="15">
        <f t="shared" si="96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8278</v>
      </c>
      <c r="O937">
        <f t="shared" si="94"/>
        <v>1</v>
      </c>
      <c r="P937">
        <f t="shared" si="97"/>
        <v>25</v>
      </c>
      <c r="Q937" t="str">
        <f t="shared" si="98"/>
        <v>music</v>
      </c>
      <c r="R937" t="str">
        <f t="shared" si="99"/>
        <v>jazz</v>
      </c>
      <c r="S937" s="14">
        <f t="shared" si="95"/>
        <v>42368.333668981482</v>
      </c>
      <c r="T937" s="15">
        <f t="shared" si="96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8278</v>
      </c>
      <c r="O938">
        <f t="shared" si="94"/>
        <v>0</v>
      </c>
      <c r="P938" t="e">
        <f t="shared" si="97"/>
        <v>#DIV/0!</v>
      </c>
      <c r="Q938" t="str">
        <f t="shared" si="98"/>
        <v>music</v>
      </c>
      <c r="R938" t="str">
        <f t="shared" si="99"/>
        <v>jazz</v>
      </c>
      <c r="S938" s="14">
        <f t="shared" si="95"/>
        <v>40883.024178240739</v>
      </c>
      <c r="T938" s="15">
        <f t="shared" si="96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8278</v>
      </c>
      <c r="O939">
        <f t="shared" si="94"/>
        <v>1</v>
      </c>
      <c r="P939">
        <f t="shared" si="97"/>
        <v>20</v>
      </c>
      <c r="Q939" t="str">
        <f t="shared" si="98"/>
        <v>music</v>
      </c>
      <c r="R939" t="str">
        <f t="shared" si="99"/>
        <v>jazz</v>
      </c>
      <c r="S939" s="14">
        <f t="shared" si="95"/>
        <v>41551.798113425924</v>
      </c>
      <c r="T939" s="15">
        <f t="shared" si="96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8278</v>
      </c>
      <c r="O940">
        <f t="shared" si="94"/>
        <v>0</v>
      </c>
      <c r="P940">
        <f t="shared" si="97"/>
        <v>25</v>
      </c>
      <c r="Q940" t="str">
        <f t="shared" si="98"/>
        <v>music</v>
      </c>
      <c r="R940" t="str">
        <f t="shared" si="99"/>
        <v>jazz</v>
      </c>
      <c r="S940" s="14">
        <f t="shared" si="95"/>
        <v>41124.479722222226</v>
      </c>
      <c r="T940" s="15">
        <f t="shared" si="96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8278</v>
      </c>
      <c r="O941">
        <f t="shared" si="94"/>
        <v>1</v>
      </c>
      <c r="P941">
        <f t="shared" si="97"/>
        <v>20</v>
      </c>
      <c r="Q941" t="str">
        <f t="shared" si="98"/>
        <v>music</v>
      </c>
      <c r="R941" t="str">
        <f t="shared" si="99"/>
        <v>jazz</v>
      </c>
      <c r="S941" s="14">
        <f t="shared" si="95"/>
        <v>41416.763171296298</v>
      </c>
      <c r="T941" s="15">
        <f t="shared" si="96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8273</v>
      </c>
      <c r="O942">
        <f t="shared" si="94"/>
        <v>17</v>
      </c>
      <c r="P942">
        <f t="shared" si="97"/>
        <v>110</v>
      </c>
      <c r="Q942" t="str">
        <f>LEFT(N942,LEN(N942)-10)</f>
        <v>technology</v>
      </c>
      <c r="R942" t="str">
        <f>RIGHT(N942,LEN(N942)-11)</f>
        <v>wearables</v>
      </c>
      <c r="S942" s="14">
        <f t="shared" si="95"/>
        <v>42182.008402777778</v>
      </c>
      <c r="T942" s="15">
        <f t="shared" si="96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8273</v>
      </c>
      <c r="O943">
        <f t="shared" si="94"/>
        <v>2</v>
      </c>
      <c r="P943">
        <f t="shared" si="97"/>
        <v>37</v>
      </c>
      <c r="Q943" t="str">
        <f t="shared" ref="Q943:Q1006" si="100">LEFT(N943,LEN(N943)-10)</f>
        <v>technology</v>
      </c>
      <c r="R943" t="str">
        <f t="shared" ref="R943:R1006" si="101">RIGHT(N943,LEN(N943)-11)</f>
        <v>wearables</v>
      </c>
      <c r="S943" s="14">
        <f t="shared" si="95"/>
        <v>42746.096585648149</v>
      </c>
      <c r="T943" s="15">
        <f t="shared" si="96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8273</v>
      </c>
      <c r="O944">
        <f t="shared" si="94"/>
        <v>9</v>
      </c>
      <c r="P944">
        <f t="shared" si="97"/>
        <v>42</v>
      </c>
      <c r="Q944" t="str">
        <f t="shared" si="100"/>
        <v>technology</v>
      </c>
      <c r="R944" t="str">
        <f t="shared" si="101"/>
        <v>wearables</v>
      </c>
      <c r="S944" s="14">
        <f t="shared" si="95"/>
        <v>42382.843287037038</v>
      </c>
      <c r="T944" s="15">
        <f t="shared" si="96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8273</v>
      </c>
      <c r="O945">
        <f t="shared" si="94"/>
        <v>10</v>
      </c>
      <c r="P945">
        <f t="shared" si="97"/>
        <v>24</v>
      </c>
      <c r="Q945" t="str">
        <f t="shared" si="100"/>
        <v>technology</v>
      </c>
      <c r="R945" t="str">
        <f t="shared" si="101"/>
        <v>wearables</v>
      </c>
      <c r="S945" s="14">
        <f t="shared" si="95"/>
        <v>42673.66788194445</v>
      </c>
      <c r="T945" s="15">
        <f t="shared" si="96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8273</v>
      </c>
      <c r="O946">
        <f t="shared" si="94"/>
        <v>13</v>
      </c>
      <c r="P946">
        <f t="shared" si="97"/>
        <v>69</v>
      </c>
      <c r="Q946" t="str">
        <f t="shared" si="100"/>
        <v>technology</v>
      </c>
      <c r="R946" t="str">
        <f t="shared" si="101"/>
        <v>wearables</v>
      </c>
      <c r="S946" s="14">
        <f t="shared" si="95"/>
        <v>42444.583912037036</v>
      </c>
      <c r="T946" s="15">
        <f t="shared" si="96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8273</v>
      </c>
      <c r="O947">
        <f t="shared" si="94"/>
        <v>2</v>
      </c>
      <c r="P947">
        <f t="shared" si="97"/>
        <v>155</v>
      </c>
      <c r="Q947" t="str">
        <f t="shared" si="100"/>
        <v>technology</v>
      </c>
      <c r="R947" t="str">
        <f t="shared" si="101"/>
        <v>wearables</v>
      </c>
      <c r="S947" s="14">
        <f t="shared" si="95"/>
        <v>42732.872986111106</v>
      </c>
      <c r="T947" s="15">
        <f t="shared" si="96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8273</v>
      </c>
      <c r="O948">
        <f t="shared" si="94"/>
        <v>2</v>
      </c>
      <c r="P948">
        <f t="shared" si="97"/>
        <v>57</v>
      </c>
      <c r="Q948" t="str">
        <f t="shared" si="100"/>
        <v>technology</v>
      </c>
      <c r="R948" t="str">
        <f t="shared" si="101"/>
        <v>wearables</v>
      </c>
      <c r="S948" s="14">
        <f t="shared" si="95"/>
        <v>42592.750555555554</v>
      </c>
      <c r="T948" s="15">
        <f t="shared" si="96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8273</v>
      </c>
      <c r="O949">
        <f t="shared" si="94"/>
        <v>0</v>
      </c>
      <c r="P949" t="e">
        <f t="shared" si="97"/>
        <v>#DIV/0!</v>
      </c>
      <c r="Q949" t="str">
        <f t="shared" si="100"/>
        <v>technology</v>
      </c>
      <c r="R949" t="str">
        <f t="shared" si="101"/>
        <v>wearables</v>
      </c>
      <c r="S949" s="14">
        <f t="shared" si="95"/>
        <v>42491.781319444446</v>
      </c>
      <c r="T949" s="15">
        <f t="shared" si="96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8273</v>
      </c>
      <c r="O950">
        <f t="shared" si="94"/>
        <v>12</v>
      </c>
      <c r="P950">
        <f t="shared" si="97"/>
        <v>60</v>
      </c>
      <c r="Q950" t="str">
        <f t="shared" si="100"/>
        <v>technology</v>
      </c>
      <c r="R950" t="str">
        <f t="shared" si="101"/>
        <v>wearables</v>
      </c>
      <c r="S950" s="14">
        <f t="shared" si="95"/>
        <v>42411.828287037039</v>
      </c>
      <c r="T950" s="15">
        <f t="shared" si="96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8273</v>
      </c>
      <c r="O951">
        <f t="shared" si="94"/>
        <v>1</v>
      </c>
      <c r="P951">
        <f t="shared" si="97"/>
        <v>39</v>
      </c>
      <c r="Q951" t="str">
        <f t="shared" si="100"/>
        <v>technology</v>
      </c>
      <c r="R951" t="str">
        <f t="shared" si="101"/>
        <v>wearables</v>
      </c>
      <c r="S951" s="14">
        <f t="shared" si="95"/>
        <v>42361.043703703705</v>
      </c>
      <c r="T951" s="15">
        <f t="shared" si="96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8273</v>
      </c>
      <c r="O952">
        <f t="shared" si="94"/>
        <v>28</v>
      </c>
      <c r="P952">
        <f t="shared" si="97"/>
        <v>58</v>
      </c>
      <c r="Q952" t="str">
        <f t="shared" si="100"/>
        <v>technology</v>
      </c>
      <c r="R952" t="str">
        <f t="shared" si="101"/>
        <v>wearables</v>
      </c>
      <c r="S952" s="14">
        <f t="shared" si="95"/>
        <v>42356.750706018516</v>
      </c>
      <c r="T952" s="15">
        <f t="shared" si="96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8273</v>
      </c>
      <c r="O953">
        <f t="shared" si="94"/>
        <v>38</v>
      </c>
      <c r="P953">
        <f t="shared" si="97"/>
        <v>159</v>
      </c>
      <c r="Q953" t="str">
        <f t="shared" si="100"/>
        <v>technology</v>
      </c>
      <c r="R953" t="str">
        <f t="shared" si="101"/>
        <v>wearables</v>
      </c>
      <c r="S953" s="14">
        <f t="shared" si="95"/>
        <v>42480.653611111113</v>
      </c>
      <c r="T953" s="15">
        <f t="shared" si="96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8273</v>
      </c>
      <c r="O954">
        <f t="shared" si="94"/>
        <v>40</v>
      </c>
      <c r="P954">
        <f t="shared" si="97"/>
        <v>100</v>
      </c>
      <c r="Q954" t="str">
        <f t="shared" si="100"/>
        <v>technology</v>
      </c>
      <c r="R954" t="str">
        <f t="shared" si="101"/>
        <v>wearables</v>
      </c>
      <c r="S954" s="14">
        <f t="shared" si="95"/>
        <v>42662.613564814819</v>
      </c>
      <c r="T954" s="15">
        <f t="shared" si="96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8273</v>
      </c>
      <c r="O955">
        <f t="shared" si="94"/>
        <v>1</v>
      </c>
      <c r="P955">
        <f t="shared" si="97"/>
        <v>25</v>
      </c>
      <c r="Q955" t="str">
        <f t="shared" si="100"/>
        <v>technology</v>
      </c>
      <c r="R955" t="str">
        <f t="shared" si="101"/>
        <v>wearables</v>
      </c>
      <c r="S955" s="14">
        <f t="shared" si="95"/>
        <v>41999.164340277777</v>
      </c>
      <c r="T955" s="15">
        <f t="shared" si="96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8273</v>
      </c>
      <c r="O956">
        <f t="shared" si="94"/>
        <v>43</v>
      </c>
      <c r="P956">
        <f t="shared" si="97"/>
        <v>89</v>
      </c>
      <c r="Q956" t="str">
        <f t="shared" si="100"/>
        <v>technology</v>
      </c>
      <c r="R956" t="str">
        <f t="shared" si="101"/>
        <v>wearables</v>
      </c>
      <c r="S956" s="14">
        <f t="shared" si="95"/>
        <v>42194.833784722221</v>
      </c>
      <c r="T956" s="15">
        <f t="shared" si="96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8273</v>
      </c>
      <c r="O957">
        <f t="shared" si="94"/>
        <v>6</v>
      </c>
      <c r="P957">
        <f t="shared" si="97"/>
        <v>183</v>
      </c>
      <c r="Q957" t="str">
        <f t="shared" si="100"/>
        <v>technology</v>
      </c>
      <c r="R957" t="str">
        <f t="shared" si="101"/>
        <v>wearables</v>
      </c>
      <c r="S957" s="14">
        <f t="shared" si="95"/>
        <v>42586.295138888891</v>
      </c>
      <c r="T957" s="15">
        <f t="shared" si="96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8273</v>
      </c>
      <c r="O958">
        <f t="shared" si="94"/>
        <v>2</v>
      </c>
      <c r="P958">
        <f t="shared" si="97"/>
        <v>51</v>
      </c>
      <c r="Q958" t="str">
        <f t="shared" si="100"/>
        <v>technology</v>
      </c>
      <c r="R958" t="str">
        <f t="shared" si="101"/>
        <v>wearables</v>
      </c>
      <c r="S958" s="14">
        <f t="shared" si="95"/>
        <v>42060.913877314815</v>
      </c>
      <c r="T958" s="15">
        <f t="shared" si="96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8273</v>
      </c>
      <c r="O959">
        <f t="shared" si="94"/>
        <v>2</v>
      </c>
      <c r="P959">
        <f t="shared" si="97"/>
        <v>33</v>
      </c>
      <c r="Q959" t="str">
        <f t="shared" si="100"/>
        <v>technology</v>
      </c>
      <c r="R959" t="str">
        <f t="shared" si="101"/>
        <v>wearables</v>
      </c>
      <c r="S959" s="14">
        <f t="shared" si="95"/>
        <v>42660.552465277782</v>
      </c>
      <c r="T959" s="15">
        <f t="shared" si="96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8273</v>
      </c>
      <c r="O960">
        <f t="shared" si="94"/>
        <v>11</v>
      </c>
      <c r="P960">
        <f t="shared" si="97"/>
        <v>52</v>
      </c>
      <c r="Q960" t="str">
        <f t="shared" si="100"/>
        <v>technology</v>
      </c>
      <c r="R960" t="str">
        <f t="shared" si="101"/>
        <v>wearables</v>
      </c>
      <c r="S960" s="14">
        <f t="shared" si="95"/>
        <v>42082.802812499998</v>
      </c>
      <c r="T960" s="15">
        <f t="shared" si="96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8273</v>
      </c>
      <c r="O961">
        <f t="shared" si="94"/>
        <v>39</v>
      </c>
      <c r="P961">
        <f t="shared" si="97"/>
        <v>114</v>
      </c>
      <c r="Q961" t="str">
        <f t="shared" si="100"/>
        <v>technology</v>
      </c>
      <c r="R961" t="str">
        <f t="shared" si="101"/>
        <v>wearables</v>
      </c>
      <c r="S961" s="14">
        <f t="shared" si="95"/>
        <v>41993.174363425926</v>
      </c>
      <c r="T961" s="15">
        <f t="shared" si="96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8273</v>
      </c>
      <c r="O962">
        <f t="shared" si="94"/>
        <v>46</v>
      </c>
      <c r="P962">
        <f t="shared" si="97"/>
        <v>136</v>
      </c>
      <c r="Q962" t="str">
        <f t="shared" si="100"/>
        <v>technology</v>
      </c>
      <c r="R962" t="str">
        <f t="shared" si="101"/>
        <v>wearables</v>
      </c>
      <c r="S962" s="14">
        <f t="shared" si="95"/>
        <v>42766.626793981486</v>
      </c>
      <c r="T962" s="15">
        <f t="shared" si="96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8273</v>
      </c>
      <c r="O963">
        <f t="shared" ref="O963:O1026" si="102">ROUND((E963/D963*100),"0")</f>
        <v>42</v>
      </c>
      <c r="P963">
        <f t="shared" si="97"/>
        <v>364</v>
      </c>
      <c r="Q963" t="str">
        <f t="shared" si="100"/>
        <v>technology</v>
      </c>
      <c r="R963" t="str">
        <f t="shared" si="101"/>
        <v>wearables</v>
      </c>
      <c r="S963" s="14">
        <f t="shared" ref="S963:S1026" si="103">($J963/86400)+25569</f>
        <v>42740.693692129629</v>
      </c>
      <c r="T963" s="15">
        <f t="shared" ref="T963:T1026" si="104">($I963/86400)+25569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8273</v>
      </c>
      <c r="O964">
        <f t="shared" si="102"/>
        <v>28</v>
      </c>
      <c r="P964">
        <f t="shared" si="97"/>
        <v>19</v>
      </c>
      <c r="Q964" t="str">
        <f t="shared" si="100"/>
        <v>technology</v>
      </c>
      <c r="R964" t="str">
        <f t="shared" si="101"/>
        <v>wearables</v>
      </c>
      <c r="S964" s="14">
        <f t="shared" si="103"/>
        <v>42373.712418981479</v>
      </c>
      <c r="T964" s="15">
        <f t="shared" si="10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8273</v>
      </c>
      <c r="O965">
        <f t="shared" si="102"/>
        <v>1</v>
      </c>
      <c r="P965">
        <f t="shared" si="97"/>
        <v>42</v>
      </c>
      <c r="Q965" t="str">
        <f t="shared" si="100"/>
        <v>technology</v>
      </c>
      <c r="R965" t="str">
        <f t="shared" si="101"/>
        <v>wearables</v>
      </c>
      <c r="S965" s="14">
        <f t="shared" si="103"/>
        <v>42625.635636574079</v>
      </c>
      <c r="T965" s="15">
        <f t="shared" si="10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8273</v>
      </c>
      <c r="O966">
        <f t="shared" si="102"/>
        <v>1</v>
      </c>
      <c r="P966">
        <f t="shared" ref="P966:P1029" si="105">ROUND((E966/L966),0)</f>
        <v>30</v>
      </c>
      <c r="Q966" t="str">
        <f t="shared" si="100"/>
        <v>technology</v>
      </c>
      <c r="R966" t="str">
        <f t="shared" si="101"/>
        <v>wearables</v>
      </c>
      <c r="S966" s="14">
        <f t="shared" si="103"/>
        <v>42208.628692129627</v>
      </c>
      <c r="T966" s="15">
        <f t="shared" si="10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8273</v>
      </c>
      <c r="O967">
        <f t="shared" si="102"/>
        <v>1</v>
      </c>
      <c r="P967">
        <f t="shared" si="105"/>
        <v>50</v>
      </c>
      <c r="Q967" t="str">
        <f t="shared" si="100"/>
        <v>technology</v>
      </c>
      <c r="R967" t="str">
        <f t="shared" si="101"/>
        <v>wearables</v>
      </c>
      <c r="S967" s="14">
        <f t="shared" si="103"/>
        <v>42637.016736111109</v>
      </c>
      <c r="T967" s="15">
        <f t="shared" si="10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8273</v>
      </c>
      <c r="O968">
        <f t="shared" si="102"/>
        <v>15</v>
      </c>
      <c r="P968">
        <f t="shared" si="105"/>
        <v>59</v>
      </c>
      <c r="Q968" t="str">
        <f t="shared" si="100"/>
        <v>technology</v>
      </c>
      <c r="R968" t="str">
        <f t="shared" si="101"/>
        <v>wearables</v>
      </c>
      <c r="S968" s="14">
        <f t="shared" si="103"/>
        <v>42619.635787037041</v>
      </c>
      <c r="T968" s="15">
        <f t="shared" si="10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8273</v>
      </c>
      <c r="O969">
        <f t="shared" si="102"/>
        <v>18</v>
      </c>
      <c r="P969">
        <f t="shared" si="105"/>
        <v>44</v>
      </c>
      <c r="Q969" t="str">
        <f t="shared" si="100"/>
        <v>technology</v>
      </c>
      <c r="R969" t="str">
        <f t="shared" si="101"/>
        <v>wearables</v>
      </c>
      <c r="S969" s="14">
        <f t="shared" si="103"/>
        <v>42422.254328703704</v>
      </c>
      <c r="T969" s="15">
        <f t="shared" si="10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8273</v>
      </c>
      <c r="O970">
        <f t="shared" si="102"/>
        <v>1</v>
      </c>
      <c r="P970">
        <f t="shared" si="105"/>
        <v>27</v>
      </c>
      <c r="Q970" t="str">
        <f t="shared" si="100"/>
        <v>technology</v>
      </c>
      <c r="R970" t="str">
        <f t="shared" si="101"/>
        <v>wearables</v>
      </c>
      <c r="S970" s="14">
        <f t="shared" si="103"/>
        <v>41836.847615740742</v>
      </c>
      <c r="T970" s="15">
        <f t="shared" si="10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8273</v>
      </c>
      <c r="O971">
        <f t="shared" si="102"/>
        <v>47</v>
      </c>
      <c r="P971">
        <f t="shared" si="105"/>
        <v>1273</v>
      </c>
      <c r="Q971" t="str">
        <f t="shared" si="100"/>
        <v>technology</v>
      </c>
      <c r="R971" t="str">
        <f t="shared" si="101"/>
        <v>wearables</v>
      </c>
      <c r="S971" s="14">
        <f t="shared" si="103"/>
        <v>42742.30332175926</v>
      </c>
      <c r="T971" s="15">
        <f t="shared" si="10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8273</v>
      </c>
      <c r="O972">
        <f t="shared" si="102"/>
        <v>46</v>
      </c>
      <c r="P972">
        <f t="shared" si="105"/>
        <v>164</v>
      </c>
      <c r="Q972" t="str">
        <f t="shared" si="100"/>
        <v>technology</v>
      </c>
      <c r="R972" t="str">
        <f t="shared" si="101"/>
        <v>wearables</v>
      </c>
      <c r="S972" s="14">
        <f t="shared" si="103"/>
        <v>42721.220520833333</v>
      </c>
      <c r="T972" s="15">
        <f t="shared" si="10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8273</v>
      </c>
      <c r="O973">
        <f t="shared" si="102"/>
        <v>0</v>
      </c>
      <c r="P973">
        <f t="shared" si="105"/>
        <v>45</v>
      </c>
      <c r="Q973" t="str">
        <f t="shared" si="100"/>
        <v>technology</v>
      </c>
      <c r="R973" t="str">
        <f t="shared" si="101"/>
        <v>wearables</v>
      </c>
      <c r="S973" s="14">
        <f t="shared" si="103"/>
        <v>42111.709027777775</v>
      </c>
      <c r="T973" s="15">
        <f t="shared" si="10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8273</v>
      </c>
      <c r="O974">
        <f t="shared" si="102"/>
        <v>35</v>
      </c>
      <c r="P974">
        <f t="shared" si="105"/>
        <v>154</v>
      </c>
      <c r="Q974" t="str">
        <f t="shared" si="100"/>
        <v>technology</v>
      </c>
      <c r="R974" t="str">
        <f t="shared" si="101"/>
        <v>wearables</v>
      </c>
      <c r="S974" s="14">
        <f t="shared" si="103"/>
        <v>41856.865717592591</v>
      </c>
      <c r="T974" s="15">
        <f t="shared" si="10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8273</v>
      </c>
      <c r="O975">
        <f t="shared" si="102"/>
        <v>2</v>
      </c>
      <c r="P975">
        <f t="shared" si="105"/>
        <v>51</v>
      </c>
      <c r="Q975" t="str">
        <f t="shared" si="100"/>
        <v>technology</v>
      </c>
      <c r="R975" t="str">
        <f t="shared" si="101"/>
        <v>wearables</v>
      </c>
      <c r="S975" s="14">
        <f t="shared" si="103"/>
        <v>42257.014965277776</v>
      </c>
      <c r="T975" s="15">
        <f t="shared" si="10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8273</v>
      </c>
      <c r="O976">
        <f t="shared" si="102"/>
        <v>1</v>
      </c>
      <c r="P976">
        <f t="shared" si="105"/>
        <v>93</v>
      </c>
      <c r="Q976" t="str">
        <f t="shared" si="100"/>
        <v>technology</v>
      </c>
      <c r="R976" t="str">
        <f t="shared" si="101"/>
        <v>wearables</v>
      </c>
      <c r="S976" s="14">
        <f t="shared" si="103"/>
        <v>42424.749490740738</v>
      </c>
      <c r="T976" s="15">
        <f t="shared" si="10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8273</v>
      </c>
      <c r="O977">
        <f t="shared" si="102"/>
        <v>3</v>
      </c>
      <c r="P977">
        <f t="shared" si="105"/>
        <v>109</v>
      </c>
      <c r="Q977" t="str">
        <f t="shared" si="100"/>
        <v>technology</v>
      </c>
      <c r="R977" t="str">
        <f t="shared" si="101"/>
        <v>wearables</v>
      </c>
      <c r="S977" s="14">
        <f t="shared" si="103"/>
        <v>42489.696585648147</v>
      </c>
      <c r="T977" s="15">
        <f t="shared" si="10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8273</v>
      </c>
      <c r="O978">
        <f t="shared" si="102"/>
        <v>2</v>
      </c>
      <c r="P978">
        <f t="shared" si="105"/>
        <v>161</v>
      </c>
      <c r="Q978" t="str">
        <f t="shared" si="100"/>
        <v>technology</v>
      </c>
      <c r="R978" t="str">
        <f t="shared" si="101"/>
        <v>wearables</v>
      </c>
      <c r="S978" s="14">
        <f t="shared" si="103"/>
        <v>42185.058993055558</v>
      </c>
      <c r="T978" s="15">
        <f t="shared" si="10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8273</v>
      </c>
      <c r="O979">
        <f t="shared" si="102"/>
        <v>34</v>
      </c>
      <c r="P979">
        <f t="shared" si="105"/>
        <v>76</v>
      </c>
      <c r="Q979" t="str">
        <f t="shared" si="100"/>
        <v>technology</v>
      </c>
      <c r="R979" t="str">
        <f t="shared" si="101"/>
        <v>wearables</v>
      </c>
      <c r="S979" s="14">
        <f t="shared" si="103"/>
        <v>42391.942094907412</v>
      </c>
      <c r="T979" s="15">
        <f t="shared" si="10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8273</v>
      </c>
      <c r="O980">
        <f t="shared" si="102"/>
        <v>56</v>
      </c>
      <c r="P980">
        <f t="shared" si="105"/>
        <v>791</v>
      </c>
      <c r="Q980" t="str">
        <f t="shared" si="100"/>
        <v>technology</v>
      </c>
      <c r="R980" t="str">
        <f t="shared" si="101"/>
        <v>wearables</v>
      </c>
      <c r="S980" s="14">
        <f t="shared" si="103"/>
        <v>42395.309039351851</v>
      </c>
      <c r="T980" s="15">
        <f t="shared" si="10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8273</v>
      </c>
      <c r="O981">
        <f t="shared" si="102"/>
        <v>83</v>
      </c>
      <c r="P981">
        <f t="shared" si="105"/>
        <v>302</v>
      </c>
      <c r="Q981" t="str">
        <f t="shared" si="100"/>
        <v>technology</v>
      </c>
      <c r="R981" t="str">
        <f t="shared" si="101"/>
        <v>wearables</v>
      </c>
      <c r="S981" s="14">
        <f t="shared" si="103"/>
        <v>42506.416990740741</v>
      </c>
      <c r="T981" s="15">
        <f t="shared" si="10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8273</v>
      </c>
      <c r="O982">
        <f t="shared" si="102"/>
        <v>15</v>
      </c>
      <c r="P982">
        <f t="shared" si="105"/>
        <v>48</v>
      </c>
      <c r="Q982" t="str">
        <f t="shared" si="100"/>
        <v>technology</v>
      </c>
      <c r="R982" t="str">
        <f t="shared" si="101"/>
        <v>wearables</v>
      </c>
      <c r="S982" s="14">
        <f t="shared" si="103"/>
        <v>41928.904189814813</v>
      </c>
      <c r="T982" s="15">
        <f t="shared" si="10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8273</v>
      </c>
      <c r="O983">
        <f t="shared" si="102"/>
        <v>0</v>
      </c>
      <c r="P983">
        <f t="shared" si="105"/>
        <v>3</v>
      </c>
      <c r="Q983" t="str">
        <f t="shared" si="100"/>
        <v>technology</v>
      </c>
      <c r="R983" t="str">
        <f t="shared" si="101"/>
        <v>wearables</v>
      </c>
      <c r="S983" s="14">
        <f t="shared" si="103"/>
        <v>41830.947013888886</v>
      </c>
      <c r="T983" s="15">
        <f t="shared" si="10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8273</v>
      </c>
      <c r="O984">
        <f t="shared" si="102"/>
        <v>0</v>
      </c>
      <c r="P984">
        <f t="shared" si="105"/>
        <v>1</v>
      </c>
      <c r="Q984" t="str">
        <f t="shared" si="100"/>
        <v>technology</v>
      </c>
      <c r="R984" t="str">
        <f t="shared" si="101"/>
        <v>wearables</v>
      </c>
      <c r="S984" s="14">
        <f t="shared" si="103"/>
        <v>42615.753310185188</v>
      </c>
      <c r="T984" s="15">
        <f t="shared" si="10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8273</v>
      </c>
      <c r="O985">
        <f t="shared" si="102"/>
        <v>30</v>
      </c>
      <c r="P985">
        <f t="shared" si="105"/>
        <v>172</v>
      </c>
      <c r="Q985" t="str">
        <f t="shared" si="100"/>
        <v>technology</v>
      </c>
      <c r="R985" t="str">
        <f t="shared" si="101"/>
        <v>wearables</v>
      </c>
      <c r="S985" s="14">
        <f t="shared" si="103"/>
        <v>42574.667650462958</v>
      </c>
      <c r="T985" s="15">
        <f t="shared" si="10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8273</v>
      </c>
      <c r="O986">
        <f t="shared" si="102"/>
        <v>1</v>
      </c>
      <c r="P986">
        <f t="shared" si="105"/>
        <v>35</v>
      </c>
      <c r="Q986" t="str">
        <f t="shared" si="100"/>
        <v>technology</v>
      </c>
      <c r="R986" t="str">
        <f t="shared" si="101"/>
        <v>wearables</v>
      </c>
      <c r="S986" s="14">
        <f t="shared" si="103"/>
        <v>42061.11583333333</v>
      </c>
      <c r="T986" s="15">
        <f t="shared" si="104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8273</v>
      </c>
      <c r="O987">
        <f t="shared" si="102"/>
        <v>6</v>
      </c>
      <c r="P987">
        <f t="shared" si="105"/>
        <v>82</v>
      </c>
      <c r="Q987" t="str">
        <f t="shared" si="100"/>
        <v>technology</v>
      </c>
      <c r="R987" t="str">
        <f t="shared" si="101"/>
        <v>wearables</v>
      </c>
      <c r="S987" s="14">
        <f t="shared" si="103"/>
        <v>42339.967708333337</v>
      </c>
      <c r="T987" s="15">
        <f t="shared" si="10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8273</v>
      </c>
      <c r="O988">
        <f t="shared" si="102"/>
        <v>13</v>
      </c>
      <c r="P988">
        <f t="shared" si="105"/>
        <v>111</v>
      </c>
      <c r="Q988" t="str">
        <f t="shared" si="100"/>
        <v>technology</v>
      </c>
      <c r="R988" t="str">
        <f t="shared" si="101"/>
        <v>wearables</v>
      </c>
      <c r="S988" s="14">
        <f t="shared" si="103"/>
        <v>42324.767361111109</v>
      </c>
      <c r="T988" s="15">
        <f t="shared" si="10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8273</v>
      </c>
      <c r="O989">
        <f t="shared" si="102"/>
        <v>13</v>
      </c>
      <c r="P989">
        <f t="shared" si="105"/>
        <v>161</v>
      </c>
      <c r="Q989" t="str">
        <f t="shared" si="100"/>
        <v>technology</v>
      </c>
      <c r="R989" t="str">
        <f t="shared" si="101"/>
        <v>wearables</v>
      </c>
      <c r="S989" s="14">
        <f t="shared" si="103"/>
        <v>41773.294560185182</v>
      </c>
      <c r="T989" s="15">
        <f t="shared" si="10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8273</v>
      </c>
      <c r="O990">
        <f t="shared" si="102"/>
        <v>0</v>
      </c>
      <c r="P990" t="e">
        <f t="shared" si="105"/>
        <v>#DIV/0!</v>
      </c>
      <c r="Q990" t="str">
        <f t="shared" si="100"/>
        <v>technology</v>
      </c>
      <c r="R990" t="str">
        <f t="shared" si="101"/>
        <v>wearables</v>
      </c>
      <c r="S990" s="14">
        <f t="shared" si="103"/>
        <v>42614.356770833328</v>
      </c>
      <c r="T990" s="15">
        <f t="shared" si="10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8273</v>
      </c>
      <c r="O991">
        <f t="shared" si="102"/>
        <v>17</v>
      </c>
      <c r="P991">
        <f t="shared" si="105"/>
        <v>52</v>
      </c>
      <c r="Q991" t="str">
        <f t="shared" si="100"/>
        <v>technology</v>
      </c>
      <c r="R991" t="str">
        <f t="shared" si="101"/>
        <v>wearables</v>
      </c>
      <c r="S991" s="14">
        <f t="shared" si="103"/>
        <v>42611.933969907404</v>
      </c>
      <c r="T991" s="15">
        <f t="shared" si="10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8273</v>
      </c>
      <c r="O992">
        <f t="shared" si="102"/>
        <v>0</v>
      </c>
      <c r="P992">
        <f t="shared" si="105"/>
        <v>13</v>
      </c>
      <c r="Q992" t="str">
        <f t="shared" si="100"/>
        <v>technology</v>
      </c>
      <c r="R992" t="str">
        <f t="shared" si="101"/>
        <v>wearables</v>
      </c>
      <c r="S992" s="14">
        <f t="shared" si="103"/>
        <v>41855.784305555557</v>
      </c>
      <c r="T992" s="15">
        <f t="shared" si="10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8273</v>
      </c>
      <c r="O993">
        <f t="shared" si="102"/>
        <v>4</v>
      </c>
      <c r="P993">
        <f t="shared" si="105"/>
        <v>30</v>
      </c>
      <c r="Q993" t="str">
        <f t="shared" si="100"/>
        <v>technology</v>
      </c>
      <c r="R993" t="str">
        <f t="shared" si="101"/>
        <v>wearables</v>
      </c>
      <c r="S993" s="14">
        <f t="shared" si="103"/>
        <v>42538.75680555556</v>
      </c>
      <c r="T993" s="15">
        <f t="shared" si="10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8273</v>
      </c>
      <c r="O994">
        <f t="shared" si="102"/>
        <v>0</v>
      </c>
      <c r="P994">
        <f t="shared" si="105"/>
        <v>117</v>
      </c>
      <c r="Q994" t="str">
        <f t="shared" si="100"/>
        <v>technology</v>
      </c>
      <c r="R994" t="str">
        <f t="shared" si="101"/>
        <v>wearables</v>
      </c>
      <c r="S994" s="14">
        <f t="shared" si="103"/>
        <v>42437.924988425926</v>
      </c>
      <c r="T994" s="15">
        <f t="shared" si="10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8273</v>
      </c>
      <c r="O995">
        <f t="shared" si="102"/>
        <v>25</v>
      </c>
      <c r="P995">
        <f t="shared" si="105"/>
        <v>90</v>
      </c>
      <c r="Q995" t="str">
        <f t="shared" si="100"/>
        <v>technology</v>
      </c>
      <c r="R995" t="str">
        <f t="shared" si="101"/>
        <v>wearables</v>
      </c>
      <c r="S995" s="14">
        <f t="shared" si="103"/>
        <v>42652.964907407411</v>
      </c>
      <c r="T995" s="15">
        <f t="shared" si="10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8273</v>
      </c>
      <c r="O996">
        <f t="shared" si="102"/>
        <v>2</v>
      </c>
      <c r="P996">
        <f t="shared" si="105"/>
        <v>424</v>
      </c>
      <c r="Q996" t="str">
        <f t="shared" si="100"/>
        <v>technology</v>
      </c>
      <c r="R996" t="str">
        <f t="shared" si="101"/>
        <v>wearables</v>
      </c>
      <c r="S996" s="14">
        <f t="shared" si="103"/>
        <v>41921.263078703705</v>
      </c>
      <c r="T996" s="15">
        <f t="shared" si="10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8273</v>
      </c>
      <c r="O997">
        <f t="shared" si="102"/>
        <v>7</v>
      </c>
      <c r="P997">
        <f t="shared" si="105"/>
        <v>81</v>
      </c>
      <c r="Q997" t="str">
        <f t="shared" si="100"/>
        <v>technology</v>
      </c>
      <c r="R997" t="str">
        <f t="shared" si="101"/>
        <v>wearables</v>
      </c>
      <c r="S997" s="14">
        <f t="shared" si="103"/>
        <v>41947.940740740742</v>
      </c>
      <c r="T997" s="15">
        <f t="shared" si="10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8273</v>
      </c>
      <c r="O998">
        <f t="shared" si="102"/>
        <v>2</v>
      </c>
      <c r="P998">
        <f t="shared" si="105"/>
        <v>13</v>
      </c>
      <c r="Q998" t="str">
        <f t="shared" si="100"/>
        <v>technology</v>
      </c>
      <c r="R998" t="str">
        <f t="shared" si="101"/>
        <v>wearables</v>
      </c>
      <c r="S998" s="14">
        <f t="shared" si="103"/>
        <v>41817.866435185184</v>
      </c>
      <c r="T998" s="15">
        <f t="shared" si="10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8273</v>
      </c>
      <c r="O999">
        <f t="shared" si="102"/>
        <v>1</v>
      </c>
      <c r="P999">
        <f t="shared" si="105"/>
        <v>8</v>
      </c>
      <c r="Q999" t="str">
        <f t="shared" si="100"/>
        <v>technology</v>
      </c>
      <c r="R999" t="str">
        <f t="shared" si="101"/>
        <v>wearables</v>
      </c>
      <c r="S999" s="14">
        <f t="shared" si="103"/>
        <v>41941.10297453704</v>
      </c>
      <c r="T999" s="15">
        <f t="shared" si="10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8273</v>
      </c>
      <c r="O1000">
        <f t="shared" si="102"/>
        <v>59</v>
      </c>
      <c r="P1000">
        <f t="shared" si="105"/>
        <v>153</v>
      </c>
      <c r="Q1000" t="str">
        <f t="shared" si="100"/>
        <v>technology</v>
      </c>
      <c r="R1000" t="str">
        <f t="shared" si="101"/>
        <v>wearables</v>
      </c>
      <c r="S1000" s="14">
        <f t="shared" si="103"/>
        <v>42282.168993055559</v>
      </c>
      <c r="T1000" s="15">
        <f t="shared" si="10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8273</v>
      </c>
      <c r="O1001">
        <f t="shared" si="102"/>
        <v>8</v>
      </c>
      <c r="P1001">
        <f t="shared" si="105"/>
        <v>292</v>
      </c>
      <c r="Q1001" t="str">
        <f t="shared" si="100"/>
        <v>technology</v>
      </c>
      <c r="R1001" t="str">
        <f t="shared" si="101"/>
        <v>wearables</v>
      </c>
      <c r="S1001" s="14">
        <f t="shared" si="103"/>
        <v>41926.29965277778</v>
      </c>
      <c r="T1001" s="15">
        <f t="shared" si="10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8273</v>
      </c>
      <c r="O1002">
        <f t="shared" si="102"/>
        <v>2</v>
      </c>
      <c r="P1002">
        <f t="shared" si="105"/>
        <v>3304</v>
      </c>
      <c r="Q1002" t="str">
        <f t="shared" si="100"/>
        <v>technology</v>
      </c>
      <c r="R1002" t="str">
        <f t="shared" si="101"/>
        <v>wearables</v>
      </c>
      <c r="S1002" s="14">
        <f t="shared" si="103"/>
        <v>42749.05972222222</v>
      </c>
      <c r="T1002" s="15">
        <f t="shared" si="10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8273</v>
      </c>
      <c r="O1003">
        <f t="shared" si="102"/>
        <v>104</v>
      </c>
      <c r="P1003">
        <f t="shared" si="105"/>
        <v>1300</v>
      </c>
      <c r="Q1003" t="str">
        <f t="shared" si="100"/>
        <v>technology</v>
      </c>
      <c r="R1003" t="str">
        <f t="shared" si="101"/>
        <v>wearables</v>
      </c>
      <c r="S1003" s="14">
        <f t="shared" si="103"/>
        <v>42720.720057870371</v>
      </c>
      <c r="T1003" s="15">
        <f t="shared" si="10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8273</v>
      </c>
      <c r="O1004">
        <f t="shared" si="102"/>
        <v>30</v>
      </c>
      <c r="P1004">
        <f t="shared" si="105"/>
        <v>135</v>
      </c>
      <c r="Q1004" t="str">
        <f t="shared" si="100"/>
        <v>technology</v>
      </c>
      <c r="R1004" t="str">
        <f t="shared" si="101"/>
        <v>wearables</v>
      </c>
      <c r="S1004" s="14">
        <f t="shared" si="103"/>
        <v>42325.684189814812</v>
      </c>
      <c r="T1004" s="15">
        <f t="shared" si="10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8273</v>
      </c>
      <c r="O1005">
        <f t="shared" si="102"/>
        <v>16</v>
      </c>
      <c r="P1005">
        <f t="shared" si="105"/>
        <v>214</v>
      </c>
      <c r="Q1005" t="str">
        <f t="shared" si="100"/>
        <v>technology</v>
      </c>
      <c r="R1005" t="str">
        <f t="shared" si="101"/>
        <v>wearables</v>
      </c>
      <c r="S1005" s="14">
        <f t="shared" si="103"/>
        <v>42780.709039351852</v>
      </c>
      <c r="T1005" s="15">
        <f t="shared" si="10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8273</v>
      </c>
      <c r="O1006">
        <f t="shared" si="102"/>
        <v>82</v>
      </c>
      <c r="P1006">
        <f t="shared" si="105"/>
        <v>216</v>
      </c>
      <c r="Q1006" t="str">
        <f t="shared" si="100"/>
        <v>technology</v>
      </c>
      <c r="R1006" t="str">
        <f t="shared" si="101"/>
        <v>wearables</v>
      </c>
      <c r="S1006" s="14">
        <f t="shared" si="103"/>
        <v>42388.708645833336</v>
      </c>
      <c r="T1006" s="15">
        <f t="shared" si="10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8273</v>
      </c>
      <c r="O1007">
        <f t="shared" si="102"/>
        <v>75</v>
      </c>
      <c r="P1007">
        <f t="shared" si="105"/>
        <v>932</v>
      </c>
      <c r="Q1007" t="str">
        <f t="shared" ref="Q1007:Q1022" si="106">LEFT(N1007,LEN(N1007)-10)</f>
        <v>technology</v>
      </c>
      <c r="R1007" t="str">
        <f t="shared" ref="R1007:R1021" si="107">RIGHT(N1007,LEN(N1007)-11)</f>
        <v>wearables</v>
      </c>
      <c r="S1007" s="14">
        <f t="shared" si="103"/>
        <v>42276.624803240746</v>
      </c>
      <c r="T1007" s="15">
        <f t="shared" si="104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8273</v>
      </c>
      <c r="O1008">
        <f t="shared" si="102"/>
        <v>6</v>
      </c>
      <c r="P1008">
        <f t="shared" si="105"/>
        <v>29</v>
      </c>
      <c r="Q1008" t="str">
        <f t="shared" si="106"/>
        <v>technology</v>
      </c>
      <c r="R1008" t="str">
        <f t="shared" si="107"/>
        <v>wearables</v>
      </c>
      <c r="S1008" s="14">
        <f t="shared" si="103"/>
        <v>41977.040185185186</v>
      </c>
      <c r="T1008" s="15">
        <f t="shared" si="10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8273</v>
      </c>
      <c r="O1009">
        <f t="shared" si="102"/>
        <v>44</v>
      </c>
      <c r="P1009">
        <f t="shared" si="105"/>
        <v>175</v>
      </c>
      <c r="Q1009" t="str">
        <f t="shared" si="106"/>
        <v>technology</v>
      </c>
      <c r="R1009" t="str">
        <f t="shared" si="107"/>
        <v>wearables</v>
      </c>
      <c r="S1009" s="14">
        <f t="shared" si="103"/>
        <v>42676.583599537036</v>
      </c>
      <c r="T1009" s="15">
        <f t="shared" si="10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8273</v>
      </c>
      <c r="O1010">
        <f t="shared" si="102"/>
        <v>0</v>
      </c>
      <c r="P1010">
        <f t="shared" si="105"/>
        <v>250</v>
      </c>
      <c r="Q1010" t="str">
        <f t="shared" si="106"/>
        <v>technology</v>
      </c>
      <c r="R1010" t="str">
        <f t="shared" si="107"/>
        <v>wearables</v>
      </c>
      <c r="S1010" s="14">
        <f t="shared" si="103"/>
        <v>42702.809201388889</v>
      </c>
      <c r="T1010" s="15">
        <f t="shared" si="10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8273</v>
      </c>
      <c r="O1011">
        <f t="shared" si="102"/>
        <v>13</v>
      </c>
      <c r="P1011">
        <f t="shared" si="105"/>
        <v>65</v>
      </c>
      <c r="Q1011" t="str">
        <f t="shared" si="106"/>
        <v>technology</v>
      </c>
      <c r="R1011" t="str">
        <f t="shared" si="107"/>
        <v>wearables</v>
      </c>
      <c r="S1011" s="14">
        <f t="shared" si="103"/>
        <v>42510.604699074072</v>
      </c>
      <c r="T1011" s="15">
        <f t="shared" si="10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8273</v>
      </c>
      <c r="O1012">
        <f t="shared" si="102"/>
        <v>0</v>
      </c>
      <c r="P1012">
        <f t="shared" si="105"/>
        <v>55</v>
      </c>
      <c r="Q1012" t="str">
        <f t="shared" si="106"/>
        <v>technology</v>
      </c>
      <c r="R1012" t="str">
        <f t="shared" si="107"/>
        <v>wearables</v>
      </c>
      <c r="S1012" s="14">
        <f t="shared" si="103"/>
        <v>42561.829421296294</v>
      </c>
      <c r="T1012" s="15">
        <f t="shared" si="10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8273</v>
      </c>
      <c r="O1013">
        <f t="shared" si="102"/>
        <v>0</v>
      </c>
      <c r="P1013">
        <f t="shared" si="105"/>
        <v>75</v>
      </c>
      <c r="Q1013" t="str">
        <f t="shared" si="106"/>
        <v>technology</v>
      </c>
      <c r="R1013" t="str">
        <f t="shared" si="107"/>
        <v>wearables</v>
      </c>
      <c r="S1013" s="14">
        <f t="shared" si="103"/>
        <v>41946.898090277777</v>
      </c>
      <c r="T1013" s="15">
        <f t="shared" si="10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8273</v>
      </c>
      <c r="O1014">
        <f t="shared" si="102"/>
        <v>21535</v>
      </c>
      <c r="P1014">
        <f t="shared" si="105"/>
        <v>1389</v>
      </c>
      <c r="Q1014" t="str">
        <f t="shared" si="106"/>
        <v>technology</v>
      </c>
      <c r="R1014" t="str">
        <f t="shared" si="107"/>
        <v>wearables</v>
      </c>
      <c r="S1014" s="14">
        <f t="shared" si="103"/>
        <v>42714.440416666665</v>
      </c>
      <c r="T1014" s="15">
        <f t="shared" si="10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8273</v>
      </c>
      <c r="O1015">
        <f t="shared" si="102"/>
        <v>35</v>
      </c>
      <c r="P1015">
        <f t="shared" si="105"/>
        <v>96</v>
      </c>
      <c r="Q1015" t="str">
        <f t="shared" si="106"/>
        <v>technology</v>
      </c>
      <c r="R1015" t="str">
        <f t="shared" si="107"/>
        <v>wearables</v>
      </c>
      <c r="S1015" s="14">
        <f t="shared" si="103"/>
        <v>42339.833981481483</v>
      </c>
      <c r="T1015" s="15">
        <f t="shared" si="10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8273</v>
      </c>
      <c r="O1016">
        <f t="shared" si="102"/>
        <v>31</v>
      </c>
      <c r="P1016">
        <f t="shared" si="105"/>
        <v>191</v>
      </c>
      <c r="Q1016" t="str">
        <f t="shared" si="106"/>
        <v>technology</v>
      </c>
      <c r="R1016" t="str">
        <f t="shared" si="107"/>
        <v>wearables</v>
      </c>
      <c r="S1016" s="14">
        <f t="shared" si="103"/>
        <v>41955.002488425926</v>
      </c>
      <c r="T1016" s="15">
        <f t="shared" si="10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8273</v>
      </c>
      <c r="O1017">
        <f t="shared" si="102"/>
        <v>3</v>
      </c>
      <c r="P1017">
        <f t="shared" si="105"/>
        <v>40</v>
      </c>
      <c r="Q1017" t="str">
        <f t="shared" si="106"/>
        <v>technology</v>
      </c>
      <c r="R1017" t="str">
        <f t="shared" si="107"/>
        <v>wearables</v>
      </c>
      <c r="S1017" s="14">
        <f t="shared" si="103"/>
        <v>42303.878414351857</v>
      </c>
      <c r="T1017" s="15">
        <f t="shared" si="10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8273</v>
      </c>
      <c r="O1018">
        <f t="shared" si="102"/>
        <v>3</v>
      </c>
      <c r="P1018">
        <f t="shared" si="105"/>
        <v>75</v>
      </c>
      <c r="Q1018" t="str">
        <f t="shared" si="106"/>
        <v>technology</v>
      </c>
      <c r="R1018" t="str">
        <f t="shared" si="107"/>
        <v>wearables</v>
      </c>
      <c r="S1018" s="14">
        <f t="shared" si="103"/>
        <v>42422.107129629629</v>
      </c>
      <c r="T1018" s="15">
        <f t="shared" si="104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8273</v>
      </c>
      <c r="O1019">
        <f t="shared" si="102"/>
        <v>23</v>
      </c>
      <c r="P1019">
        <f t="shared" si="105"/>
        <v>161</v>
      </c>
      <c r="Q1019" t="str">
        <f t="shared" si="106"/>
        <v>technology</v>
      </c>
      <c r="R1019" t="str">
        <f t="shared" si="107"/>
        <v>wearables</v>
      </c>
      <c r="S1019" s="14">
        <f t="shared" si="103"/>
        <v>42289.675173611111</v>
      </c>
      <c r="T1019" s="15">
        <f t="shared" si="10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8273</v>
      </c>
      <c r="O1020">
        <f t="shared" si="102"/>
        <v>3</v>
      </c>
      <c r="P1020">
        <f t="shared" si="105"/>
        <v>89</v>
      </c>
      <c r="Q1020" t="str">
        <f t="shared" si="106"/>
        <v>technology</v>
      </c>
      <c r="R1020" t="str">
        <f t="shared" si="107"/>
        <v>wearables</v>
      </c>
      <c r="S1020" s="14">
        <f t="shared" si="103"/>
        <v>42535.492280092592</v>
      </c>
      <c r="T1020" s="15">
        <f t="shared" si="10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8273</v>
      </c>
      <c r="O1021">
        <f t="shared" si="102"/>
        <v>47</v>
      </c>
      <c r="P1021">
        <f t="shared" si="105"/>
        <v>53</v>
      </c>
      <c r="Q1021" t="str">
        <f t="shared" si="106"/>
        <v>technology</v>
      </c>
      <c r="R1021" t="str">
        <f t="shared" si="107"/>
        <v>wearables</v>
      </c>
      <c r="S1021" s="14">
        <f t="shared" si="103"/>
        <v>42009.973946759259</v>
      </c>
      <c r="T1021" s="15">
        <f t="shared" si="10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>
        <f t="shared" si="102"/>
        <v>206</v>
      </c>
      <c r="P1022">
        <f t="shared" si="105"/>
        <v>106</v>
      </c>
      <c r="Q1022" t="str">
        <f>LEFT(N1022,LEN(N1022)-17)</f>
        <v>music</v>
      </c>
      <c r="R1022" t="str">
        <f t="shared" ref="R1022:R1085" si="108">RIGHT(N1022,LEN(N1022)-6)</f>
        <v>electronic music</v>
      </c>
      <c r="S1022" s="14">
        <f t="shared" si="103"/>
        <v>42127.069548611107</v>
      </c>
      <c r="T1022" s="15">
        <f t="shared" si="10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>
        <f t="shared" si="102"/>
        <v>352</v>
      </c>
      <c r="P1023">
        <f t="shared" si="105"/>
        <v>22</v>
      </c>
      <c r="Q1023" t="str">
        <f t="shared" ref="Q1023:Q1042" si="109">LEFT(N1023,LEN(N1023)-17)</f>
        <v>music</v>
      </c>
      <c r="R1023" t="str">
        <f t="shared" si="108"/>
        <v>electronic music</v>
      </c>
      <c r="S1023" s="14">
        <f t="shared" si="103"/>
        <v>42271.251979166671</v>
      </c>
      <c r="T1023" s="15">
        <f t="shared" si="10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>
        <f t="shared" si="102"/>
        <v>115</v>
      </c>
      <c r="P1024">
        <f t="shared" si="105"/>
        <v>31</v>
      </c>
      <c r="Q1024" t="str">
        <f t="shared" si="109"/>
        <v>music</v>
      </c>
      <c r="R1024" t="str">
        <f t="shared" si="108"/>
        <v>electronic music</v>
      </c>
      <c r="S1024" s="14">
        <f t="shared" si="103"/>
        <v>42111.646724537037</v>
      </c>
      <c r="T1024" s="15">
        <f t="shared" si="104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>
        <f t="shared" si="102"/>
        <v>237</v>
      </c>
      <c r="P1025">
        <f t="shared" si="105"/>
        <v>36</v>
      </c>
      <c r="Q1025" t="str">
        <f t="shared" si="109"/>
        <v>music</v>
      </c>
      <c r="R1025" t="str">
        <f t="shared" si="108"/>
        <v>electronic music</v>
      </c>
      <c r="S1025" s="14">
        <f t="shared" si="103"/>
        <v>42145.919687500005</v>
      </c>
      <c r="T1025" s="15">
        <f t="shared" si="10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>
        <f t="shared" si="102"/>
        <v>119</v>
      </c>
      <c r="P1026">
        <f t="shared" si="105"/>
        <v>389</v>
      </c>
      <c r="Q1026" t="str">
        <f t="shared" si="109"/>
        <v>music</v>
      </c>
      <c r="R1026" t="str">
        <f t="shared" si="108"/>
        <v>electronic music</v>
      </c>
      <c r="S1026" s="14">
        <f t="shared" si="103"/>
        <v>42370.580590277779</v>
      </c>
      <c r="T1026" s="15">
        <f t="shared" si="10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>
        <f t="shared" ref="O1027:O1090" si="110">ROUND((E1027/D1027*100),"0")</f>
        <v>110</v>
      </c>
      <c r="P1027">
        <f t="shared" si="105"/>
        <v>72</v>
      </c>
      <c r="Q1027" t="str">
        <f t="shared" si="109"/>
        <v>music</v>
      </c>
      <c r="R1027" t="str">
        <f t="shared" si="108"/>
        <v>electronic music</v>
      </c>
      <c r="S1027" s="14">
        <f t="shared" ref="S1027:S1090" si="111">($J1027/86400)+25569</f>
        <v>42049.833761574075</v>
      </c>
      <c r="T1027" s="15">
        <f t="shared" ref="T1027:T1090" si="112">($I1027/86400)+25569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>
        <f t="shared" si="110"/>
        <v>100</v>
      </c>
      <c r="P1028">
        <f t="shared" si="105"/>
        <v>57</v>
      </c>
      <c r="Q1028" t="str">
        <f t="shared" si="109"/>
        <v>music</v>
      </c>
      <c r="R1028" t="str">
        <f t="shared" si="108"/>
        <v>electronic music</v>
      </c>
      <c r="S1028" s="14">
        <f t="shared" si="111"/>
        <v>42426.407592592594</v>
      </c>
      <c r="T1028" s="15">
        <f t="shared" si="112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>
        <f t="shared" si="110"/>
        <v>103</v>
      </c>
      <c r="P1029">
        <f t="shared" si="105"/>
        <v>70</v>
      </c>
      <c r="Q1029" t="str">
        <f t="shared" si="109"/>
        <v>music</v>
      </c>
      <c r="R1029" t="str">
        <f t="shared" si="108"/>
        <v>electronic music</v>
      </c>
      <c r="S1029" s="14">
        <f t="shared" si="111"/>
        <v>41905.034108796295</v>
      </c>
      <c r="T1029" s="15">
        <f t="shared" si="112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>
        <f t="shared" si="110"/>
        <v>117</v>
      </c>
      <c r="P1030">
        <f t="shared" ref="P1030:P1093" si="113">ROUND((E1030/L1030),0)</f>
        <v>46</v>
      </c>
      <c r="Q1030" t="str">
        <f t="shared" si="109"/>
        <v>music</v>
      </c>
      <c r="R1030" t="str">
        <f t="shared" si="108"/>
        <v>electronic music</v>
      </c>
      <c r="S1030" s="14">
        <f t="shared" si="111"/>
        <v>42755.627372685187</v>
      </c>
      <c r="T1030" s="15">
        <f t="shared" si="112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>
        <f t="shared" si="110"/>
        <v>112</v>
      </c>
      <c r="P1031">
        <f t="shared" si="113"/>
        <v>79</v>
      </c>
      <c r="Q1031" t="str">
        <f t="shared" si="109"/>
        <v>music</v>
      </c>
      <c r="R1031" t="str">
        <f t="shared" si="108"/>
        <v>electronic music</v>
      </c>
      <c r="S1031" s="14">
        <f t="shared" si="111"/>
        <v>42044.711886574078</v>
      </c>
      <c r="T1031" s="15">
        <f t="shared" si="112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>
        <f t="shared" si="110"/>
        <v>342</v>
      </c>
      <c r="P1032">
        <f t="shared" si="113"/>
        <v>43</v>
      </c>
      <c r="Q1032" t="str">
        <f t="shared" si="109"/>
        <v>music</v>
      </c>
      <c r="R1032" t="str">
        <f t="shared" si="108"/>
        <v>electronic music</v>
      </c>
      <c r="S1032" s="14">
        <f t="shared" si="111"/>
        <v>42611.483206018514</v>
      </c>
      <c r="T1032" s="15">
        <f t="shared" si="112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>
        <f t="shared" si="110"/>
        <v>107</v>
      </c>
      <c r="P1033">
        <f t="shared" si="113"/>
        <v>108</v>
      </c>
      <c r="Q1033" t="str">
        <f t="shared" si="109"/>
        <v>music</v>
      </c>
      <c r="R1033" t="str">
        <f t="shared" si="108"/>
        <v>electronic music</v>
      </c>
      <c r="S1033" s="14">
        <f t="shared" si="111"/>
        <v>42324.764004629629</v>
      </c>
      <c r="T1033" s="15">
        <f t="shared" si="112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>
        <f t="shared" si="110"/>
        <v>108</v>
      </c>
      <c r="P1034">
        <f t="shared" si="113"/>
        <v>61</v>
      </c>
      <c r="Q1034" t="str">
        <f t="shared" si="109"/>
        <v>music</v>
      </c>
      <c r="R1034" t="str">
        <f t="shared" si="108"/>
        <v>electronic music</v>
      </c>
      <c r="S1034" s="14">
        <f t="shared" si="111"/>
        <v>42514.666956018518</v>
      </c>
      <c r="T1034" s="15">
        <f t="shared" si="112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>
        <f t="shared" si="110"/>
        <v>103</v>
      </c>
      <c r="P1035">
        <f t="shared" si="113"/>
        <v>51</v>
      </c>
      <c r="Q1035" t="str">
        <f t="shared" si="109"/>
        <v>music</v>
      </c>
      <c r="R1035" t="str">
        <f t="shared" si="108"/>
        <v>electronic music</v>
      </c>
      <c r="S1035" s="14">
        <f t="shared" si="111"/>
        <v>42688.732407407406</v>
      </c>
      <c r="T1035" s="15">
        <f t="shared" si="112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>
        <f t="shared" si="110"/>
        <v>130</v>
      </c>
      <c r="P1036">
        <f t="shared" si="113"/>
        <v>39</v>
      </c>
      <c r="Q1036" t="str">
        <f t="shared" si="109"/>
        <v>music</v>
      </c>
      <c r="R1036" t="str">
        <f t="shared" si="108"/>
        <v>electronic music</v>
      </c>
      <c r="S1036" s="14">
        <f t="shared" si="111"/>
        <v>42555.166712962964</v>
      </c>
      <c r="T1036" s="15">
        <f t="shared" si="112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>
        <f t="shared" si="110"/>
        <v>108</v>
      </c>
      <c r="P1037">
        <f t="shared" si="113"/>
        <v>65</v>
      </c>
      <c r="Q1037" t="str">
        <f t="shared" si="109"/>
        <v>music</v>
      </c>
      <c r="R1037" t="str">
        <f t="shared" si="108"/>
        <v>electronic music</v>
      </c>
      <c r="S1037" s="14">
        <f t="shared" si="111"/>
        <v>42016.641435185185</v>
      </c>
      <c r="T1037" s="15">
        <f t="shared" si="112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>
        <f t="shared" si="110"/>
        <v>112</v>
      </c>
      <c r="P1038">
        <f t="shared" si="113"/>
        <v>24</v>
      </c>
      <c r="Q1038" t="str">
        <f t="shared" si="109"/>
        <v>music</v>
      </c>
      <c r="R1038" t="str">
        <f t="shared" si="108"/>
        <v>electronic music</v>
      </c>
      <c r="S1038" s="14">
        <f t="shared" si="111"/>
        <v>41249.448958333334</v>
      </c>
      <c r="T1038" s="15">
        <f t="shared" si="112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>
        <f t="shared" si="110"/>
        <v>102</v>
      </c>
      <c r="P1039">
        <f t="shared" si="113"/>
        <v>49</v>
      </c>
      <c r="Q1039" t="str">
        <f t="shared" si="109"/>
        <v>music</v>
      </c>
      <c r="R1039" t="str">
        <f t="shared" si="108"/>
        <v>electronic music</v>
      </c>
      <c r="S1039" s="14">
        <f t="shared" si="111"/>
        <v>42119.822476851856</v>
      </c>
      <c r="T1039" s="15">
        <f t="shared" si="112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>
        <f t="shared" si="110"/>
        <v>145</v>
      </c>
      <c r="P1040">
        <f t="shared" si="113"/>
        <v>36</v>
      </c>
      <c r="Q1040" t="str">
        <f t="shared" si="109"/>
        <v>music</v>
      </c>
      <c r="R1040" t="str">
        <f t="shared" si="108"/>
        <v>electronic music</v>
      </c>
      <c r="S1040" s="14">
        <f t="shared" si="111"/>
        <v>42418.231747685189</v>
      </c>
      <c r="T1040" s="15">
        <f t="shared" si="112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>
        <f t="shared" si="110"/>
        <v>128</v>
      </c>
      <c r="P1041">
        <f t="shared" si="113"/>
        <v>21</v>
      </c>
      <c r="Q1041" t="str">
        <f t="shared" si="109"/>
        <v>music</v>
      </c>
      <c r="R1041" t="str">
        <f t="shared" si="108"/>
        <v>electronic music</v>
      </c>
      <c r="S1041" s="14">
        <f t="shared" si="111"/>
        <v>42692.109328703707</v>
      </c>
      <c r="T1041" s="15">
        <f t="shared" si="11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8281</v>
      </c>
      <c r="O1042">
        <f t="shared" si="110"/>
        <v>0</v>
      </c>
      <c r="P1042">
        <f t="shared" si="113"/>
        <v>250</v>
      </c>
      <c r="Q1042" t="str">
        <f>LEFT(N1042,LEN(N1042)-6)</f>
        <v>journalism</v>
      </c>
      <c r="R1042" t="str">
        <f>RIGHT(N1042,LEN(N1042)-11)</f>
        <v>audio</v>
      </c>
      <c r="S1042" s="14">
        <f t="shared" si="111"/>
        <v>42579.708437499998</v>
      </c>
      <c r="T1042" s="15">
        <f t="shared" si="11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8281</v>
      </c>
      <c r="O1043">
        <f t="shared" si="110"/>
        <v>0</v>
      </c>
      <c r="P1043" t="e">
        <f t="shared" si="113"/>
        <v>#DIV/0!</v>
      </c>
      <c r="Q1043" t="str">
        <f t="shared" ref="Q1043:Q1066" si="114">LEFT(N1043,LEN(N1043)-6)</f>
        <v>journalism</v>
      </c>
      <c r="R1043" t="str">
        <f t="shared" ref="R1043:R1065" si="115">RIGHT(N1043,LEN(N1043)-11)</f>
        <v>audio</v>
      </c>
      <c r="S1043" s="14">
        <f t="shared" si="111"/>
        <v>41831.06009259259</v>
      </c>
      <c r="T1043" s="15">
        <f t="shared" si="112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8281</v>
      </c>
      <c r="O1044">
        <f t="shared" si="110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4">
        <f t="shared" si="111"/>
        <v>41851.696157407408</v>
      </c>
      <c r="T1044" s="15">
        <f t="shared" si="11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8281</v>
      </c>
      <c r="O1045">
        <f t="shared" si="110"/>
        <v>9</v>
      </c>
      <c r="P1045">
        <f t="shared" si="113"/>
        <v>29</v>
      </c>
      <c r="Q1045" t="str">
        <f t="shared" si="114"/>
        <v>journalism</v>
      </c>
      <c r="R1045" t="str">
        <f t="shared" si="115"/>
        <v>audio</v>
      </c>
      <c r="S1045" s="14">
        <f t="shared" si="111"/>
        <v>42114.252951388888</v>
      </c>
      <c r="T1045" s="15">
        <f t="shared" si="11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8281</v>
      </c>
      <c r="O1046">
        <f t="shared" si="110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14">
        <f t="shared" si="111"/>
        <v>42011.925937499997</v>
      </c>
      <c r="T1046" s="15">
        <f t="shared" si="11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8281</v>
      </c>
      <c r="O1047">
        <f t="shared" si="110"/>
        <v>3</v>
      </c>
      <c r="P1047">
        <f t="shared" si="113"/>
        <v>33</v>
      </c>
      <c r="Q1047" t="str">
        <f t="shared" si="114"/>
        <v>journalism</v>
      </c>
      <c r="R1047" t="str">
        <f t="shared" si="115"/>
        <v>audio</v>
      </c>
      <c r="S1047" s="14">
        <f t="shared" si="111"/>
        <v>41844.874421296292</v>
      </c>
      <c r="T1047" s="15">
        <f t="shared" si="112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8281</v>
      </c>
      <c r="O1048">
        <f t="shared" si="110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4">
        <f t="shared" si="111"/>
        <v>42319.851388888885</v>
      </c>
      <c r="T1048" s="15">
        <f t="shared" si="11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8281</v>
      </c>
      <c r="O1049">
        <f t="shared" si="110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14">
        <f t="shared" si="111"/>
        <v>41918.818460648152</v>
      </c>
      <c r="T1049" s="15">
        <f t="shared" si="11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8281</v>
      </c>
      <c r="O1050">
        <f t="shared" si="110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14">
        <f t="shared" si="111"/>
        <v>42598.053113425922</v>
      </c>
      <c r="T1050" s="15">
        <f t="shared" si="11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8281</v>
      </c>
      <c r="O1051">
        <f t="shared" si="110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4">
        <f t="shared" si="111"/>
        <v>42382.431076388893</v>
      </c>
      <c r="T1051" s="15">
        <f t="shared" si="11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8281</v>
      </c>
      <c r="O1052">
        <f t="shared" si="110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4">
        <f t="shared" si="111"/>
        <v>42231.7971875</v>
      </c>
      <c r="T1052" s="15">
        <f t="shared" si="11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8281</v>
      </c>
      <c r="O1053">
        <f t="shared" si="110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4">
        <f t="shared" si="111"/>
        <v>41850.014178240745</v>
      </c>
      <c r="T1053" s="15">
        <f t="shared" si="11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8281</v>
      </c>
      <c r="O1054">
        <f t="shared" si="110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4">
        <f t="shared" si="111"/>
        <v>42483.797395833331</v>
      </c>
      <c r="T1054" s="15">
        <f t="shared" si="11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8281</v>
      </c>
      <c r="O1055">
        <f t="shared" si="110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4">
        <f t="shared" si="111"/>
        <v>42775.172824074078</v>
      </c>
      <c r="T1055" s="15">
        <f t="shared" si="11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8281</v>
      </c>
      <c r="O1056">
        <f t="shared" si="110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4">
        <f t="shared" si="111"/>
        <v>41831.851840277777</v>
      </c>
      <c r="T1056" s="15">
        <f t="shared" si="11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8281</v>
      </c>
      <c r="O1057">
        <f t="shared" si="110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4">
        <f t="shared" si="111"/>
        <v>42406.992418981477</v>
      </c>
      <c r="T1057" s="15">
        <f t="shared" si="11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8281</v>
      </c>
      <c r="O1058">
        <f t="shared" si="110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4">
        <f t="shared" si="111"/>
        <v>42058.719641203701</v>
      </c>
      <c r="T1058" s="15">
        <f t="shared" si="112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8281</v>
      </c>
      <c r="O1059">
        <f t="shared" si="110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4">
        <f t="shared" si="111"/>
        <v>42678.871331018519</v>
      </c>
      <c r="T1059" s="15">
        <f t="shared" si="11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8281</v>
      </c>
      <c r="O1060">
        <f t="shared" si="110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4">
        <f t="shared" si="111"/>
        <v>42047.900960648149</v>
      </c>
      <c r="T1060" s="15">
        <f t="shared" si="11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8281</v>
      </c>
      <c r="O1061">
        <f t="shared" si="110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4">
        <f t="shared" si="111"/>
        <v>42046.79</v>
      </c>
      <c r="T1061" s="15">
        <f t="shared" si="11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8281</v>
      </c>
      <c r="O1062">
        <f t="shared" si="110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14">
        <f t="shared" si="111"/>
        <v>42079.913113425922</v>
      </c>
      <c r="T1062" s="15">
        <f t="shared" si="11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8281</v>
      </c>
      <c r="O1063">
        <f t="shared" si="110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4">
        <f t="shared" si="111"/>
        <v>42432.276712962965</v>
      </c>
      <c r="T1063" s="15">
        <f t="shared" si="11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8281</v>
      </c>
      <c r="O1064">
        <f t="shared" si="110"/>
        <v>95</v>
      </c>
      <c r="P1064">
        <f t="shared" si="113"/>
        <v>48</v>
      </c>
      <c r="Q1064" t="str">
        <f t="shared" si="114"/>
        <v>journalism</v>
      </c>
      <c r="R1064" t="str">
        <f t="shared" si="115"/>
        <v>audio</v>
      </c>
      <c r="S1064" s="14">
        <f t="shared" si="111"/>
        <v>42556.807187500002</v>
      </c>
      <c r="T1064" s="15">
        <f t="shared" si="11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8281</v>
      </c>
      <c r="O1065">
        <f t="shared" si="110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4">
        <f t="shared" si="111"/>
        <v>42583.030810185184</v>
      </c>
      <c r="T1065" s="15">
        <f t="shared" si="112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8282</v>
      </c>
      <c r="O1066">
        <f t="shared" si="110"/>
        <v>9</v>
      </c>
      <c r="P1066">
        <f t="shared" si="113"/>
        <v>66</v>
      </c>
      <c r="Q1066" t="str">
        <f>LEFT(N1066,LEN(N1066)-12)</f>
        <v>games</v>
      </c>
      <c r="R1066" t="str">
        <f t="shared" si="108"/>
        <v>video games</v>
      </c>
      <c r="S1066" s="14">
        <f t="shared" si="111"/>
        <v>41417.228043981479</v>
      </c>
      <c r="T1066" s="15">
        <f t="shared" si="112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8282</v>
      </c>
      <c r="O1067">
        <f t="shared" si="110"/>
        <v>3</v>
      </c>
      <c r="P1067">
        <f t="shared" si="113"/>
        <v>16</v>
      </c>
      <c r="Q1067" t="str">
        <f t="shared" ref="Q1067:Q1130" si="116">LEFT(N1067,LEN(N1067)-12)</f>
        <v>games</v>
      </c>
      <c r="R1067" t="str">
        <f t="shared" si="108"/>
        <v>video games</v>
      </c>
      <c r="S1067" s="14">
        <f t="shared" si="111"/>
        <v>41661.381041666667</v>
      </c>
      <c r="T1067" s="15">
        <f t="shared" si="112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8282</v>
      </c>
      <c r="O1068">
        <f t="shared" si="110"/>
        <v>3</v>
      </c>
      <c r="P1068">
        <f t="shared" si="113"/>
        <v>34</v>
      </c>
      <c r="Q1068" t="str">
        <f t="shared" si="116"/>
        <v>games</v>
      </c>
      <c r="R1068" t="str">
        <f t="shared" si="108"/>
        <v>video games</v>
      </c>
      <c r="S1068" s="14">
        <f t="shared" si="111"/>
        <v>41445.962754629625</v>
      </c>
      <c r="T1068" s="15">
        <f t="shared" si="112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8282</v>
      </c>
      <c r="O1069">
        <f t="shared" si="110"/>
        <v>26</v>
      </c>
      <c r="P1069">
        <f t="shared" si="113"/>
        <v>13</v>
      </c>
      <c r="Q1069" t="str">
        <f t="shared" si="116"/>
        <v>games</v>
      </c>
      <c r="R1069" t="str">
        <f t="shared" si="108"/>
        <v>video games</v>
      </c>
      <c r="S1069" s="14">
        <f t="shared" si="111"/>
        <v>41599.855682870373</v>
      </c>
      <c r="T1069" s="15">
        <f t="shared" si="112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8282</v>
      </c>
      <c r="O1070">
        <f t="shared" si="110"/>
        <v>0</v>
      </c>
      <c r="P1070">
        <f t="shared" si="113"/>
        <v>11</v>
      </c>
      <c r="Q1070" t="str">
        <f t="shared" si="116"/>
        <v>games</v>
      </c>
      <c r="R1070" t="str">
        <f t="shared" si="108"/>
        <v>video games</v>
      </c>
      <c r="S1070" s="14">
        <f t="shared" si="111"/>
        <v>42440.371111111112</v>
      </c>
      <c r="T1070" s="15">
        <f t="shared" si="112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8282</v>
      </c>
      <c r="O1071">
        <f t="shared" si="110"/>
        <v>39</v>
      </c>
      <c r="P1071">
        <f t="shared" si="113"/>
        <v>40</v>
      </c>
      <c r="Q1071" t="str">
        <f t="shared" si="116"/>
        <v>games</v>
      </c>
      <c r="R1071" t="str">
        <f t="shared" si="108"/>
        <v>video games</v>
      </c>
      <c r="S1071" s="14">
        <f t="shared" si="111"/>
        <v>41572.229849537034</v>
      </c>
      <c r="T1071" s="15">
        <f t="shared" si="112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8282</v>
      </c>
      <c r="O1072">
        <f t="shared" si="110"/>
        <v>1</v>
      </c>
      <c r="P1072">
        <f t="shared" si="113"/>
        <v>35</v>
      </c>
      <c r="Q1072" t="str">
        <f t="shared" si="116"/>
        <v>games</v>
      </c>
      <c r="R1072" t="str">
        <f t="shared" si="108"/>
        <v>video games</v>
      </c>
      <c r="S1072" s="14">
        <f t="shared" si="111"/>
        <v>41163.011828703704</v>
      </c>
      <c r="T1072" s="15">
        <f t="shared" si="112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8282</v>
      </c>
      <c r="O1073">
        <f t="shared" si="110"/>
        <v>0</v>
      </c>
      <c r="P1073" t="e">
        <f t="shared" si="113"/>
        <v>#DIV/0!</v>
      </c>
      <c r="Q1073" t="str">
        <f t="shared" si="116"/>
        <v>games</v>
      </c>
      <c r="R1073" t="str">
        <f t="shared" si="108"/>
        <v>video games</v>
      </c>
      <c r="S1073" s="14">
        <f t="shared" si="111"/>
        <v>42295.753391203703</v>
      </c>
      <c r="T1073" s="15">
        <f t="shared" si="112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8282</v>
      </c>
      <c r="O1074">
        <f t="shared" si="110"/>
        <v>0</v>
      </c>
      <c r="P1074">
        <f t="shared" si="113"/>
        <v>13</v>
      </c>
      <c r="Q1074" t="str">
        <f t="shared" si="116"/>
        <v>games</v>
      </c>
      <c r="R1074" t="str">
        <f t="shared" si="108"/>
        <v>video games</v>
      </c>
      <c r="S1074" s="14">
        <f t="shared" si="111"/>
        <v>41645.832141203704</v>
      </c>
      <c r="T1074" s="15">
        <f t="shared" si="112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8282</v>
      </c>
      <c r="O1075">
        <f t="shared" si="110"/>
        <v>1</v>
      </c>
      <c r="P1075">
        <f t="shared" si="113"/>
        <v>10</v>
      </c>
      <c r="Q1075" t="str">
        <f t="shared" si="116"/>
        <v>games</v>
      </c>
      <c r="R1075" t="str">
        <f t="shared" si="108"/>
        <v>video games</v>
      </c>
      <c r="S1075" s="14">
        <f t="shared" si="111"/>
        <v>40802.964594907404</v>
      </c>
      <c r="T1075" s="15">
        <f t="shared" si="112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8282</v>
      </c>
      <c r="O1076">
        <f t="shared" si="110"/>
        <v>6</v>
      </c>
      <c r="P1076">
        <f t="shared" si="113"/>
        <v>114</v>
      </c>
      <c r="Q1076" t="str">
        <f t="shared" si="116"/>
        <v>games</v>
      </c>
      <c r="R1076" t="str">
        <f t="shared" si="108"/>
        <v>video games</v>
      </c>
      <c r="S1076" s="14">
        <f t="shared" si="111"/>
        <v>41613.172974537039</v>
      </c>
      <c r="T1076" s="15">
        <f t="shared" si="112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8282</v>
      </c>
      <c r="O1077">
        <f t="shared" si="110"/>
        <v>5</v>
      </c>
      <c r="P1077">
        <f t="shared" si="113"/>
        <v>15</v>
      </c>
      <c r="Q1077" t="str">
        <f t="shared" si="116"/>
        <v>games</v>
      </c>
      <c r="R1077" t="str">
        <f t="shared" si="108"/>
        <v>video games</v>
      </c>
      <c r="S1077" s="14">
        <f t="shared" si="111"/>
        <v>41005.904120370367</v>
      </c>
      <c r="T1077" s="15">
        <f t="shared" si="112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8282</v>
      </c>
      <c r="O1078">
        <f t="shared" si="110"/>
        <v>63</v>
      </c>
      <c r="P1078">
        <f t="shared" si="113"/>
        <v>48</v>
      </c>
      <c r="Q1078" t="str">
        <f t="shared" si="116"/>
        <v>games</v>
      </c>
      <c r="R1078" t="str">
        <f t="shared" si="108"/>
        <v>video games</v>
      </c>
      <c r="S1078" s="14">
        <f t="shared" si="111"/>
        <v>41838.377893518518</v>
      </c>
      <c r="T1078" s="15">
        <f t="shared" si="112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8282</v>
      </c>
      <c r="O1079">
        <f t="shared" si="110"/>
        <v>29</v>
      </c>
      <c r="P1079">
        <f t="shared" si="113"/>
        <v>44</v>
      </c>
      <c r="Q1079" t="str">
        <f t="shared" si="116"/>
        <v>games</v>
      </c>
      <c r="R1079" t="str">
        <f t="shared" si="108"/>
        <v>video games</v>
      </c>
      <c r="S1079" s="14">
        <f t="shared" si="111"/>
        <v>42353.16679398148</v>
      </c>
      <c r="T1079" s="15">
        <f t="shared" si="112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8282</v>
      </c>
      <c r="O1080">
        <f t="shared" si="110"/>
        <v>8</v>
      </c>
      <c r="P1080">
        <f t="shared" si="113"/>
        <v>9</v>
      </c>
      <c r="Q1080" t="str">
        <f t="shared" si="116"/>
        <v>games</v>
      </c>
      <c r="R1080" t="str">
        <f t="shared" si="108"/>
        <v>video games</v>
      </c>
      <c r="S1080" s="14">
        <f t="shared" si="111"/>
        <v>40701.195844907408</v>
      </c>
      <c r="T1080" s="15">
        <f t="shared" si="112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8282</v>
      </c>
      <c r="O1081">
        <f t="shared" si="110"/>
        <v>3</v>
      </c>
      <c r="P1081">
        <f t="shared" si="113"/>
        <v>38</v>
      </c>
      <c r="Q1081" t="str">
        <f t="shared" si="116"/>
        <v>games</v>
      </c>
      <c r="R1081" t="str">
        <f t="shared" si="108"/>
        <v>video games</v>
      </c>
      <c r="S1081" s="14">
        <f t="shared" si="111"/>
        <v>42479.566388888888</v>
      </c>
      <c r="T1081" s="15">
        <f t="shared" si="112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8282</v>
      </c>
      <c r="O1082">
        <f t="shared" si="110"/>
        <v>9</v>
      </c>
      <c r="P1082">
        <f t="shared" si="113"/>
        <v>19</v>
      </c>
      <c r="Q1082" t="str">
        <f t="shared" si="116"/>
        <v>games</v>
      </c>
      <c r="R1082" t="str">
        <f t="shared" si="108"/>
        <v>video games</v>
      </c>
      <c r="S1082" s="14">
        <f t="shared" si="111"/>
        <v>41740.138113425928</v>
      </c>
      <c r="T1082" s="15">
        <f t="shared" si="112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8282</v>
      </c>
      <c r="O1083">
        <f t="shared" si="110"/>
        <v>0</v>
      </c>
      <c r="P1083">
        <f t="shared" si="113"/>
        <v>3</v>
      </c>
      <c r="Q1083" t="str">
        <f t="shared" si="116"/>
        <v>games</v>
      </c>
      <c r="R1083" t="str">
        <f t="shared" si="108"/>
        <v>video games</v>
      </c>
      <c r="S1083" s="14">
        <f t="shared" si="111"/>
        <v>42002.926990740743</v>
      </c>
      <c r="T1083" s="15">
        <f t="shared" si="112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8282</v>
      </c>
      <c r="O1084">
        <f t="shared" si="110"/>
        <v>1</v>
      </c>
      <c r="P1084">
        <f t="shared" si="113"/>
        <v>19</v>
      </c>
      <c r="Q1084" t="str">
        <f t="shared" si="116"/>
        <v>games</v>
      </c>
      <c r="R1084" t="str">
        <f t="shared" si="108"/>
        <v>video games</v>
      </c>
      <c r="S1084" s="14">
        <f t="shared" si="111"/>
        <v>41101.906111111108</v>
      </c>
      <c r="T1084" s="15">
        <f t="shared" si="112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8282</v>
      </c>
      <c r="O1085">
        <f t="shared" si="110"/>
        <v>1</v>
      </c>
      <c r="P1085">
        <f t="shared" si="113"/>
        <v>410</v>
      </c>
      <c r="Q1085" t="str">
        <f t="shared" si="116"/>
        <v>games</v>
      </c>
      <c r="R1085" t="str">
        <f t="shared" si="108"/>
        <v>video games</v>
      </c>
      <c r="S1085" s="14">
        <f t="shared" si="111"/>
        <v>41793.659525462965</v>
      </c>
      <c r="T1085" s="15">
        <f t="shared" si="112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8282</v>
      </c>
      <c r="O1086">
        <f t="shared" si="110"/>
        <v>0</v>
      </c>
      <c r="P1086" t="e">
        <f t="shared" si="113"/>
        <v>#DIV/0!</v>
      </c>
      <c r="Q1086" t="str">
        <f t="shared" si="116"/>
        <v>games</v>
      </c>
      <c r="R1086" t="str">
        <f t="shared" ref="R1086:R1149" si="117">RIGHT(N1086,LEN(N1086)-6)</f>
        <v>video games</v>
      </c>
      <c r="S1086" s="14">
        <f t="shared" si="111"/>
        <v>41829.912083333329</v>
      </c>
      <c r="T1086" s="15">
        <f t="shared" si="112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8282</v>
      </c>
      <c r="O1087">
        <f t="shared" si="110"/>
        <v>3</v>
      </c>
      <c r="P1087">
        <f t="shared" si="113"/>
        <v>114</v>
      </c>
      <c r="Q1087" t="str">
        <f t="shared" si="116"/>
        <v>games</v>
      </c>
      <c r="R1087" t="str">
        <f t="shared" si="117"/>
        <v>video games</v>
      </c>
      <c r="S1087" s="14">
        <f t="shared" si="111"/>
        <v>42413.671006944445</v>
      </c>
      <c r="T1087" s="15">
        <f t="shared" si="112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8282</v>
      </c>
      <c r="O1088">
        <f t="shared" si="110"/>
        <v>0</v>
      </c>
      <c r="P1088">
        <f t="shared" si="113"/>
        <v>8</v>
      </c>
      <c r="Q1088" t="str">
        <f t="shared" si="116"/>
        <v>games</v>
      </c>
      <c r="R1088" t="str">
        <f t="shared" si="117"/>
        <v>video games</v>
      </c>
      <c r="S1088" s="14">
        <f t="shared" si="111"/>
        <v>41845.866793981484</v>
      </c>
      <c r="T1088" s="15">
        <f t="shared" si="112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8282</v>
      </c>
      <c r="O1089">
        <f t="shared" si="110"/>
        <v>0</v>
      </c>
      <c r="P1089" t="e">
        <f t="shared" si="113"/>
        <v>#DIV/0!</v>
      </c>
      <c r="Q1089" t="str">
        <f t="shared" si="116"/>
        <v>games</v>
      </c>
      <c r="R1089" t="str">
        <f t="shared" si="117"/>
        <v>video games</v>
      </c>
      <c r="S1089" s="14">
        <f t="shared" si="111"/>
        <v>41775.713969907403</v>
      </c>
      <c r="T1089" s="15">
        <f t="shared" si="112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8282</v>
      </c>
      <c r="O1090">
        <f t="shared" si="110"/>
        <v>14</v>
      </c>
      <c r="P1090">
        <f t="shared" si="113"/>
        <v>43</v>
      </c>
      <c r="Q1090" t="str">
        <f t="shared" si="116"/>
        <v>games</v>
      </c>
      <c r="R1090" t="str">
        <f t="shared" si="117"/>
        <v>video games</v>
      </c>
      <c r="S1090" s="14">
        <f t="shared" si="111"/>
        <v>41723.799386574072</v>
      </c>
      <c r="T1090" s="15">
        <f t="shared" si="112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8282</v>
      </c>
      <c r="O1091">
        <f t="shared" ref="O1091:O1154" si="118">ROUND((E1091/D1091*100),"0")</f>
        <v>8</v>
      </c>
      <c r="P1091">
        <f t="shared" si="113"/>
        <v>24</v>
      </c>
      <c r="Q1091" t="str">
        <f t="shared" si="116"/>
        <v>games</v>
      </c>
      <c r="R1091" t="str">
        <f t="shared" si="117"/>
        <v>video games</v>
      </c>
      <c r="S1091" s="14">
        <f t="shared" ref="S1091:S1154" si="119">($J1091/86400)+25569</f>
        <v>42151.189525462964</v>
      </c>
      <c r="T1091" s="15">
        <f t="shared" ref="T1091:T1154" si="120">($I1091/86400)+25569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8282</v>
      </c>
      <c r="O1092">
        <f t="shared" si="118"/>
        <v>0</v>
      </c>
      <c r="P1092">
        <f t="shared" si="113"/>
        <v>5</v>
      </c>
      <c r="Q1092" t="str">
        <f t="shared" si="116"/>
        <v>games</v>
      </c>
      <c r="R1092" t="str">
        <f t="shared" si="117"/>
        <v>video games</v>
      </c>
      <c r="S1092" s="14">
        <f t="shared" si="119"/>
        <v>42123.185798611114</v>
      </c>
      <c r="T1092" s="15">
        <f t="shared" si="12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8282</v>
      </c>
      <c r="O1093">
        <f t="shared" si="118"/>
        <v>13</v>
      </c>
      <c r="P1093">
        <f t="shared" si="113"/>
        <v>13</v>
      </c>
      <c r="Q1093" t="str">
        <f t="shared" si="116"/>
        <v>games</v>
      </c>
      <c r="R1093" t="str">
        <f t="shared" si="117"/>
        <v>video games</v>
      </c>
      <c r="S1093" s="14">
        <f t="shared" si="119"/>
        <v>42440.820277777777</v>
      </c>
      <c r="T1093" s="15">
        <f t="shared" si="120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8282</v>
      </c>
      <c r="O1094">
        <f t="shared" si="118"/>
        <v>1</v>
      </c>
      <c r="P1094">
        <f t="shared" ref="P1094:P1157" si="121">ROUND((E1094/L1094),0)</f>
        <v>3</v>
      </c>
      <c r="Q1094" t="str">
        <f t="shared" si="116"/>
        <v>games</v>
      </c>
      <c r="R1094" t="str">
        <f t="shared" si="117"/>
        <v>video games</v>
      </c>
      <c r="S1094" s="14">
        <f t="shared" si="119"/>
        <v>41250.025902777779</v>
      </c>
      <c r="T1094" s="15">
        <f t="shared" si="12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8282</v>
      </c>
      <c r="O1095">
        <f t="shared" si="118"/>
        <v>14</v>
      </c>
      <c r="P1095">
        <f t="shared" si="121"/>
        <v>11</v>
      </c>
      <c r="Q1095" t="str">
        <f t="shared" si="116"/>
        <v>games</v>
      </c>
      <c r="R1095" t="str">
        <f t="shared" si="117"/>
        <v>video games</v>
      </c>
      <c r="S1095" s="14">
        <f t="shared" si="119"/>
        <v>42396.973807870367</v>
      </c>
      <c r="T1095" s="15">
        <f t="shared" si="12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8282</v>
      </c>
      <c r="O1096">
        <f t="shared" si="118"/>
        <v>18</v>
      </c>
      <c r="P1096">
        <f t="shared" si="121"/>
        <v>122</v>
      </c>
      <c r="Q1096" t="str">
        <f t="shared" si="116"/>
        <v>games</v>
      </c>
      <c r="R1096" t="str">
        <f t="shared" si="117"/>
        <v>video games</v>
      </c>
      <c r="S1096" s="14">
        <f t="shared" si="119"/>
        <v>40795.71334490741</v>
      </c>
      <c r="T1096" s="15">
        <f t="shared" si="120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8282</v>
      </c>
      <c r="O1097">
        <f t="shared" si="118"/>
        <v>5</v>
      </c>
      <c r="P1097">
        <f t="shared" si="121"/>
        <v>268</v>
      </c>
      <c r="Q1097" t="str">
        <f t="shared" si="116"/>
        <v>games</v>
      </c>
      <c r="R1097" t="str">
        <f t="shared" si="117"/>
        <v>video games</v>
      </c>
      <c r="S1097" s="14">
        <f t="shared" si="119"/>
        <v>41486.537268518521</v>
      </c>
      <c r="T1097" s="15">
        <f t="shared" si="12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8282</v>
      </c>
      <c r="O1098">
        <f t="shared" si="118"/>
        <v>18</v>
      </c>
      <c r="P1098">
        <f t="shared" si="121"/>
        <v>74</v>
      </c>
      <c r="Q1098" t="str">
        <f t="shared" si="116"/>
        <v>games</v>
      </c>
      <c r="R1098" t="str">
        <f t="shared" si="117"/>
        <v>video games</v>
      </c>
      <c r="S1098" s="14">
        <f t="shared" si="119"/>
        <v>41885.51798611111</v>
      </c>
      <c r="T1098" s="15">
        <f t="shared" si="12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8282</v>
      </c>
      <c r="O1099">
        <f t="shared" si="118"/>
        <v>0</v>
      </c>
      <c r="P1099">
        <f t="shared" si="121"/>
        <v>7</v>
      </c>
      <c r="Q1099" t="str">
        <f t="shared" si="116"/>
        <v>games</v>
      </c>
      <c r="R1099" t="str">
        <f t="shared" si="117"/>
        <v>video games</v>
      </c>
      <c r="S1099" s="14">
        <f t="shared" si="119"/>
        <v>41660.792557870373</v>
      </c>
      <c r="T1099" s="15">
        <f t="shared" si="12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8282</v>
      </c>
      <c r="O1100">
        <f t="shared" si="118"/>
        <v>7</v>
      </c>
      <c r="P1100">
        <f t="shared" si="121"/>
        <v>82</v>
      </c>
      <c r="Q1100" t="str">
        <f t="shared" si="116"/>
        <v>games</v>
      </c>
      <c r="R1100" t="str">
        <f t="shared" si="117"/>
        <v>video games</v>
      </c>
      <c r="S1100" s="14">
        <f t="shared" si="119"/>
        <v>41712.762673611112</v>
      </c>
      <c r="T1100" s="15">
        <f t="shared" si="12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8282</v>
      </c>
      <c r="O1101">
        <f t="shared" si="118"/>
        <v>1</v>
      </c>
      <c r="P1101">
        <f t="shared" si="121"/>
        <v>25</v>
      </c>
      <c r="Q1101" t="str">
        <f t="shared" si="116"/>
        <v>games</v>
      </c>
      <c r="R1101" t="str">
        <f t="shared" si="117"/>
        <v>video games</v>
      </c>
      <c r="S1101" s="14">
        <f t="shared" si="119"/>
        <v>42107.836435185185</v>
      </c>
      <c r="T1101" s="15">
        <f t="shared" si="12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8282</v>
      </c>
      <c r="O1102">
        <f t="shared" si="118"/>
        <v>3</v>
      </c>
      <c r="P1102">
        <f t="shared" si="121"/>
        <v>10</v>
      </c>
      <c r="Q1102" t="str">
        <f t="shared" si="116"/>
        <v>games</v>
      </c>
      <c r="R1102" t="str">
        <f t="shared" si="117"/>
        <v>video games</v>
      </c>
      <c r="S1102" s="14">
        <f t="shared" si="119"/>
        <v>42384.110775462963</v>
      </c>
      <c r="T1102" s="15">
        <f t="shared" si="12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8282</v>
      </c>
      <c r="O1103">
        <f t="shared" si="118"/>
        <v>0</v>
      </c>
      <c r="P1103">
        <f t="shared" si="121"/>
        <v>7</v>
      </c>
      <c r="Q1103" t="str">
        <f t="shared" si="116"/>
        <v>games</v>
      </c>
      <c r="R1103" t="str">
        <f t="shared" si="117"/>
        <v>video games</v>
      </c>
      <c r="S1103" s="14">
        <f t="shared" si="119"/>
        <v>42538.77243055556</v>
      </c>
      <c r="T1103" s="15">
        <f t="shared" si="12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8282</v>
      </c>
      <c r="O1104">
        <f t="shared" si="118"/>
        <v>5</v>
      </c>
      <c r="P1104">
        <f t="shared" si="121"/>
        <v>18</v>
      </c>
      <c r="Q1104" t="str">
        <f t="shared" si="116"/>
        <v>games</v>
      </c>
      <c r="R1104" t="str">
        <f t="shared" si="117"/>
        <v>video games</v>
      </c>
      <c r="S1104" s="14">
        <f t="shared" si="119"/>
        <v>41577.045428240745</v>
      </c>
      <c r="T1104" s="15">
        <f t="shared" si="12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8282</v>
      </c>
      <c r="O1105">
        <f t="shared" si="118"/>
        <v>2</v>
      </c>
      <c r="P1105">
        <f t="shared" si="121"/>
        <v>16</v>
      </c>
      <c r="Q1105" t="str">
        <f t="shared" si="116"/>
        <v>games</v>
      </c>
      <c r="R1105" t="str">
        <f t="shared" si="117"/>
        <v>video games</v>
      </c>
      <c r="S1105" s="14">
        <f t="shared" si="119"/>
        <v>42479.22210648148</v>
      </c>
      <c r="T1105" s="15">
        <f t="shared" si="12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8282</v>
      </c>
      <c r="O1106">
        <f t="shared" si="118"/>
        <v>5</v>
      </c>
      <c r="P1106">
        <f t="shared" si="121"/>
        <v>80</v>
      </c>
      <c r="Q1106" t="str">
        <f t="shared" si="116"/>
        <v>games</v>
      </c>
      <c r="R1106" t="str">
        <f t="shared" si="117"/>
        <v>video games</v>
      </c>
      <c r="S1106" s="14">
        <f t="shared" si="119"/>
        <v>41771.40996527778</v>
      </c>
      <c r="T1106" s="15">
        <f t="shared" si="12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8282</v>
      </c>
      <c r="O1107">
        <f t="shared" si="118"/>
        <v>0</v>
      </c>
      <c r="P1107">
        <f t="shared" si="121"/>
        <v>72</v>
      </c>
      <c r="Q1107" t="str">
        <f t="shared" si="116"/>
        <v>games</v>
      </c>
      <c r="R1107" t="str">
        <f t="shared" si="117"/>
        <v>video games</v>
      </c>
      <c r="S1107" s="14">
        <f t="shared" si="119"/>
        <v>41692.135729166665</v>
      </c>
      <c r="T1107" s="15">
        <f t="shared" si="12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8282</v>
      </c>
      <c r="O1108">
        <f t="shared" si="118"/>
        <v>41</v>
      </c>
      <c r="P1108">
        <f t="shared" si="121"/>
        <v>24</v>
      </c>
      <c r="Q1108" t="str">
        <f t="shared" si="116"/>
        <v>games</v>
      </c>
      <c r="R1108" t="str">
        <f t="shared" si="117"/>
        <v>video games</v>
      </c>
      <c r="S1108" s="14">
        <f t="shared" si="119"/>
        <v>40973.740451388891</v>
      </c>
      <c r="T1108" s="15">
        <f t="shared" si="12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8282</v>
      </c>
      <c r="O1109">
        <f t="shared" si="118"/>
        <v>0</v>
      </c>
      <c r="P1109" t="e">
        <f t="shared" si="121"/>
        <v>#DIV/0!</v>
      </c>
      <c r="Q1109" t="str">
        <f t="shared" si="116"/>
        <v>games</v>
      </c>
      <c r="R1109" t="str">
        <f t="shared" si="117"/>
        <v>video games</v>
      </c>
      <c r="S1109" s="14">
        <f t="shared" si="119"/>
        <v>41813.861388888887</v>
      </c>
      <c r="T1109" s="15">
        <f t="shared" si="12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8282</v>
      </c>
      <c r="O1110">
        <f t="shared" si="118"/>
        <v>3</v>
      </c>
      <c r="P1110">
        <f t="shared" si="121"/>
        <v>35</v>
      </c>
      <c r="Q1110" t="str">
        <f t="shared" si="116"/>
        <v>games</v>
      </c>
      <c r="R1110" t="str">
        <f t="shared" si="117"/>
        <v>video games</v>
      </c>
      <c r="S1110" s="14">
        <f t="shared" si="119"/>
        <v>40952.636979166666</v>
      </c>
      <c r="T1110" s="15">
        <f t="shared" si="12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8282</v>
      </c>
      <c r="O1111">
        <f t="shared" si="118"/>
        <v>0</v>
      </c>
      <c r="P1111">
        <f t="shared" si="121"/>
        <v>15</v>
      </c>
      <c r="Q1111" t="str">
        <f t="shared" si="116"/>
        <v>games</v>
      </c>
      <c r="R1111" t="str">
        <f t="shared" si="117"/>
        <v>video games</v>
      </c>
      <c r="S1111" s="14">
        <f t="shared" si="119"/>
        <v>42662.752199074079</v>
      </c>
      <c r="T1111" s="15">
        <f t="shared" si="12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8282</v>
      </c>
      <c r="O1112">
        <f t="shared" si="118"/>
        <v>1</v>
      </c>
      <c r="P1112">
        <f t="shared" si="121"/>
        <v>23</v>
      </c>
      <c r="Q1112" t="str">
        <f t="shared" si="116"/>
        <v>games</v>
      </c>
      <c r="R1112" t="str">
        <f t="shared" si="117"/>
        <v>video games</v>
      </c>
      <c r="S1112" s="14">
        <f t="shared" si="119"/>
        <v>41220.933124999996</v>
      </c>
      <c r="T1112" s="15">
        <f t="shared" si="12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8282</v>
      </c>
      <c r="O1113">
        <f t="shared" si="118"/>
        <v>0</v>
      </c>
      <c r="P1113">
        <f t="shared" si="121"/>
        <v>1</v>
      </c>
      <c r="Q1113" t="str">
        <f t="shared" si="116"/>
        <v>games</v>
      </c>
      <c r="R1113" t="str">
        <f t="shared" si="117"/>
        <v>video games</v>
      </c>
      <c r="S1113" s="14">
        <f t="shared" si="119"/>
        <v>42347.203587962962</v>
      </c>
      <c r="T1113" s="15">
        <f t="shared" si="120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8282</v>
      </c>
      <c r="O1114">
        <f t="shared" si="118"/>
        <v>36</v>
      </c>
      <c r="P1114">
        <f t="shared" si="121"/>
        <v>100</v>
      </c>
      <c r="Q1114" t="str">
        <f t="shared" si="116"/>
        <v>games</v>
      </c>
      <c r="R1114" t="str">
        <f t="shared" si="117"/>
        <v>video games</v>
      </c>
      <c r="S1114" s="14">
        <f t="shared" si="119"/>
        <v>41963.759386574078</v>
      </c>
      <c r="T1114" s="15">
        <f t="shared" si="12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8282</v>
      </c>
      <c r="O1115">
        <f t="shared" si="118"/>
        <v>1</v>
      </c>
      <c r="P1115">
        <f t="shared" si="121"/>
        <v>5</v>
      </c>
      <c r="Q1115" t="str">
        <f t="shared" si="116"/>
        <v>games</v>
      </c>
      <c r="R1115" t="str">
        <f t="shared" si="117"/>
        <v>video games</v>
      </c>
      <c r="S1115" s="14">
        <f t="shared" si="119"/>
        <v>41835.977083333331</v>
      </c>
      <c r="T1115" s="15">
        <f t="shared" si="12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8282</v>
      </c>
      <c r="O1116">
        <f t="shared" si="118"/>
        <v>0</v>
      </c>
      <c r="P1116">
        <f t="shared" si="121"/>
        <v>3</v>
      </c>
      <c r="Q1116" t="str">
        <f t="shared" si="116"/>
        <v>games</v>
      </c>
      <c r="R1116" t="str">
        <f t="shared" si="117"/>
        <v>video games</v>
      </c>
      <c r="S1116" s="14">
        <f t="shared" si="119"/>
        <v>41526.345914351856</v>
      </c>
      <c r="T1116" s="15">
        <f t="shared" si="12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8282</v>
      </c>
      <c r="O1117">
        <f t="shared" si="118"/>
        <v>0</v>
      </c>
      <c r="P1117">
        <f t="shared" si="121"/>
        <v>13</v>
      </c>
      <c r="Q1117" t="str">
        <f t="shared" si="116"/>
        <v>games</v>
      </c>
      <c r="R1117" t="str">
        <f t="shared" si="117"/>
        <v>video games</v>
      </c>
      <c r="S1117" s="14">
        <f t="shared" si="119"/>
        <v>42429.695543981477</v>
      </c>
      <c r="T1117" s="15">
        <f t="shared" si="12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8282</v>
      </c>
      <c r="O1118">
        <f t="shared" si="118"/>
        <v>0</v>
      </c>
      <c r="P1118">
        <f t="shared" si="121"/>
        <v>18</v>
      </c>
      <c r="Q1118" t="str">
        <f t="shared" si="116"/>
        <v>games</v>
      </c>
      <c r="R1118" t="str">
        <f t="shared" si="117"/>
        <v>video games</v>
      </c>
      <c r="S1118" s="14">
        <f t="shared" si="119"/>
        <v>41009.847314814819</v>
      </c>
      <c r="T1118" s="15">
        <f t="shared" si="120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8282</v>
      </c>
      <c r="O1119">
        <f t="shared" si="118"/>
        <v>8</v>
      </c>
      <c r="P1119">
        <f t="shared" si="121"/>
        <v>10</v>
      </c>
      <c r="Q1119" t="str">
        <f t="shared" si="116"/>
        <v>games</v>
      </c>
      <c r="R1119" t="str">
        <f t="shared" si="117"/>
        <v>video games</v>
      </c>
      <c r="S1119" s="14">
        <f t="shared" si="119"/>
        <v>42333.598530092597</v>
      </c>
      <c r="T1119" s="15">
        <f t="shared" si="12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8282</v>
      </c>
      <c r="O1120">
        <f t="shared" si="118"/>
        <v>2</v>
      </c>
      <c r="P1120">
        <f t="shared" si="121"/>
        <v>36</v>
      </c>
      <c r="Q1120" t="str">
        <f t="shared" si="116"/>
        <v>games</v>
      </c>
      <c r="R1120" t="str">
        <f t="shared" si="117"/>
        <v>video games</v>
      </c>
      <c r="S1120" s="14">
        <f t="shared" si="119"/>
        <v>41704.16642361111</v>
      </c>
      <c r="T1120" s="15">
        <f t="shared" si="12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8282</v>
      </c>
      <c r="O1121">
        <f t="shared" si="118"/>
        <v>0</v>
      </c>
      <c r="P1121">
        <f t="shared" si="121"/>
        <v>5</v>
      </c>
      <c r="Q1121" t="str">
        <f t="shared" si="116"/>
        <v>games</v>
      </c>
      <c r="R1121" t="str">
        <f t="shared" si="117"/>
        <v>video games</v>
      </c>
      <c r="S1121" s="14">
        <f t="shared" si="119"/>
        <v>41722.792407407411</v>
      </c>
      <c r="T1121" s="15">
        <f t="shared" si="12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8282</v>
      </c>
      <c r="O1122">
        <f t="shared" si="118"/>
        <v>0</v>
      </c>
      <c r="P1122" t="e">
        <f t="shared" si="121"/>
        <v>#DIV/0!</v>
      </c>
      <c r="Q1122" t="str">
        <f t="shared" si="116"/>
        <v>games</v>
      </c>
      <c r="R1122" t="str">
        <f t="shared" si="117"/>
        <v>video games</v>
      </c>
      <c r="S1122" s="14">
        <f t="shared" si="119"/>
        <v>40799.872685185182</v>
      </c>
      <c r="T1122" s="15">
        <f t="shared" si="12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8282</v>
      </c>
      <c r="O1123">
        <f t="shared" si="118"/>
        <v>0</v>
      </c>
      <c r="P1123">
        <f t="shared" si="121"/>
        <v>6</v>
      </c>
      <c r="Q1123" t="str">
        <f t="shared" si="116"/>
        <v>games</v>
      </c>
      <c r="R1123" t="str">
        <f t="shared" si="117"/>
        <v>video games</v>
      </c>
      <c r="S1123" s="14">
        <f t="shared" si="119"/>
        <v>42412.934212962966</v>
      </c>
      <c r="T1123" s="15">
        <f t="shared" si="12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8282</v>
      </c>
      <c r="O1124">
        <f t="shared" si="118"/>
        <v>0</v>
      </c>
      <c r="P1124" t="e">
        <f t="shared" si="121"/>
        <v>#DIV/0!</v>
      </c>
      <c r="Q1124" t="str">
        <f t="shared" si="116"/>
        <v>games</v>
      </c>
      <c r="R1124" t="str">
        <f t="shared" si="117"/>
        <v>video games</v>
      </c>
      <c r="S1124" s="14">
        <f t="shared" si="119"/>
        <v>41410.703993055555</v>
      </c>
      <c r="T1124" s="15">
        <f t="shared" si="12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8282</v>
      </c>
      <c r="O1125">
        <f t="shared" si="118"/>
        <v>0</v>
      </c>
      <c r="P1125">
        <f t="shared" si="121"/>
        <v>4</v>
      </c>
      <c r="Q1125" t="str">
        <f t="shared" si="116"/>
        <v>games</v>
      </c>
      <c r="R1125" t="str">
        <f t="shared" si="117"/>
        <v>video games</v>
      </c>
      <c r="S1125" s="14">
        <f t="shared" si="119"/>
        <v>41718.5237037037</v>
      </c>
      <c r="T1125" s="15">
        <f t="shared" si="12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8283</v>
      </c>
      <c r="O1126">
        <f t="shared" si="118"/>
        <v>0</v>
      </c>
      <c r="P1126">
        <f t="shared" si="121"/>
        <v>61</v>
      </c>
      <c r="Q1126" t="str">
        <f>LEFT(N1126,LEN(N1126)-13)</f>
        <v>games</v>
      </c>
      <c r="R1126" t="str">
        <f t="shared" si="117"/>
        <v>mobile games</v>
      </c>
      <c r="S1126" s="14">
        <f t="shared" si="119"/>
        <v>42094.667256944449</v>
      </c>
      <c r="T1126" s="15">
        <f t="shared" si="12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8283</v>
      </c>
      <c r="O1127">
        <f t="shared" si="118"/>
        <v>0</v>
      </c>
      <c r="P1127" t="e">
        <f t="shared" si="121"/>
        <v>#DIV/0!</v>
      </c>
      <c r="Q1127" t="str">
        <f t="shared" ref="Q1127:Q1146" si="122">LEFT(N1127,LEN(N1127)-13)</f>
        <v>games</v>
      </c>
      <c r="R1127" t="str">
        <f t="shared" si="117"/>
        <v>mobile games</v>
      </c>
      <c r="S1127" s="14">
        <f t="shared" si="119"/>
        <v>42212.624189814815</v>
      </c>
      <c r="T1127" s="15">
        <f t="shared" si="12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8283</v>
      </c>
      <c r="O1128">
        <f t="shared" si="118"/>
        <v>1</v>
      </c>
      <c r="P1128">
        <f t="shared" si="121"/>
        <v>5</v>
      </c>
      <c r="Q1128" t="str">
        <f t="shared" si="122"/>
        <v>games</v>
      </c>
      <c r="R1128" t="str">
        <f t="shared" si="117"/>
        <v>mobile games</v>
      </c>
      <c r="S1128" s="14">
        <f t="shared" si="119"/>
        <v>42535.327476851853</v>
      </c>
      <c r="T1128" s="15">
        <f t="shared" si="120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8283</v>
      </c>
      <c r="O1129">
        <f t="shared" si="118"/>
        <v>2</v>
      </c>
      <c r="P1129">
        <f t="shared" si="121"/>
        <v>25</v>
      </c>
      <c r="Q1129" t="str">
        <f t="shared" si="122"/>
        <v>games</v>
      </c>
      <c r="R1129" t="str">
        <f t="shared" si="117"/>
        <v>mobile games</v>
      </c>
      <c r="S1129" s="14">
        <f t="shared" si="119"/>
        <v>41926.854166666664</v>
      </c>
      <c r="T1129" s="15">
        <f t="shared" si="12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8283</v>
      </c>
      <c r="O1130">
        <f t="shared" si="118"/>
        <v>0</v>
      </c>
      <c r="P1130">
        <f t="shared" si="121"/>
        <v>1</v>
      </c>
      <c r="Q1130" t="str">
        <f t="shared" si="122"/>
        <v>games</v>
      </c>
      <c r="R1130" t="str">
        <f t="shared" si="117"/>
        <v>mobile games</v>
      </c>
      <c r="S1130" s="14">
        <f t="shared" si="119"/>
        <v>41828.649502314816</v>
      </c>
      <c r="T1130" s="15">
        <f t="shared" si="12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8283</v>
      </c>
      <c r="O1131">
        <f t="shared" si="118"/>
        <v>0</v>
      </c>
      <c r="P1131">
        <f t="shared" si="121"/>
        <v>11</v>
      </c>
      <c r="Q1131" t="str">
        <f t="shared" si="122"/>
        <v>games</v>
      </c>
      <c r="R1131" t="str">
        <f t="shared" si="117"/>
        <v>mobile games</v>
      </c>
      <c r="S1131" s="14">
        <f t="shared" si="119"/>
        <v>42496.264965277776</v>
      </c>
      <c r="T1131" s="15">
        <f t="shared" si="12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8283</v>
      </c>
      <c r="O1132">
        <f t="shared" si="118"/>
        <v>0</v>
      </c>
      <c r="P1132">
        <f t="shared" si="121"/>
        <v>4</v>
      </c>
      <c r="Q1132" t="str">
        <f t="shared" si="122"/>
        <v>games</v>
      </c>
      <c r="R1132" t="str">
        <f t="shared" si="117"/>
        <v>mobile games</v>
      </c>
      <c r="S1132" s="14">
        <f t="shared" si="119"/>
        <v>41908.996527777781</v>
      </c>
      <c r="T1132" s="15">
        <f t="shared" si="12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8283</v>
      </c>
      <c r="O1133">
        <f t="shared" si="118"/>
        <v>0</v>
      </c>
      <c r="P1133" t="e">
        <f t="shared" si="121"/>
        <v>#DIV/0!</v>
      </c>
      <c r="Q1133" t="str">
        <f t="shared" si="122"/>
        <v>games</v>
      </c>
      <c r="R1133" t="str">
        <f t="shared" si="117"/>
        <v>mobile games</v>
      </c>
      <c r="S1133" s="14">
        <f t="shared" si="119"/>
        <v>42332.908194444448</v>
      </c>
      <c r="T1133" s="15">
        <f t="shared" si="12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8283</v>
      </c>
      <c r="O1134">
        <f t="shared" si="118"/>
        <v>14</v>
      </c>
      <c r="P1134">
        <f t="shared" si="121"/>
        <v>111</v>
      </c>
      <c r="Q1134" t="str">
        <f t="shared" si="122"/>
        <v>games</v>
      </c>
      <c r="R1134" t="str">
        <f t="shared" si="117"/>
        <v>mobile games</v>
      </c>
      <c r="S1134" s="14">
        <f t="shared" si="119"/>
        <v>42706.115405092598</v>
      </c>
      <c r="T1134" s="15">
        <f t="shared" si="12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8283</v>
      </c>
      <c r="O1135">
        <f t="shared" si="118"/>
        <v>1</v>
      </c>
      <c r="P1135">
        <f t="shared" si="121"/>
        <v>20</v>
      </c>
      <c r="Q1135" t="str">
        <f t="shared" si="122"/>
        <v>games</v>
      </c>
      <c r="R1135" t="str">
        <f t="shared" si="117"/>
        <v>mobile games</v>
      </c>
      <c r="S1135" s="14">
        <f t="shared" si="119"/>
        <v>41821.407187500001</v>
      </c>
      <c r="T1135" s="15">
        <f t="shared" si="12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8283</v>
      </c>
      <c r="O1136">
        <f t="shared" si="118"/>
        <v>0</v>
      </c>
      <c r="P1136">
        <f t="shared" si="121"/>
        <v>1</v>
      </c>
      <c r="Q1136" t="str">
        <f t="shared" si="122"/>
        <v>games</v>
      </c>
      <c r="R1136" t="str">
        <f t="shared" si="117"/>
        <v>mobile games</v>
      </c>
      <c r="S1136" s="14">
        <f t="shared" si="119"/>
        <v>41958.285046296296</v>
      </c>
      <c r="T1136" s="15">
        <f t="shared" si="12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8283</v>
      </c>
      <c r="O1137">
        <f t="shared" si="118"/>
        <v>5</v>
      </c>
      <c r="P1137">
        <f t="shared" si="121"/>
        <v>50</v>
      </c>
      <c r="Q1137" t="str">
        <f t="shared" si="122"/>
        <v>games</v>
      </c>
      <c r="R1137" t="str">
        <f t="shared" si="117"/>
        <v>mobile games</v>
      </c>
      <c r="S1137" s="14">
        <f t="shared" si="119"/>
        <v>42558.98951388889</v>
      </c>
      <c r="T1137" s="15">
        <f t="shared" si="120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8283</v>
      </c>
      <c r="O1138">
        <f t="shared" si="118"/>
        <v>6</v>
      </c>
      <c r="P1138">
        <f t="shared" si="121"/>
        <v>45</v>
      </c>
      <c r="Q1138" t="str">
        <f t="shared" si="122"/>
        <v>games</v>
      </c>
      <c r="R1138" t="str">
        <f t="shared" si="117"/>
        <v>mobile games</v>
      </c>
      <c r="S1138" s="14">
        <f t="shared" si="119"/>
        <v>42327.671631944446</v>
      </c>
      <c r="T1138" s="15">
        <f t="shared" si="120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8283</v>
      </c>
      <c r="O1139">
        <f t="shared" si="118"/>
        <v>40</v>
      </c>
      <c r="P1139">
        <f t="shared" si="121"/>
        <v>253</v>
      </c>
      <c r="Q1139" t="str">
        <f t="shared" si="122"/>
        <v>games</v>
      </c>
      <c r="R1139" t="str">
        <f t="shared" si="117"/>
        <v>mobile games</v>
      </c>
      <c r="S1139" s="14">
        <f t="shared" si="119"/>
        <v>42453.819687499999</v>
      </c>
      <c r="T1139" s="15">
        <f t="shared" si="12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8283</v>
      </c>
      <c r="O1140">
        <f t="shared" si="118"/>
        <v>0</v>
      </c>
      <c r="P1140">
        <f t="shared" si="121"/>
        <v>31</v>
      </c>
      <c r="Q1140" t="str">
        <f t="shared" si="122"/>
        <v>games</v>
      </c>
      <c r="R1140" t="str">
        <f t="shared" si="117"/>
        <v>mobile games</v>
      </c>
      <c r="S1140" s="14">
        <f t="shared" si="119"/>
        <v>42736.9066087963</v>
      </c>
      <c r="T1140" s="15">
        <f t="shared" si="12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8283</v>
      </c>
      <c r="O1141">
        <f t="shared" si="118"/>
        <v>0</v>
      </c>
      <c r="P1141">
        <f t="shared" si="121"/>
        <v>5</v>
      </c>
      <c r="Q1141" t="str">
        <f t="shared" si="122"/>
        <v>games</v>
      </c>
      <c r="R1141" t="str">
        <f t="shared" si="117"/>
        <v>mobile games</v>
      </c>
      <c r="S1141" s="14">
        <f t="shared" si="119"/>
        <v>41975.34752314815</v>
      </c>
      <c r="T1141" s="15">
        <f t="shared" si="120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8283</v>
      </c>
      <c r="O1142">
        <f t="shared" si="118"/>
        <v>0</v>
      </c>
      <c r="P1142" t="e">
        <f t="shared" si="121"/>
        <v>#DIV/0!</v>
      </c>
      <c r="Q1142" t="str">
        <f t="shared" si="122"/>
        <v>games</v>
      </c>
      <c r="R1142" t="str">
        <f t="shared" si="117"/>
        <v>mobile games</v>
      </c>
      <c r="S1142" s="14">
        <f t="shared" si="119"/>
        <v>42192.462048611109</v>
      </c>
      <c r="T1142" s="15">
        <f t="shared" si="12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8283</v>
      </c>
      <c r="O1143">
        <f t="shared" si="118"/>
        <v>0</v>
      </c>
      <c r="P1143" t="e">
        <f t="shared" si="121"/>
        <v>#DIV/0!</v>
      </c>
      <c r="Q1143" t="str">
        <f t="shared" si="122"/>
        <v>games</v>
      </c>
      <c r="R1143" t="str">
        <f t="shared" si="117"/>
        <v>mobile games</v>
      </c>
      <c r="S1143" s="14">
        <f t="shared" si="119"/>
        <v>42164.699652777781</v>
      </c>
      <c r="T1143" s="15">
        <f t="shared" si="12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8283</v>
      </c>
      <c r="O1144">
        <f t="shared" si="118"/>
        <v>0</v>
      </c>
      <c r="P1144" t="e">
        <f t="shared" si="121"/>
        <v>#DIV/0!</v>
      </c>
      <c r="Q1144" t="str">
        <f t="shared" si="122"/>
        <v>games</v>
      </c>
      <c r="R1144" t="str">
        <f t="shared" si="117"/>
        <v>mobile games</v>
      </c>
      <c r="S1144" s="14">
        <f t="shared" si="119"/>
        <v>42022.006099537037</v>
      </c>
      <c r="T1144" s="15">
        <f t="shared" si="120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8283</v>
      </c>
      <c r="O1145">
        <f t="shared" si="118"/>
        <v>0</v>
      </c>
      <c r="P1145">
        <f t="shared" si="121"/>
        <v>23</v>
      </c>
      <c r="Q1145" t="str">
        <f t="shared" si="122"/>
        <v>games</v>
      </c>
      <c r="R1145" t="str">
        <f t="shared" si="117"/>
        <v>mobile games</v>
      </c>
      <c r="S1145" s="14">
        <f t="shared" si="119"/>
        <v>42325.19358796296</v>
      </c>
      <c r="T1145" s="15">
        <f t="shared" si="12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8284</v>
      </c>
      <c r="O1146">
        <f t="shared" si="118"/>
        <v>0</v>
      </c>
      <c r="P1146" t="e">
        <f t="shared" si="121"/>
        <v>#DIV/0!</v>
      </c>
      <c r="Q1146" t="str">
        <f>LEFT(N1146,LEN(N1146)-12)</f>
        <v>food</v>
      </c>
      <c r="R1146" t="str">
        <f>RIGHT(N1146,LEN(N1146)-5)</f>
        <v>food trucks</v>
      </c>
      <c r="S1146" s="14">
        <f t="shared" si="119"/>
        <v>42093.181944444441</v>
      </c>
      <c r="T1146" s="15">
        <f t="shared" si="12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8284</v>
      </c>
      <c r="O1147">
        <f t="shared" si="118"/>
        <v>0</v>
      </c>
      <c r="P1147">
        <f t="shared" si="121"/>
        <v>100</v>
      </c>
      <c r="Q1147" t="str">
        <f t="shared" ref="Q1147:Q1186" si="123">LEFT(N1147,LEN(N1147)-12)</f>
        <v>food</v>
      </c>
      <c r="R1147" t="str">
        <f t="shared" ref="R1147:R1185" si="124">RIGHT(N1147,LEN(N1147)-5)</f>
        <v>food trucks</v>
      </c>
      <c r="S1147" s="14">
        <f t="shared" si="119"/>
        <v>41854.74759259259</v>
      </c>
      <c r="T1147" s="15">
        <f t="shared" si="120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8284</v>
      </c>
      <c r="O1148">
        <f t="shared" si="118"/>
        <v>9</v>
      </c>
      <c r="P1148">
        <f t="shared" si="121"/>
        <v>44</v>
      </c>
      <c r="Q1148" t="str">
        <f t="shared" si="123"/>
        <v>food</v>
      </c>
      <c r="R1148" t="str">
        <f t="shared" si="124"/>
        <v>food trucks</v>
      </c>
      <c r="S1148" s="14">
        <f t="shared" si="119"/>
        <v>41723.9533912037</v>
      </c>
      <c r="T1148" s="15">
        <f t="shared" si="12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8284</v>
      </c>
      <c r="O1149">
        <f t="shared" si="118"/>
        <v>0</v>
      </c>
      <c r="P1149" t="e">
        <f t="shared" si="121"/>
        <v>#DIV/0!</v>
      </c>
      <c r="Q1149" t="str">
        <f t="shared" si="123"/>
        <v>food</v>
      </c>
      <c r="R1149" t="str">
        <f t="shared" si="124"/>
        <v>food trucks</v>
      </c>
      <c r="S1149" s="14">
        <f t="shared" si="119"/>
        <v>41871.972025462965</v>
      </c>
      <c r="T1149" s="15">
        <f t="shared" si="12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8284</v>
      </c>
      <c r="O1150">
        <f t="shared" si="118"/>
        <v>0</v>
      </c>
      <c r="P1150">
        <f t="shared" si="121"/>
        <v>24</v>
      </c>
      <c r="Q1150" t="str">
        <f t="shared" si="123"/>
        <v>food</v>
      </c>
      <c r="R1150" t="str">
        <f t="shared" si="124"/>
        <v>food trucks</v>
      </c>
      <c r="S1150" s="14">
        <f t="shared" si="119"/>
        <v>42675.171076388884</v>
      </c>
      <c r="T1150" s="15">
        <f t="shared" si="12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8284</v>
      </c>
      <c r="O1151">
        <f t="shared" si="118"/>
        <v>0</v>
      </c>
      <c r="P1151">
        <f t="shared" si="121"/>
        <v>38</v>
      </c>
      <c r="Q1151" t="str">
        <f t="shared" si="123"/>
        <v>food</v>
      </c>
      <c r="R1151" t="str">
        <f t="shared" si="124"/>
        <v>food trucks</v>
      </c>
      <c r="S1151" s="14">
        <f t="shared" si="119"/>
        <v>42507.71025462963</v>
      </c>
      <c r="T1151" s="15">
        <f t="shared" si="12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8284</v>
      </c>
      <c r="O1152">
        <f t="shared" si="118"/>
        <v>10</v>
      </c>
      <c r="P1152">
        <f t="shared" si="121"/>
        <v>42</v>
      </c>
      <c r="Q1152" t="str">
        <f t="shared" si="123"/>
        <v>food</v>
      </c>
      <c r="R1152" t="str">
        <f t="shared" si="124"/>
        <v>food trucks</v>
      </c>
      <c r="S1152" s="14">
        <f t="shared" si="119"/>
        <v>42317.954571759255</v>
      </c>
      <c r="T1152" s="15">
        <f t="shared" si="12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8284</v>
      </c>
      <c r="O1153">
        <f t="shared" si="118"/>
        <v>0</v>
      </c>
      <c r="P1153" t="e">
        <f t="shared" si="121"/>
        <v>#DIV/0!</v>
      </c>
      <c r="Q1153" t="str">
        <f t="shared" si="123"/>
        <v>food</v>
      </c>
      <c r="R1153" t="str">
        <f t="shared" si="124"/>
        <v>food trucks</v>
      </c>
      <c r="S1153" s="14">
        <f t="shared" si="119"/>
        <v>42224.102581018524</v>
      </c>
      <c r="T1153" s="15">
        <f t="shared" si="120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8284</v>
      </c>
      <c r="O1154">
        <f t="shared" si="118"/>
        <v>6</v>
      </c>
      <c r="P1154">
        <f t="shared" si="121"/>
        <v>61</v>
      </c>
      <c r="Q1154" t="str">
        <f t="shared" si="123"/>
        <v>food</v>
      </c>
      <c r="R1154" t="str">
        <f t="shared" si="124"/>
        <v>food trucks</v>
      </c>
      <c r="S1154" s="14">
        <f t="shared" si="119"/>
        <v>42109.709629629629</v>
      </c>
      <c r="T1154" s="15">
        <f t="shared" si="12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8284</v>
      </c>
      <c r="O1155">
        <f t="shared" ref="O1155:O1218" si="125">ROUND((E1155/D1155*100),"0")</f>
        <v>1</v>
      </c>
      <c r="P1155">
        <f t="shared" si="121"/>
        <v>50</v>
      </c>
      <c r="Q1155" t="str">
        <f t="shared" si="123"/>
        <v>food</v>
      </c>
      <c r="R1155" t="str">
        <f t="shared" si="124"/>
        <v>food trucks</v>
      </c>
      <c r="S1155" s="14">
        <f t="shared" ref="S1155:S1218" si="126">($J1155/86400)+25569</f>
        <v>42143.714178240742</v>
      </c>
      <c r="T1155" s="15">
        <f t="shared" ref="T1155:T1218" si="127">($I1155/86400)+25569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8284</v>
      </c>
      <c r="O1156">
        <f t="shared" si="125"/>
        <v>7</v>
      </c>
      <c r="P1156">
        <f t="shared" si="121"/>
        <v>108</v>
      </c>
      <c r="Q1156" t="str">
        <f t="shared" si="123"/>
        <v>food</v>
      </c>
      <c r="R1156" t="str">
        <f t="shared" si="124"/>
        <v>food trucks</v>
      </c>
      <c r="S1156" s="14">
        <f t="shared" si="126"/>
        <v>42223.108865740738</v>
      </c>
      <c r="T1156" s="15">
        <f t="shared" si="12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8284</v>
      </c>
      <c r="O1157">
        <f t="shared" si="125"/>
        <v>1</v>
      </c>
      <c r="P1157">
        <f t="shared" si="121"/>
        <v>24</v>
      </c>
      <c r="Q1157" t="str">
        <f t="shared" si="123"/>
        <v>food</v>
      </c>
      <c r="R1157" t="str">
        <f t="shared" si="124"/>
        <v>food trucks</v>
      </c>
      <c r="S1157" s="14">
        <f t="shared" si="126"/>
        <v>41835.763981481483</v>
      </c>
      <c r="T1157" s="15">
        <f t="shared" si="12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8284</v>
      </c>
      <c r="O1158">
        <f t="shared" si="125"/>
        <v>0</v>
      </c>
      <c r="P1158" t="e">
        <f t="shared" ref="P1158:P1221" si="128">ROUND((E1158/L1158),0)</f>
        <v>#DIV/0!</v>
      </c>
      <c r="Q1158" t="str">
        <f t="shared" si="123"/>
        <v>food</v>
      </c>
      <c r="R1158" t="str">
        <f t="shared" si="124"/>
        <v>food trucks</v>
      </c>
      <c r="S1158" s="14">
        <f t="shared" si="126"/>
        <v>42029.07131944444</v>
      </c>
      <c r="T1158" s="15">
        <f t="shared" si="12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8284</v>
      </c>
      <c r="O1159">
        <f t="shared" si="125"/>
        <v>2</v>
      </c>
      <c r="P1159">
        <f t="shared" si="128"/>
        <v>50</v>
      </c>
      <c r="Q1159" t="str">
        <f t="shared" si="123"/>
        <v>food</v>
      </c>
      <c r="R1159" t="str">
        <f t="shared" si="124"/>
        <v>food trucks</v>
      </c>
      <c r="S1159" s="14">
        <f t="shared" si="126"/>
        <v>41918.628240740742</v>
      </c>
      <c r="T1159" s="15">
        <f t="shared" si="127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8284</v>
      </c>
      <c r="O1160">
        <f t="shared" si="125"/>
        <v>0</v>
      </c>
      <c r="P1160">
        <f t="shared" si="128"/>
        <v>12</v>
      </c>
      <c r="Q1160" t="str">
        <f t="shared" si="123"/>
        <v>food</v>
      </c>
      <c r="R1160" t="str">
        <f t="shared" si="124"/>
        <v>food trucks</v>
      </c>
      <c r="S1160" s="14">
        <f t="shared" si="126"/>
        <v>41952.09175925926</v>
      </c>
      <c r="T1160" s="15">
        <f t="shared" si="12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8284</v>
      </c>
      <c r="O1161">
        <f t="shared" si="125"/>
        <v>0</v>
      </c>
      <c r="P1161" t="e">
        <f t="shared" si="128"/>
        <v>#DIV/0!</v>
      </c>
      <c r="Q1161" t="str">
        <f t="shared" si="123"/>
        <v>food</v>
      </c>
      <c r="R1161" t="str">
        <f t="shared" si="124"/>
        <v>food trucks</v>
      </c>
      <c r="S1161" s="14">
        <f t="shared" si="126"/>
        <v>42154.726446759261</v>
      </c>
      <c r="T1161" s="15">
        <f t="shared" si="12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8284</v>
      </c>
      <c r="O1162">
        <f t="shared" si="125"/>
        <v>4</v>
      </c>
      <c r="P1162">
        <f t="shared" si="128"/>
        <v>61</v>
      </c>
      <c r="Q1162" t="str">
        <f t="shared" si="123"/>
        <v>food</v>
      </c>
      <c r="R1162" t="str">
        <f t="shared" si="124"/>
        <v>food trucks</v>
      </c>
      <c r="S1162" s="14">
        <f t="shared" si="126"/>
        <v>42061.154930555553</v>
      </c>
      <c r="T1162" s="15">
        <f t="shared" si="127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8284</v>
      </c>
      <c r="O1163">
        <f t="shared" si="125"/>
        <v>0</v>
      </c>
      <c r="P1163" t="e">
        <f t="shared" si="128"/>
        <v>#DIV/0!</v>
      </c>
      <c r="Q1163" t="str">
        <f t="shared" si="123"/>
        <v>food</v>
      </c>
      <c r="R1163" t="str">
        <f t="shared" si="124"/>
        <v>food trucks</v>
      </c>
      <c r="S1163" s="14">
        <f t="shared" si="126"/>
        <v>42122.629502314812</v>
      </c>
      <c r="T1163" s="15">
        <f t="shared" si="12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8284</v>
      </c>
      <c r="O1164">
        <f t="shared" si="125"/>
        <v>0</v>
      </c>
      <c r="P1164">
        <f t="shared" si="128"/>
        <v>18</v>
      </c>
      <c r="Q1164" t="str">
        <f t="shared" si="123"/>
        <v>food</v>
      </c>
      <c r="R1164" t="str">
        <f t="shared" si="124"/>
        <v>food trucks</v>
      </c>
      <c r="S1164" s="14">
        <f t="shared" si="126"/>
        <v>41876.683611111112</v>
      </c>
      <c r="T1164" s="15">
        <f t="shared" si="12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8284</v>
      </c>
      <c r="O1165">
        <f t="shared" si="125"/>
        <v>0</v>
      </c>
      <c r="P1165" t="e">
        <f t="shared" si="128"/>
        <v>#DIV/0!</v>
      </c>
      <c r="Q1165" t="str">
        <f t="shared" si="123"/>
        <v>food</v>
      </c>
      <c r="R1165" t="str">
        <f t="shared" si="124"/>
        <v>food trucks</v>
      </c>
      <c r="S1165" s="14">
        <f t="shared" si="126"/>
        <v>41830.723611111112</v>
      </c>
      <c r="T1165" s="15">
        <f t="shared" si="12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8284</v>
      </c>
      <c r="O1166">
        <f t="shared" si="125"/>
        <v>0</v>
      </c>
      <c r="P1166" t="e">
        <f t="shared" si="128"/>
        <v>#DIV/0!</v>
      </c>
      <c r="Q1166" t="str">
        <f t="shared" si="123"/>
        <v>food</v>
      </c>
      <c r="R1166" t="str">
        <f t="shared" si="124"/>
        <v>food trucks</v>
      </c>
      <c r="S1166" s="14">
        <f t="shared" si="126"/>
        <v>42509.724328703705</v>
      </c>
      <c r="T1166" s="15">
        <f t="shared" si="12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8284</v>
      </c>
      <c r="O1167">
        <f t="shared" si="125"/>
        <v>21</v>
      </c>
      <c r="P1167">
        <f t="shared" si="128"/>
        <v>83</v>
      </c>
      <c r="Q1167" t="str">
        <f t="shared" si="123"/>
        <v>food</v>
      </c>
      <c r="R1167" t="str">
        <f t="shared" si="124"/>
        <v>food trucks</v>
      </c>
      <c r="S1167" s="14">
        <f t="shared" si="126"/>
        <v>41792.214467592596</v>
      </c>
      <c r="T1167" s="15">
        <f t="shared" si="127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8284</v>
      </c>
      <c r="O1168">
        <f t="shared" si="125"/>
        <v>19</v>
      </c>
      <c r="P1168">
        <f t="shared" si="128"/>
        <v>359</v>
      </c>
      <c r="Q1168" t="str">
        <f t="shared" si="123"/>
        <v>food</v>
      </c>
      <c r="R1168" t="str">
        <f t="shared" si="124"/>
        <v>food trucks</v>
      </c>
      <c r="S1168" s="14">
        <f t="shared" si="126"/>
        <v>42150.485439814816</v>
      </c>
      <c r="T1168" s="15">
        <f t="shared" si="12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8284</v>
      </c>
      <c r="O1169">
        <f t="shared" si="125"/>
        <v>2</v>
      </c>
      <c r="P1169">
        <f t="shared" si="128"/>
        <v>61</v>
      </c>
      <c r="Q1169" t="str">
        <f t="shared" si="123"/>
        <v>food</v>
      </c>
      <c r="R1169" t="str">
        <f t="shared" si="124"/>
        <v>food trucks</v>
      </c>
      <c r="S1169" s="14">
        <f t="shared" si="126"/>
        <v>41863.734895833331</v>
      </c>
      <c r="T1169" s="15">
        <f t="shared" si="12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8284</v>
      </c>
      <c r="O1170">
        <f t="shared" si="125"/>
        <v>6</v>
      </c>
      <c r="P1170">
        <f t="shared" si="128"/>
        <v>340</v>
      </c>
      <c r="Q1170" t="str">
        <f t="shared" si="123"/>
        <v>food</v>
      </c>
      <c r="R1170" t="str">
        <f t="shared" si="124"/>
        <v>food trucks</v>
      </c>
      <c r="S1170" s="14">
        <f t="shared" si="126"/>
        <v>42605.053993055553</v>
      </c>
      <c r="T1170" s="15">
        <f t="shared" si="12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8284</v>
      </c>
      <c r="O1171">
        <f t="shared" si="125"/>
        <v>0</v>
      </c>
      <c r="P1171">
        <f t="shared" si="128"/>
        <v>6</v>
      </c>
      <c r="Q1171" t="str">
        <f t="shared" si="123"/>
        <v>food</v>
      </c>
      <c r="R1171" t="str">
        <f t="shared" si="124"/>
        <v>food trucks</v>
      </c>
      <c r="S1171" s="14">
        <f t="shared" si="126"/>
        <v>42027.353738425925</v>
      </c>
      <c r="T1171" s="15">
        <f t="shared" si="12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8284</v>
      </c>
      <c r="O1172">
        <f t="shared" si="125"/>
        <v>0</v>
      </c>
      <c r="P1172">
        <f t="shared" si="128"/>
        <v>50</v>
      </c>
      <c r="Q1172" t="str">
        <f t="shared" si="123"/>
        <v>food</v>
      </c>
      <c r="R1172" t="str">
        <f t="shared" si="124"/>
        <v>food trucks</v>
      </c>
      <c r="S1172" s="14">
        <f t="shared" si="126"/>
        <v>42124.893182870372</v>
      </c>
      <c r="T1172" s="15">
        <f t="shared" si="12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8284</v>
      </c>
      <c r="O1173">
        <f t="shared" si="125"/>
        <v>0</v>
      </c>
      <c r="P1173">
        <f t="shared" si="128"/>
        <v>25</v>
      </c>
      <c r="Q1173" t="str">
        <f t="shared" si="123"/>
        <v>food</v>
      </c>
      <c r="R1173" t="str">
        <f t="shared" si="124"/>
        <v>food trucks</v>
      </c>
      <c r="S1173" s="14">
        <f t="shared" si="126"/>
        <v>41938.804710648146</v>
      </c>
      <c r="T1173" s="15">
        <f t="shared" si="12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8284</v>
      </c>
      <c r="O1174">
        <f t="shared" si="125"/>
        <v>0</v>
      </c>
      <c r="P1174" t="e">
        <f t="shared" si="128"/>
        <v>#DIV/0!</v>
      </c>
      <c r="Q1174" t="str">
        <f t="shared" si="123"/>
        <v>food</v>
      </c>
      <c r="R1174" t="str">
        <f t="shared" si="124"/>
        <v>food trucks</v>
      </c>
      <c r="S1174" s="14">
        <f t="shared" si="126"/>
        <v>41841.682314814811</v>
      </c>
      <c r="T1174" s="15">
        <f t="shared" si="127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8284</v>
      </c>
      <c r="O1175">
        <f t="shared" si="125"/>
        <v>0</v>
      </c>
      <c r="P1175">
        <f t="shared" si="128"/>
        <v>30</v>
      </c>
      <c r="Q1175" t="str">
        <f t="shared" si="123"/>
        <v>food</v>
      </c>
      <c r="R1175" t="str">
        <f t="shared" si="124"/>
        <v>food trucks</v>
      </c>
      <c r="S1175" s="14">
        <f t="shared" si="126"/>
        <v>42184.185844907406</v>
      </c>
      <c r="T1175" s="15">
        <f t="shared" si="12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8284</v>
      </c>
      <c r="O1176">
        <f t="shared" si="125"/>
        <v>6</v>
      </c>
      <c r="P1176">
        <f t="shared" si="128"/>
        <v>47</v>
      </c>
      <c r="Q1176" t="str">
        <f t="shared" si="123"/>
        <v>food</v>
      </c>
      <c r="R1176" t="str">
        <f t="shared" si="124"/>
        <v>food trucks</v>
      </c>
      <c r="S1176" s="14">
        <f t="shared" si="126"/>
        <v>42468.84174768519</v>
      </c>
      <c r="T1176" s="15">
        <f t="shared" si="12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8284</v>
      </c>
      <c r="O1177">
        <f t="shared" si="125"/>
        <v>3</v>
      </c>
      <c r="P1177">
        <f t="shared" si="128"/>
        <v>65</v>
      </c>
      <c r="Q1177" t="str">
        <f t="shared" si="123"/>
        <v>food</v>
      </c>
      <c r="R1177" t="str">
        <f t="shared" si="124"/>
        <v>food trucks</v>
      </c>
      <c r="S1177" s="14">
        <f t="shared" si="126"/>
        <v>42170.728460648148</v>
      </c>
      <c r="T1177" s="15">
        <f t="shared" si="12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8284</v>
      </c>
      <c r="O1178">
        <f t="shared" si="125"/>
        <v>0</v>
      </c>
      <c r="P1178">
        <f t="shared" si="128"/>
        <v>10</v>
      </c>
      <c r="Q1178" t="str">
        <f t="shared" si="123"/>
        <v>food</v>
      </c>
      <c r="R1178" t="str">
        <f t="shared" si="124"/>
        <v>food trucks</v>
      </c>
      <c r="S1178" s="14">
        <f t="shared" si="126"/>
        <v>42746.019652777773</v>
      </c>
      <c r="T1178" s="15">
        <f t="shared" si="12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8284</v>
      </c>
      <c r="O1179">
        <f t="shared" si="125"/>
        <v>0</v>
      </c>
      <c r="P1179" t="e">
        <f t="shared" si="128"/>
        <v>#DIV/0!</v>
      </c>
      <c r="Q1179" t="str">
        <f t="shared" si="123"/>
        <v>food</v>
      </c>
      <c r="R1179" t="str">
        <f t="shared" si="124"/>
        <v>food trucks</v>
      </c>
      <c r="S1179" s="14">
        <f t="shared" si="126"/>
        <v>41897.660833333335</v>
      </c>
      <c r="T1179" s="15">
        <f t="shared" si="12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8284</v>
      </c>
      <c r="O1180">
        <f t="shared" si="125"/>
        <v>0</v>
      </c>
      <c r="P1180">
        <f t="shared" si="128"/>
        <v>5</v>
      </c>
      <c r="Q1180" t="str">
        <f t="shared" si="123"/>
        <v>food</v>
      </c>
      <c r="R1180" t="str">
        <f t="shared" si="124"/>
        <v>food trucks</v>
      </c>
      <c r="S1180" s="14">
        <f t="shared" si="126"/>
        <v>41837.905694444446</v>
      </c>
      <c r="T1180" s="15">
        <f t="shared" si="12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8284</v>
      </c>
      <c r="O1181">
        <f t="shared" si="125"/>
        <v>5</v>
      </c>
      <c r="P1181">
        <f t="shared" si="128"/>
        <v>640</v>
      </c>
      <c r="Q1181" t="str">
        <f t="shared" si="123"/>
        <v>food</v>
      </c>
      <c r="R1181" t="str">
        <f t="shared" si="124"/>
        <v>food trucks</v>
      </c>
      <c r="S1181" s="14">
        <f t="shared" si="126"/>
        <v>42275.720219907409</v>
      </c>
      <c r="T1181" s="15">
        <f t="shared" si="12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8284</v>
      </c>
      <c r="O1182">
        <f t="shared" si="125"/>
        <v>12</v>
      </c>
      <c r="P1182">
        <f t="shared" si="128"/>
        <v>69</v>
      </c>
      <c r="Q1182" t="str">
        <f t="shared" si="123"/>
        <v>food</v>
      </c>
      <c r="R1182" t="str">
        <f t="shared" si="124"/>
        <v>food trucks</v>
      </c>
      <c r="S1182" s="14">
        <f t="shared" si="126"/>
        <v>41781.806875000002</v>
      </c>
      <c r="T1182" s="15">
        <f t="shared" si="12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8284</v>
      </c>
      <c r="O1183">
        <f t="shared" si="125"/>
        <v>0</v>
      </c>
      <c r="P1183">
        <f t="shared" si="128"/>
        <v>1</v>
      </c>
      <c r="Q1183" t="str">
        <f t="shared" si="123"/>
        <v>food</v>
      </c>
      <c r="R1183" t="str">
        <f t="shared" si="124"/>
        <v>food trucks</v>
      </c>
      <c r="S1183" s="14">
        <f t="shared" si="126"/>
        <v>42034.339363425926</v>
      </c>
      <c r="T1183" s="15">
        <f t="shared" si="12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8284</v>
      </c>
      <c r="O1184">
        <f t="shared" si="125"/>
        <v>4</v>
      </c>
      <c r="P1184">
        <f t="shared" si="128"/>
        <v>11</v>
      </c>
      <c r="Q1184" t="str">
        <f t="shared" si="123"/>
        <v>food</v>
      </c>
      <c r="R1184" t="str">
        <f t="shared" si="124"/>
        <v>food trucks</v>
      </c>
      <c r="S1184" s="14">
        <f t="shared" si="126"/>
        <v>42728.827407407407</v>
      </c>
      <c r="T1184" s="15">
        <f t="shared" si="12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8284</v>
      </c>
      <c r="O1185">
        <f t="shared" si="125"/>
        <v>4</v>
      </c>
      <c r="P1185">
        <f t="shared" si="128"/>
        <v>33</v>
      </c>
      <c r="Q1185" t="str">
        <f t="shared" si="123"/>
        <v>food</v>
      </c>
      <c r="R1185" t="str">
        <f t="shared" si="124"/>
        <v>food trucks</v>
      </c>
      <c r="S1185" s="14">
        <f t="shared" si="126"/>
        <v>42656.86137731481</v>
      </c>
      <c r="T1185" s="15">
        <f t="shared" si="12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8285</v>
      </c>
      <c r="O1186">
        <f t="shared" si="125"/>
        <v>105</v>
      </c>
      <c r="P1186">
        <f t="shared" si="128"/>
        <v>62</v>
      </c>
      <c r="Q1186" t="str">
        <f>LEFT(N1186,LEN(N1186)-11)</f>
        <v>photography</v>
      </c>
      <c r="R1186" t="str">
        <f>RIGHT(N1186,LEN(N1186)-12)</f>
        <v>photobooks</v>
      </c>
      <c r="S1186" s="14">
        <f t="shared" si="126"/>
        <v>42741.599664351852</v>
      </c>
      <c r="T1186" s="15">
        <f t="shared" si="12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8285</v>
      </c>
      <c r="O1187">
        <f t="shared" si="125"/>
        <v>105</v>
      </c>
      <c r="P1187">
        <f t="shared" si="128"/>
        <v>119</v>
      </c>
      <c r="Q1187" t="str">
        <f t="shared" ref="Q1187:Q1226" si="129">LEFT(N1187,LEN(N1187)-11)</f>
        <v>photography</v>
      </c>
      <c r="R1187" t="str">
        <f t="shared" ref="R1187:R1225" si="130">RIGHT(N1187,LEN(N1187)-12)</f>
        <v>photobooks</v>
      </c>
      <c r="S1187" s="14">
        <f t="shared" si="126"/>
        <v>42130.865150462967</v>
      </c>
      <c r="T1187" s="15">
        <f t="shared" si="12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8285</v>
      </c>
      <c r="O1188">
        <f t="shared" si="125"/>
        <v>107</v>
      </c>
      <c r="P1188">
        <f t="shared" si="128"/>
        <v>65</v>
      </c>
      <c r="Q1188" t="str">
        <f t="shared" si="129"/>
        <v>photography</v>
      </c>
      <c r="R1188" t="str">
        <f t="shared" si="130"/>
        <v>photobooks</v>
      </c>
      <c r="S1188" s="14">
        <f t="shared" si="126"/>
        <v>42123.86336805555</v>
      </c>
      <c r="T1188" s="15">
        <f t="shared" si="12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8285</v>
      </c>
      <c r="O1189">
        <f t="shared" si="125"/>
        <v>104</v>
      </c>
      <c r="P1189">
        <f t="shared" si="128"/>
        <v>130</v>
      </c>
      <c r="Q1189" t="str">
        <f t="shared" si="129"/>
        <v>photography</v>
      </c>
      <c r="R1189" t="str">
        <f t="shared" si="130"/>
        <v>photobooks</v>
      </c>
      <c r="S1189" s="14">
        <f t="shared" si="126"/>
        <v>42109.894942129627</v>
      </c>
      <c r="T1189" s="15">
        <f t="shared" si="12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8285</v>
      </c>
      <c r="O1190">
        <f t="shared" si="125"/>
        <v>161</v>
      </c>
      <c r="P1190">
        <f t="shared" si="128"/>
        <v>38</v>
      </c>
      <c r="Q1190" t="str">
        <f t="shared" si="129"/>
        <v>photography</v>
      </c>
      <c r="R1190" t="str">
        <f t="shared" si="130"/>
        <v>photobooks</v>
      </c>
      <c r="S1190" s="14">
        <f t="shared" si="126"/>
        <v>42711.700694444444</v>
      </c>
      <c r="T1190" s="15">
        <f t="shared" si="12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8285</v>
      </c>
      <c r="O1191">
        <f t="shared" si="125"/>
        <v>108</v>
      </c>
      <c r="P1191">
        <f t="shared" si="128"/>
        <v>113</v>
      </c>
      <c r="Q1191" t="str">
        <f t="shared" si="129"/>
        <v>photography</v>
      </c>
      <c r="R1191" t="str">
        <f t="shared" si="130"/>
        <v>photobooks</v>
      </c>
      <c r="S1191" s="14">
        <f t="shared" si="126"/>
        <v>42529.979108796295</v>
      </c>
      <c r="T1191" s="15">
        <f t="shared" si="12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8285</v>
      </c>
      <c r="O1192">
        <f t="shared" si="125"/>
        <v>135</v>
      </c>
      <c r="P1192">
        <f t="shared" si="128"/>
        <v>52</v>
      </c>
      <c r="Q1192" t="str">
        <f t="shared" si="129"/>
        <v>photography</v>
      </c>
      <c r="R1192" t="str">
        <f t="shared" si="130"/>
        <v>photobooks</v>
      </c>
      <c r="S1192" s="14">
        <f t="shared" si="126"/>
        <v>41852.665798611109</v>
      </c>
      <c r="T1192" s="15">
        <f t="shared" si="12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8285</v>
      </c>
      <c r="O1193">
        <f t="shared" si="125"/>
        <v>109</v>
      </c>
      <c r="P1193">
        <f t="shared" si="128"/>
        <v>89</v>
      </c>
      <c r="Q1193" t="str">
        <f t="shared" si="129"/>
        <v>photography</v>
      </c>
      <c r="R1193" t="str">
        <f t="shared" si="130"/>
        <v>photobooks</v>
      </c>
      <c r="S1193" s="14">
        <f t="shared" si="126"/>
        <v>42419.603703703702</v>
      </c>
      <c r="T1193" s="15">
        <f t="shared" si="127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8285</v>
      </c>
      <c r="O1194">
        <f t="shared" si="125"/>
        <v>290</v>
      </c>
      <c r="P1194">
        <f t="shared" si="128"/>
        <v>19</v>
      </c>
      <c r="Q1194" t="str">
        <f t="shared" si="129"/>
        <v>photography</v>
      </c>
      <c r="R1194" t="str">
        <f t="shared" si="130"/>
        <v>photobooks</v>
      </c>
      <c r="S1194" s="14">
        <f t="shared" si="126"/>
        <v>42747.506689814814</v>
      </c>
      <c r="T1194" s="15">
        <f t="shared" si="12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8285</v>
      </c>
      <c r="O1195">
        <f t="shared" si="125"/>
        <v>104</v>
      </c>
      <c r="P1195">
        <f t="shared" si="128"/>
        <v>80</v>
      </c>
      <c r="Q1195" t="str">
        <f t="shared" si="129"/>
        <v>photography</v>
      </c>
      <c r="R1195" t="str">
        <f t="shared" si="130"/>
        <v>photobooks</v>
      </c>
      <c r="S1195" s="14">
        <f t="shared" si="126"/>
        <v>42409.776076388887</v>
      </c>
      <c r="T1195" s="15">
        <f t="shared" si="12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8285</v>
      </c>
      <c r="O1196">
        <f t="shared" si="125"/>
        <v>322</v>
      </c>
      <c r="P1196">
        <f t="shared" si="128"/>
        <v>56</v>
      </c>
      <c r="Q1196" t="str">
        <f t="shared" si="129"/>
        <v>photography</v>
      </c>
      <c r="R1196" t="str">
        <f t="shared" si="130"/>
        <v>photobooks</v>
      </c>
      <c r="S1196" s="14">
        <f t="shared" si="126"/>
        <v>42072.488182870366</v>
      </c>
      <c r="T1196" s="15">
        <f t="shared" si="12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8285</v>
      </c>
      <c r="O1197">
        <f t="shared" si="125"/>
        <v>135</v>
      </c>
      <c r="P1197">
        <f t="shared" si="128"/>
        <v>79</v>
      </c>
      <c r="Q1197" t="str">
        <f t="shared" si="129"/>
        <v>photography</v>
      </c>
      <c r="R1197" t="str">
        <f t="shared" si="130"/>
        <v>photobooks</v>
      </c>
      <c r="S1197" s="14">
        <f t="shared" si="126"/>
        <v>42298.34783564815</v>
      </c>
      <c r="T1197" s="15">
        <f t="shared" si="12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8285</v>
      </c>
      <c r="O1198">
        <f t="shared" si="125"/>
        <v>270</v>
      </c>
      <c r="P1198">
        <f t="shared" si="128"/>
        <v>76</v>
      </c>
      <c r="Q1198" t="str">
        <f t="shared" si="129"/>
        <v>photography</v>
      </c>
      <c r="R1198" t="str">
        <f t="shared" si="130"/>
        <v>photobooks</v>
      </c>
      <c r="S1198" s="14">
        <f t="shared" si="126"/>
        <v>42326.818738425922</v>
      </c>
      <c r="T1198" s="15">
        <f t="shared" si="12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8285</v>
      </c>
      <c r="O1199">
        <f t="shared" si="125"/>
        <v>253</v>
      </c>
      <c r="P1199">
        <f t="shared" si="128"/>
        <v>121</v>
      </c>
      <c r="Q1199" t="str">
        <f t="shared" si="129"/>
        <v>photography</v>
      </c>
      <c r="R1199" t="str">
        <f t="shared" si="130"/>
        <v>photobooks</v>
      </c>
      <c r="S1199" s="14">
        <f t="shared" si="126"/>
        <v>42503.66474537037</v>
      </c>
      <c r="T1199" s="15">
        <f t="shared" si="12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8285</v>
      </c>
      <c r="O1200">
        <f t="shared" si="125"/>
        <v>261</v>
      </c>
      <c r="P1200">
        <f t="shared" si="128"/>
        <v>55</v>
      </c>
      <c r="Q1200" t="str">
        <f t="shared" si="129"/>
        <v>photography</v>
      </c>
      <c r="R1200" t="str">
        <f t="shared" si="130"/>
        <v>photobooks</v>
      </c>
      <c r="S1200" s="14">
        <f t="shared" si="126"/>
        <v>42333.619050925925</v>
      </c>
      <c r="T1200" s="15">
        <f t="shared" si="12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8285</v>
      </c>
      <c r="O1201">
        <f t="shared" si="125"/>
        <v>101</v>
      </c>
      <c r="P1201">
        <f t="shared" si="128"/>
        <v>299</v>
      </c>
      <c r="Q1201" t="str">
        <f t="shared" si="129"/>
        <v>photography</v>
      </c>
      <c r="R1201" t="str">
        <f t="shared" si="130"/>
        <v>photobooks</v>
      </c>
      <c r="S1201" s="14">
        <f t="shared" si="126"/>
        <v>42161.770833333328</v>
      </c>
      <c r="T1201" s="15">
        <f t="shared" si="12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8285</v>
      </c>
      <c r="O1202">
        <f t="shared" si="125"/>
        <v>126</v>
      </c>
      <c r="P1202">
        <f t="shared" si="128"/>
        <v>59</v>
      </c>
      <c r="Q1202" t="str">
        <f t="shared" si="129"/>
        <v>photography</v>
      </c>
      <c r="R1202" t="str">
        <f t="shared" si="130"/>
        <v>photobooks</v>
      </c>
      <c r="S1202" s="14">
        <f t="shared" si="126"/>
        <v>42089.477500000001</v>
      </c>
      <c r="T1202" s="15">
        <f t="shared" si="12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8285</v>
      </c>
      <c r="O1203">
        <f t="shared" si="125"/>
        <v>102</v>
      </c>
      <c r="P1203">
        <f t="shared" si="128"/>
        <v>55</v>
      </c>
      <c r="Q1203" t="str">
        <f t="shared" si="129"/>
        <v>photography</v>
      </c>
      <c r="R1203" t="str">
        <f t="shared" si="130"/>
        <v>photobooks</v>
      </c>
      <c r="S1203" s="14">
        <f t="shared" si="126"/>
        <v>42536.60701388889</v>
      </c>
      <c r="T1203" s="15">
        <f t="shared" si="12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8285</v>
      </c>
      <c r="O1204">
        <f t="shared" si="125"/>
        <v>199</v>
      </c>
      <c r="P1204">
        <f t="shared" si="128"/>
        <v>184</v>
      </c>
      <c r="Q1204" t="str">
        <f t="shared" si="129"/>
        <v>photography</v>
      </c>
      <c r="R1204" t="str">
        <f t="shared" si="130"/>
        <v>photobooks</v>
      </c>
      <c r="S1204" s="14">
        <f t="shared" si="126"/>
        <v>42152.288819444446</v>
      </c>
      <c r="T1204" s="15">
        <f t="shared" si="127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8285</v>
      </c>
      <c r="O1205">
        <f t="shared" si="125"/>
        <v>102</v>
      </c>
      <c r="P1205">
        <f t="shared" si="128"/>
        <v>165</v>
      </c>
      <c r="Q1205" t="str">
        <f t="shared" si="129"/>
        <v>photography</v>
      </c>
      <c r="R1205" t="str">
        <f t="shared" si="130"/>
        <v>photobooks</v>
      </c>
      <c r="S1205" s="14">
        <f t="shared" si="126"/>
        <v>42125.614895833336</v>
      </c>
      <c r="T1205" s="15">
        <f t="shared" si="12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8285</v>
      </c>
      <c r="O1206">
        <f t="shared" si="125"/>
        <v>103</v>
      </c>
      <c r="P1206">
        <f t="shared" si="128"/>
        <v>235</v>
      </c>
      <c r="Q1206" t="str">
        <f t="shared" si="129"/>
        <v>photography</v>
      </c>
      <c r="R1206" t="str">
        <f t="shared" si="130"/>
        <v>photobooks</v>
      </c>
      <c r="S1206" s="14">
        <f t="shared" si="126"/>
        <v>42297.748067129629</v>
      </c>
      <c r="T1206" s="15">
        <f t="shared" si="12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8285</v>
      </c>
      <c r="O1207">
        <f t="shared" si="125"/>
        <v>101</v>
      </c>
      <c r="P1207">
        <f t="shared" si="128"/>
        <v>211</v>
      </c>
      <c r="Q1207" t="str">
        <f t="shared" si="129"/>
        <v>photography</v>
      </c>
      <c r="R1207" t="str">
        <f t="shared" si="130"/>
        <v>photobooks</v>
      </c>
      <c r="S1207" s="14">
        <f t="shared" si="126"/>
        <v>42138.506377314814</v>
      </c>
      <c r="T1207" s="15">
        <f t="shared" si="12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8285</v>
      </c>
      <c r="O1208">
        <f t="shared" si="125"/>
        <v>115</v>
      </c>
      <c r="P1208">
        <f t="shared" si="128"/>
        <v>32</v>
      </c>
      <c r="Q1208" t="str">
        <f t="shared" si="129"/>
        <v>photography</v>
      </c>
      <c r="R1208" t="str">
        <f t="shared" si="130"/>
        <v>photobooks</v>
      </c>
      <c r="S1208" s="14">
        <f t="shared" si="126"/>
        <v>42772.776076388887</v>
      </c>
      <c r="T1208" s="15">
        <f t="shared" si="12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8285</v>
      </c>
      <c r="O1209">
        <f t="shared" si="125"/>
        <v>104</v>
      </c>
      <c r="P1209">
        <f t="shared" si="128"/>
        <v>123</v>
      </c>
      <c r="Q1209" t="str">
        <f t="shared" si="129"/>
        <v>photography</v>
      </c>
      <c r="R1209" t="str">
        <f t="shared" si="130"/>
        <v>photobooks</v>
      </c>
      <c r="S1209" s="14">
        <f t="shared" si="126"/>
        <v>42430.430243055554</v>
      </c>
      <c r="T1209" s="15">
        <f t="shared" si="12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8285</v>
      </c>
      <c r="O1210">
        <f t="shared" si="125"/>
        <v>155</v>
      </c>
      <c r="P1210">
        <f t="shared" si="128"/>
        <v>207</v>
      </c>
      <c r="Q1210" t="str">
        <f t="shared" si="129"/>
        <v>photography</v>
      </c>
      <c r="R1210" t="str">
        <f t="shared" si="130"/>
        <v>photobooks</v>
      </c>
      <c r="S1210" s="14">
        <f t="shared" si="126"/>
        <v>42423.709074074075</v>
      </c>
      <c r="T1210" s="15">
        <f t="shared" si="12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8285</v>
      </c>
      <c r="O1211">
        <f t="shared" si="125"/>
        <v>106</v>
      </c>
      <c r="P1211">
        <f t="shared" si="128"/>
        <v>138</v>
      </c>
      <c r="Q1211" t="str">
        <f t="shared" si="129"/>
        <v>photography</v>
      </c>
      <c r="R1211" t="str">
        <f t="shared" si="130"/>
        <v>photobooks</v>
      </c>
      <c r="S1211" s="14">
        <f t="shared" si="126"/>
        <v>42761.846122685187</v>
      </c>
      <c r="T1211" s="15">
        <f t="shared" si="12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8285</v>
      </c>
      <c r="O1212">
        <f t="shared" si="125"/>
        <v>254</v>
      </c>
      <c r="P1212">
        <f t="shared" si="128"/>
        <v>494</v>
      </c>
      <c r="Q1212" t="str">
        <f t="shared" si="129"/>
        <v>photography</v>
      </c>
      <c r="R1212" t="str">
        <f t="shared" si="130"/>
        <v>photobooks</v>
      </c>
      <c r="S1212" s="14">
        <f t="shared" si="126"/>
        <v>42132.941805555558</v>
      </c>
      <c r="T1212" s="15">
        <f t="shared" si="12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8285</v>
      </c>
      <c r="O1213">
        <f t="shared" si="125"/>
        <v>101</v>
      </c>
      <c r="P1213">
        <f t="shared" si="128"/>
        <v>169</v>
      </c>
      <c r="Q1213" t="str">
        <f t="shared" si="129"/>
        <v>photography</v>
      </c>
      <c r="R1213" t="str">
        <f t="shared" si="130"/>
        <v>photobooks</v>
      </c>
      <c r="S1213" s="14">
        <f t="shared" si="126"/>
        <v>42515.866446759261</v>
      </c>
      <c r="T1213" s="15">
        <f t="shared" si="12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8285</v>
      </c>
      <c r="O1214">
        <f t="shared" si="125"/>
        <v>129</v>
      </c>
      <c r="P1214">
        <f t="shared" si="128"/>
        <v>39</v>
      </c>
      <c r="Q1214" t="str">
        <f t="shared" si="129"/>
        <v>photography</v>
      </c>
      <c r="R1214" t="str">
        <f t="shared" si="130"/>
        <v>photobooks</v>
      </c>
      <c r="S1214" s="14">
        <f t="shared" si="126"/>
        <v>42318.950173611112</v>
      </c>
      <c r="T1214" s="15">
        <f t="shared" si="12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8285</v>
      </c>
      <c r="O1215">
        <f t="shared" si="125"/>
        <v>102</v>
      </c>
      <c r="P1215">
        <f t="shared" si="128"/>
        <v>62</v>
      </c>
      <c r="Q1215" t="str">
        <f t="shared" si="129"/>
        <v>photography</v>
      </c>
      <c r="R1215" t="str">
        <f t="shared" si="130"/>
        <v>photobooks</v>
      </c>
      <c r="S1215" s="14">
        <f t="shared" si="126"/>
        <v>42731.755787037036</v>
      </c>
      <c r="T1215" s="15">
        <f t="shared" si="12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8285</v>
      </c>
      <c r="O1216">
        <f t="shared" si="125"/>
        <v>132</v>
      </c>
      <c r="P1216">
        <f t="shared" si="128"/>
        <v>105</v>
      </c>
      <c r="Q1216" t="str">
        <f t="shared" si="129"/>
        <v>photography</v>
      </c>
      <c r="R1216" t="str">
        <f t="shared" si="130"/>
        <v>photobooks</v>
      </c>
      <c r="S1216" s="14">
        <f t="shared" si="126"/>
        <v>42104.840335648143</v>
      </c>
      <c r="T1216" s="15">
        <f t="shared" si="12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8285</v>
      </c>
      <c r="O1217">
        <f t="shared" si="125"/>
        <v>786</v>
      </c>
      <c r="P1217">
        <f t="shared" si="128"/>
        <v>72</v>
      </c>
      <c r="Q1217" t="str">
        <f t="shared" si="129"/>
        <v>photography</v>
      </c>
      <c r="R1217" t="str">
        <f t="shared" si="130"/>
        <v>photobooks</v>
      </c>
      <c r="S1217" s="14">
        <f t="shared" si="126"/>
        <v>41759.923101851848</v>
      </c>
      <c r="T1217" s="15">
        <f t="shared" si="12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8285</v>
      </c>
      <c r="O1218">
        <f t="shared" si="125"/>
        <v>146</v>
      </c>
      <c r="P1218">
        <f t="shared" si="128"/>
        <v>92</v>
      </c>
      <c r="Q1218" t="str">
        <f t="shared" si="129"/>
        <v>photography</v>
      </c>
      <c r="R1218" t="str">
        <f t="shared" si="130"/>
        <v>photobooks</v>
      </c>
      <c r="S1218" s="14">
        <f t="shared" si="126"/>
        <v>42247.616400462968</v>
      </c>
      <c r="T1218" s="15">
        <f t="shared" si="12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8285</v>
      </c>
      <c r="O1219">
        <f t="shared" ref="O1219:O1282" si="131">ROUND((E1219/D1219*100),"0")</f>
        <v>103</v>
      </c>
      <c r="P1219">
        <f t="shared" si="128"/>
        <v>149</v>
      </c>
      <c r="Q1219" t="str">
        <f t="shared" si="129"/>
        <v>photography</v>
      </c>
      <c r="R1219" t="str">
        <f t="shared" si="130"/>
        <v>photobooks</v>
      </c>
      <c r="S1219" s="14">
        <f t="shared" ref="S1219:S1282" si="132">($J1219/86400)+25569</f>
        <v>42535.809490740736</v>
      </c>
      <c r="T1219" s="15">
        <f t="shared" ref="T1219:T1282" si="133">($I1219/86400)+25569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8285</v>
      </c>
      <c r="O1220">
        <f t="shared" si="131"/>
        <v>172</v>
      </c>
      <c r="P1220">
        <f t="shared" si="128"/>
        <v>174</v>
      </c>
      <c r="Q1220" t="str">
        <f t="shared" si="129"/>
        <v>photography</v>
      </c>
      <c r="R1220" t="str">
        <f t="shared" si="130"/>
        <v>photobooks</v>
      </c>
      <c r="S1220" s="14">
        <f t="shared" si="132"/>
        <v>42278.662037037036</v>
      </c>
      <c r="T1220" s="15">
        <f t="shared" si="133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8285</v>
      </c>
      <c r="O1221">
        <f t="shared" si="131"/>
        <v>159</v>
      </c>
      <c r="P1221">
        <f t="shared" si="128"/>
        <v>103</v>
      </c>
      <c r="Q1221" t="str">
        <f t="shared" si="129"/>
        <v>photography</v>
      </c>
      <c r="R1221" t="str">
        <f t="shared" si="130"/>
        <v>photobooks</v>
      </c>
      <c r="S1221" s="14">
        <f t="shared" si="132"/>
        <v>42633.461956018524</v>
      </c>
      <c r="T1221" s="15">
        <f t="shared" si="133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8285</v>
      </c>
      <c r="O1222">
        <f t="shared" si="131"/>
        <v>104</v>
      </c>
      <c r="P1222">
        <f t="shared" ref="P1222:P1285" si="134">ROUND((E1222/L1222),0)</f>
        <v>111</v>
      </c>
      <c r="Q1222" t="str">
        <f t="shared" si="129"/>
        <v>photography</v>
      </c>
      <c r="R1222" t="str">
        <f t="shared" si="130"/>
        <v>photobooks</v>
      </c>
      <c r="S1222" s="14">
        <f t="shared" si="132"/>
        <v>42211.628611111111</v>
      </c>
      <c r="T1222" s="15">
        <f t="shared" si="133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8285</v>
      </c>
      <c r="O1223">
        <f t="shared" si="131"/>
        <v>111</v>
      </c>
      <c r="P1223">
        <f t="shared" si="134"/>
        <v>24</v>
      </c>
      <c r="Q1223" t="str">
        <f t="shared" si="129"/>
        <v>photography</v>
      </c>
      <c r="R1223" t="str">
        <f t="shared" si="130"/>
        <v>photobooks</v>
      </c>
      <c r="S1223" s="14">
        <f t="shared" si="132"/>
        <v>42680.47555555556</v>
      </c>
      <c r="T1223" s="15">
        <f t="shared" si="133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8285</v>
      </c>
      <c r="O1224">
        <f t="shared" si="131"/>
        <v>280</v>
      </c>
      <c r="P1224">
        <f t="shared" si="134"/>
        <v>81</v>
      </c>
      <c r="Q1224" t="str">
        <f t="shared" si="129"/>
        <v>photography</v>
      </c>
      <c r="R1224" t="str">
        <f t="shared" si="130"/>
        <v>photobooks</v>
      </c>
      <c r="S1224" s="14">
        <f t="shared" si="132"/>
        <v>42430.720451388886</v>
      </c>
      <c r="T1224" s="15">
        <f t="shared" si="133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8285</v>
      </c>
      <c r="O1225">
        <f t="shared" si="131"/>
        <v>112</v>
      </c>
      <c r="P1225">
        <f t="shared" si="134"/>
        <v>116</v>
      </c>
      <c r="Q1225" t="str">
        <f t="shared" si="129"/>
        <v>photography</v>
      </c>
      <c r="R1225" t="str">
        <f t="shared" si="130"/>
        <v>photobooks</v>
      </c>
      <c r="S1225" s="14">
        <f t="shared" si="132"/>
        <v>42654.177187499998</v>
      </c>
      <c r="T1225" s="15">
        <f t="shared" si="133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8286</v>
      </c>
      <c r="O1226">
        <f t="shared" si="131"/>
        <v>7</v>
      </c>
      <c r="P1226">
        <f t="shared" si="134"/>
        <v>59</v>
      </c>
      <c r="Q1226" t="str">
        <f>LEFT(N1226,LEN(N1226)-12)</f>
        <v>music</v>
      </c>
      <c r="R1226" t="str">
        <f t="shared" ref="R1226:R1289" si="135">RIGHT(N1226,LEN(N1226)-6)</f>
        <v>world music</v>
      </c>
      <c r="S1226" s="14">
        <f t="shared" si="132"/>
        <v>41736.549791666665</v>
      </c>
      <c r="T1226" s="15">
        <f t="shared" si="133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8286</v>
      </c>
      <c r="O1227">
        <f t="shared" si="131"/>
        <v>4</v>
      </c>
      <c r="P1227">
        <f t="shared" si="134"/>
        <v>44</v>
      </c>
      <c r="Q1227" t="str">
        <f t="shared" ref="Q1227:Q1246" si="136">LEFT(N1227,LEN(N1227)-12)</f>
        <v>music</v>
      </c>
      <c r="R1227" t="str">
        <f t="shared" si="135"/>
        <v>world music</v>
      </c>
      <c r="S1227" s="14">
        <f t="shared" si="132"/>
        <v>41509.905995370369</v>
      </c>
      <c r="T1227" s="15">
        <f t="shared" si="133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8286</v>
      </c>
      <c r="O1228">
        <f t="shared" si="131"/>
        <v>4</v>
      </c>
      <c r="P1228">
        <f t="shared" si="134"/>
        <v>48</v>
      </c>
      <c r="Q1228" t="str">
        <f t="shared" si="136"/>
        <v>music</v>
      </c>
      <c r="R1228" t="str">
        <f t="shared" si="135"/>
        <v>world music</v>
      </c>
      <c r="S1228" s="14">
        <f t="shared" si="132"/>
        <v>41715.874780092592</v>
      </c>
      <c r="T1228" s="15">
        <f t="shared" si="133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8286</v>
      </c>
      <c r="O1229">
        <f t="shared" si="131"/>
        <v>0</v>
      </c>
      <c r="P1229" t="e">
        <f t="shared" si="134"/>
        <v>#DIV/0!</v>
      </c>
      <c r="Q1229" t="str">
        <f t="shared" si="136"/>
        <v>music</v>
      </c>
      <c r="R1229" t="str">
        <f t="shared" si="135"/>
        <v>world music</v>
      </c>
      <c r="S1229" s="14">
        <f t="shared" si="132"/>
        <v>41827.919166666667</v>
      </c>
      <c r="T1229" s="15">
        <f t="shared" si="133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8286</v>
      </c>
      <c r="O1230">
        <f t="shared" si="131"/>
        <v>29</v>
      </c>
      <c r="P1230">
        <f t="shared" si="134"/>
        <v>61</v>
      </c>
      <c r="Q1230" t="str">
        <f t="shared" si="136"/>
        <v>music</v>
      </c>
      <c r="R1230" t="str">
        <f t="shared" si="135"/>
        <v>world music</v>
      </c>
      <c r="S1230" s="14">
        <f t="shared" si="132"/>
        <v>40754.729259259257</v>
      </c>
      <c r="T1230" s="15">
        <f t="shared" si="133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8286</v>
      </c>
      <c r="O1231">
        <f t="shared" si="131"/>
        <v>1</v>
      </c>
      <c r="P1231">
        <f t="shared" si="134"/>
        <v>25</v>
      </c>
      <c r="Q1231" t="str">
        <f t="shared" si="136"/>
        <v>music</v>
      </c>
      <c r="R1231" t="str">
        <f t="shared" si="135"/>
        <v>world music</v>
      </c>
      <c r="S1231" s="14">
        <f t="shared" si="132"/>
        <v>40985.459803240738</v>
      </c>
      <c r="T1231" s="15">
        <f t="shared" si="133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8286</v>
      </c>
      <c r="O1232">
        <f t="shared" si="131"/>
        <v>0</v>
      </c>
      <c r="P1232" t="e">
        <f t="shared" si="134"/>
        <v>#DIV/0!</v>
      </c>
      <c r="Q1232" t="str">
        <f t="shared" si="136"/>
        <v>music</v>
      </c>
      <c r="R1232" t="str">
        <f t="shared" si="135"/>
        <v>world music</v>
      </c>
      <c r="S1232" s="14">
        <f t="shared" si="132"/>
        <v>40568.972569444442</v>
      </c>
      <c r="T1232" s="15">
        <f t="shared" si="133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8286</v>
      </c>
      <c r="O1233">
        <f t="shared" si="131"/>
        <v>0</v>
      </c>
      <c r="P1233" t="e">
        <f t="shared" si="134"/>
        <v>#DIV/0!</v>
      </c>
      <c r="Q1233" t="str">
        <f t="shared" si="136"/>
        <v>music</v>
      </c>
      <c r="R1233" t="str">
        <f t="shared" si="135"/>
        <v>world music</v>
      </c>
      <c r="S1233" s="14">
        <f t="shared" si="132"/>
        <v>42193.941759259258</v>
      </c>
      <c r="T1233" s="15">
        <f t="shared" si="133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8286</v>
      </c>
      <c r="O1234">
        <f t="shared" si="131"/>
        <v>1</v>
      </c>
      <c r="P1234">
        <f t="shared" si="134"/>
        <v>40</v>
      </c>
      <c r="Q1234" t="str">
        <f t="shared" si="136"/>
        <v>music</v>
      </c>
      <c r="R1234" t="str">
        <f t="shared" si="135"/>
        <v>world music</v>
      </c>
      <c r="S1234" s="14">
        <f t="shared" si="132"/>
        <v>41506.848032407404</v>
      </c>
      <c r="T1234" s="15">
        <f t="shared" si="133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8286</v>
      </c>
      <c r="O1235">
        <f t="shared" si="131"/>
        <v>12</v>
      </c>
      <c r="P1235">
        <f t="shared" si="134"/>
        <v>19</v>
      </c>
      <c r="Q1235" t="str">
        <f t="shared" si="136"/>
        <v>music</v>
      </c>
      <c r="R1235" t="str">
        <f t="shared" si="135"/>
        <v>world music</v>
      </c>
      <c r="S1235" s="14">
        <f t="shared" si="132"/>
        <v>40939.948773148149</v>
      </c>
      <c r="T1235" s="15">
        <f t="shared" si="133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8286</v>
      </c>
      <c r="O1236">
        <f t="shared" si="131"/>
        <v>0</v>
      </c>
      <c r="P1236" t="e">
        <f t="shared" si="134"/>
        <v>#DIV/0!</v>
      </c>
      <c r="Q1236" t="str">
        <f t="shared" si="136"/>
        <v>music</v>
      </c>
      <c r="R1236" t="str">
        <f t="shared" si="135"/>
        <v>world music</v>
      </c>
      <c r="S1236" s="14">
        <f t="shared" si="132"/>
        <v>42007.788680555561</v>
      </c>
      <c r="T1236" s="15">
        <f t="shared" si="133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8286</v>
      </c>
      <c r="O1237">
        <f t="shared" si="131"/>
        <v>3</v>
      </c>
      <c r="P1237">
        <f t="shared" si="134"/>
        <v>35</v>
      </c>
      <c r="Q1237" t="str">
        <f t="shared" si="136"/>
        <v>music</v>
      </c>
      <c r="R1237" t="str">
        <f t="shared" si="135"/>
        <v>world music</v>
      </c>
      <c r="S1237" s="14">
        <f t="shared" si="132"/>
        <v>41583.135405092595</v>
      </c>
      <c r="T1237" s="15">
        <f t="shared" si="133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8286</v>
      </c>
      <c r="O1238">
        <f t="shared" si="131"/>
        <v>0</v>
      </c>
      <c r="P1238" t="e">
        <f t="shared" si="134"/>
        <v>#DIV/0!</v>
      </c>
      <c r="Q1238" t="str">
        <f t="shared" si="136"/>
        <v>music</v>
      </c>
      <c r="R1238" t="str">
        <f t="shared" si="135"/>
        <v>world music</v>
      </c>
      <c r="S1238" s="14">
        <f t="shared" si="132"/>
        <v>41110.680138888885</v>
      </c>
      <c r="T1238" s="15">
        <f t="shared" si="133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8286</v>
      </c>
      <c r="O1239">
        <f t="shared" si="131"/>
        <v>0</v>
      </c>
      <c r="P1239" t="e">
        <f t="shared" si="134"/>
        <v>#DIV/0!</v>
      </c>
      <c r="Q1239" t="str">
        <f t="shared" si="136"/>
        <v>music</v>
      </c>
      <c r="R1239" t="str">
        <f t="shared" si="135"/>
        <v>world music</v>
      </c>
      <c r="S1239" s="14">
        <f t="shared" si="132"/>
        <v>41125.283159722225</v>
      </c>
      <c r="T1239" s="15">
        <f t="shared" si="133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8286</v>
      </c>
      <c r="O1240">
        <f t="shared" si="131"/>
        <v>18</v>
      </c>
      <c r="P1240">
        <f t="shared" si="134"/>
        <v>59</v>
      </c>
      <c r="Q1240" t="str">
        <f t="shared" si="136"/>
        <v>music</v>
      </c>
      <c r="R1240" t="str">
        <f t="shared" si="135"/>
        <v>world music</v>
      </c>
      <c r="S1240" s="14">
        <f t="shared" si="132"/>
        <v>40731.61037037037</v>
      </c>
      <c r="T1240" s="15">
        <f t="shared" si="133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8286</v>
      </c>
      <c r="O1241">
        <f t="shared" si="131"/>
        <v>0</v>
      </c>
      <c r="P1241" t="e">
        <f t="shared" si="134"/>
        <v>#DIV/0!</v>
      </c>
      <c r="Q1241" t="str">
        <f t="shared" si="136"/>
        <v>music</v>
      </c>
      <c r="R1241" t="str">
        <f t="shared" si="135"/>
        <v>world music</v>
      </c>
      <c r="S1241" s="14">
        <f t="shared" si="132"/>
        <v>40883.962581018517</v>
      </c>
      <c r="T1241" s="15">
        <f t="shared" si="133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8286</v>
      </c>
      <c r="O1242">
        <f t="shared" si="131"/>
        <v>3</v>
      </c>
      <c r="P1242">
        <f t="shared" si="134"/>
        <v>30</v>
      </c>
      <c r="Q1242" t="str">
        <f t="shared" si="136"/>
        <v>music</v>
      </c>
      <c r="R1242" t="str">
        <f t="shared" si="135"/>
        <v>world music</v>
      </c>
      <c r="S1242" s="14">
        <f t="shared" si="132"/>
        <v>41409.040011574078</v>
      </c>
      <c r="T1242" s="15">
        <f t="shared" si="133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8286</v>
      </c>
      <c r="O1243">
        <f t="shared" si="131"/>
        <v>51</v>
      </c>
      <c r="P1243">
        <f t="shared" si="134"/>
        <v>75</v>
      </c>
      <c r="Q1243" t="str">
        <f t="shared" si="136"/>
        <v>music</v>
      </c>
      <c r="R1243" t="str">
        <f t="shared" si="135"/>
        <v>world music</v>
      </c>
      <c r="S1243" s="14">
        <f t="shared" si="132"/>
        <v>41923.837731481479</v>
      </c>
      <c r="T1243" s="15">
        <f t="shared" si="133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8286</v>
      </c>
      <c r="O1244">
        <f t="shared" si="131"/>
        <v>1</v>
      </c>
      <c r="P1244">
        <f t="shared" si="134"/>
        <v>5</v>
      </c>
      <c r="Q1244" t="str">
        <f t="shared" si="136"/>
        <v>music</v>
      </c>
      <c r="R1244" t="str">
        <f t="shared" si="135"/>
        <v>world music</v>
      </c>
      <c r="S1244" s="14">
        <f t="shared" si="132"/>
        <v>40782.165532407409</v>
      </c>
      <c r="T1244" s="15">
        <f t="shared" si="133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8286</v>
      </c>
      <c r="O1245">
        <f t="shared" si="131"/>
        <v>14</v>
      </c>
      <c r="P1245">
        <f t="shared" si="134"/>
        <v>45</v>
      </c>
      <c r="Q1245" t="str">
        <f t="shared" si="136"/>
        <v>music</v>
      </c>
      <c r="R1245" t="str">
        <f t="shared" si="135"/>
        <v>world music</v>
      </c>
      <c r="S1245" s="14">
        <f t="shared" si="132"/>
        <v>40671.879293981481</v>
      </c>
      <c r="T1245" s="15">
        <f t="shared" si="133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8276</v>
      </c>
      <c r="O1246">
        <f t="shared" si="131"/>
        <v>104</v>
      </c>
      <c r="P1246">
        <f t="shared" si="134"/>
        <v>46</v>
      </c>
      <c r="Q1246" t="str">
        <f>LEFT(N1246,LEN(N1246)-5)</f>
        <v>music</v>
      </c>
      <c r="R1246" t="str">
        <f t="shared" si="135"/>
        <v>rock</v>
      </c>
      <c r="S1246" s="14">
        <f t="shared" si="132"/>
        <v>41355.825497685189</v>
      </c>
      <c r="T1246" s="15">
        <f t="shared" si="133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8276</v>
      </c>
      <c r="O1247">
        <f t="shared" si="131"/>
        <v>120</v>
      </c>
      <c r="P1247">
        <f t="shared" si="134"/>
        <v>141</v>
      </c>
      <c r="Q1247" t="str">
        <f t="shared" ref="Q1247:Q1286" si="137">LEFT(N1247,LEN(N1247)-5)</f>
        <v>music</v>
      </c>
      <c r="R1247" t="str">
        <f t="shared" si="135"/>
        <v>rock</v>
      </c>
      <c r="S1247" s="14">
        <f t="shared" si="132"/>
        <v>41774.59993055556</v>
      </c>
      <c r="T1247" s="15">
        <f t="shared" si="133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8276</v>
      </c>
      <c r="O1248">
        <f t="shared" si="131"/>
        <v>117</v>
      </c>
      <c r="P1248">
        <f t="shared" si="134"/>
        <v>75</v>
      </c>
      <c r="Q1248" t="str">
        <f t="shared" si="137"/>
        <v>music</v>
      </c>
      <c r="R1248" t="str">
        <f t="shared" si="135"/>
        <v>rock</v>
      </c>
      <c r="S1248" s="14">
        <f t="shared" si="132"/>
        <v>40838.043391203704</v>
      </c>
      <c r="T1248" s="15">
        <f t="shared" si="133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8276</v>
      </c>
      <c r="O1249">
        <f t="shared" si="131"/>
        <v>122</v>
      </c>
      <c r="P1249">
        <f t="shared" si="134"/>
        <v>86</v>
      </c>
      <c r="Q1249" t="str">
        <f t="shared" si="137"/>
        <v>music</v>
      </c>
      <c r="R1249" t="str">
        <f t="shared" si="135"/>
        <v>rock</v>
      </c>
      <c r="S1249" s="14">
        <f t="shared" si="132"/>
        <v>41370.292303240742</v>
      </c>
      <c r="T1249" s="15">
        <f t="shared" si="133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8276</v>
      </c>
      <c r="O1250">
        <f t="shared" si="131"/>
        <v>152</v>
      </c>
      <c r="P1250">
        <f t="shared" si="134"/>
        <v>64</v>
      </c>
      <c r="Q1250" t="str">
        <f t="shared" si="137"/>
        <v>music</v>
      </c>
      <c r="R1250" t="str">
        <f t="shared" si="135"/>
        <v>rock</v>
      </c>
      <c r="S1250" s="14">
        <f t="shared" si="132"/>
        <v>41767.656863425924</v>
      </c>
      <c r="T1250" s="15">
        <f t="shared" si="133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8276</v>
      </c>
      <c r="O1251">
        <f t="shared" si="131"/>
        <v>104</v>
      </c>
      <c r="P1251">
        <f t="shared" si="134"/>
        <v>64</v>
      </c>
      <c r="Q1251" t="str">
        <f t="shared" si="137"/>
        <v>music</v>
      </c>
      <c r="R1251" t="str">
        <f t="shared" si="135"/>
        <v>rock</v>
      </c>
      <c r="S1251" s="14">
        <f t="shared" si="132"/>
        <v>41067.740868055553</v>
      </c>
      <c r="T1251" s="15">
        <f t="shared" si="133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8276</v>
      </c>
      <c r="O1252">
        <f t="shared" si="131"/>
        <v>200</v>
      </c>
      <c r="P1252">
        <f t="shared" si="134"/>
        <v>118</v>
      </c>
      <c r="Q1252" t="str">
        <f t="shared" si="137"/>
        <v>music</v>
      </c>
      <c r="R1252" t="str">
        <f t="shared" si="135"/>
        <v>rock</v>
      </c>
      <c r="S1252" s="14">
        <f t="shared" si="132"/>
        <v>41843.64271990741</v>
      </c>
      <c r="T1252" s="15">
        <f t="shared" si="133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8276</v>
      </c>
      <c r="O1253">
        <f t="shared" si="131"/>
        <v>102</v>
      </c>
      <c r="P1253">
        <f t="shared" si="134"/>
        <v>83</v>
      </c>
      <c r="Q1253" t="str">
        <f t="shared" si="137"/>
        <v>music</v>
      </c>
      <c r="R1253" t="str">
        <f t="shared" si="135"/>
        <v>rock</v>
      </c>
      <c r="S1253" s="14">
        <f t="shared" si="132"/>
        <v>40751.814432870371</v>
      </c>
      <c r="T1253" s="15">
        <f t="shared" si="133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8276</v>
      </c>
      <c r="O1254">
        <f t="shared" si="131"/>
        <v>138</v>
      </c>
      <c r="P1254">
        <f t="shared" si="134"/>
        <v>34</v>
      </c>
      <c r="Q1254" t="str">
        <f t="shared" si="137"/>
        <v>music</v>
      </c>
      <c r="R1254" t="str">
        <f t="shared" si="135"/>
        <v>rock</v>
      </c>
      <c r="S1254" s="14">
        <f t="shared" si="132"/>
        <v>41543.988067129627</v>
      </c>
      <c r="T1254" s="15">
        <f t="shared" si="133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8276</v>
      </c>
      <c r="O1255">
        <f t="shared" si="131"/>
        <v>303833</v>
      </c>
      <c r="P1255">
        <f t="shared" si="134"/>
        <v>43</v>
      </c>
      <c r="Q1255" t="str">
        <f t="shared" si="137"/>
        <v>music</v>
      </c>
      <c r="R1255" t="str">
        <f t="shared" si="135"/>
        <v>rock</v>
      </c>
      <c r="S1255" s="14">
        <f t="shared" si="132"/>
        <v>41855.783645833333</v>
      </c>
      <c r="T1255" s="15">
        <f t="shared" si="133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8276</v>
      </c>
      <c r="O1256">
        <f t="shared" si="131"/>
        <v>199</v>
      </c>
      <c r="P1256">
        <f t="shared" si="134"/>
        <v>94</v>
      </c>
      <c r="Q1256" t="str">
        <f t="shared" si="137"/>
        <v>music</v>
      </c>
      <c r="R1256" t="str">
        <f t="shared" si="135"/>
        <v>rock</v>
      </c>
      <c r="S1256" s="14">
        <f t="shared" si="132"/>
        <v>40487.621365740742</v>
      </c>
      <c r="T1256" s="15">
        <f t="shared" si="133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8276</v>
      </c>
      <c r="O1257">
        <f t="shared" si="131"/>
        <v>202</v>
      </c>
      <c r="P1257">
        <f t="shared" si="134"/>
        <v>56</v>
      </c>
      <c r="Q1257" t="str">
        <f t="shared" si="137"/>
        <v>music</v>
      </c>
      <c r="R1257" t="str">
        <f t="shared" si="135"/>
        <v>rock</v>
      </c>
      <c r="S1257" s="14">
        <f t="shared" si="132"/>
        <v>41579.845509259263</v>
      </c>
      <c r="T1257" s="15">
        <f t="shared" si="133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8276</v>
      </c>
      <c r="O1258">
        <f t="shared" si="131"/>
        <v>118</v>
      </c>
      <c r="P1258">
        <f t="shared" si="134"/>
        <v>98</v>
      </c>
      <c r="Q1258" t="str">
        <f t="shared" si="137"/>
        <v>music</v>
      </c>
      <c r="R1258" t="str">
        <f t="shared" si="135"/>
        <v>rock</v>
      </c>
      <c r="S1258" s="14">
        <f t="shared" si="132"/>
        <v>40921.919340277775</v>
      </c>
      <c r="T1258" s="15">
        <f t="shared" si="133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8276</v>
      </c>
      <c r="O1259">
        <f t="shared" si="131"/>
        <v>295</v>
      </c>
      <c r="P1259">
        <f t="shared" si="134"/>
        <v>92</v>
      </c>
      <c r="Q1259" t="str">
        <f t="shared" si="137"/>
        <v>music</v>
      </c>
      <c r="R1259" t="str">
        <f t="shared" si="135"/>
        <v>rock</v>
      </c>
      <c r="S1259" s="14">
        <f t="shared" si="132"/>
        <v>40587.085532407407</v>
      </c>
      <c r="T1259" s="15">
        <f t="shared" si="133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8276</v>
      </c>
      <c r="O1260">
        <f t="shared" si="131"/>
        <v>213</v>
      </c>
      <c r="P1260">
        <f t="shared" si="134"/>
        <v>38</v>
      </c>
      <c r="Q1260" t="str">
        <f t="shared" si="137"/>
        <v>music</v>
      </c>
      <c r="R1260" t="str">
        <f t="shared" si="135"/>
        <v>rock</v>
      </c>
      <c r="S1260" s="14">
        <f t="shared" si="132"/>
        <v>41487.611250000002</v>
      </c>
      <c r="T1260" s="15">
        <f t="shared" si="133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8276</v>
      </c>
      <c r="O1261">
        <f t="shared" si="131"/>
        <v>104</v>
      </c>
      <c r="P1261">
        <f t="shared" si="134"/>
        <v>27</v>
      </c>
      <c r="Q1261" t="str">
        <f t="shared" si="137"/>
        <v>music</v>
      </c>
      <c r="R1261" t="str">
        <f t="shared" si="135"/>
        <v>rock</v>
      </c>
      <c r="S1261" s="14">
        <f t="shared" si="132"/>
        <v>41766.970648148148</v>
      </c>
      <c r="T1261" s="15">
        <f t="shared" si="133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8276</v>
      </c>
      <c r="O1262">
        <f t="shared" si="131"/>
        <v>114</v>
      </c>
      <c r="P1262">
        <f t="shared" si="134"/>
        <v>51</v>
      </c>
      <c r="Q1262" t="str">
        <f t="shared" si="137"/>
        <v>music</v>
      </c>
      <c r="R1262" t="str">
        <f t="shared" si="135"/>
        <v>rock</v>
      </c>
      <c r="S1262" s="14">
        <f t="shared" si="132"/>
        <v>41666.842824074076</v>
      </c>
      <c r="T1262" s="15">
        <f t="shared" si="133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8276</v>
      </c>
      <c r="O1263">
        <f t="shared" si="131"/>
        <v>101</v>
      </c>
      <c r="P1263">
        <f t="shared" si="134"/>
        <v>39</v>
      </c>
      <c r="Q1263" t="str">
        <f t="shared" si="137"/>
        <v>music</v>
      </c>
      <c r="R1263" t="str">
        <f t="shared" si="135"/>
        <v>rock</v>
      </c>
      <c r="S1263" s="14">
        <f t="shared" si="132"/>
        <v>41638.342905092592</v>
      </c>
      <c r="T1263" s="15">
        <f t="shared" si="133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8276</v>
      </c>
      <c r="O1264">
        <f t="shared" si="131"/>
        <v>125</v>
      </c>
      <c r="P1264">
        <f t="shared" si="134"/>
        <v>78</v>
      </c>
      <c r="Q1264" t="str">
        <f t="shared" si="137"/>
        <v>music</v>
      </c>
      <c r="R1264" t="str">
        <f t="shared" si="135"/>
        <v>rock</v>
      </c>
      <c r="S1264" s="14">
        <f t="shared" si="132"/>
        <v>41656.762638888889</v>
      </c>
      <c r="T1264" s="15">
        <f t="shared" si="133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8276</v>
      </c>
      <c r="O1265">
        <f t="shared" si="131"/>
        <v>119</v>
      </c>
      <c r="P1265">
        <f t="shared" si="134"/>
        <v>44</v>
      </c>
      <c r="Q1265" t="str">
        <f t="shared" si="137"/>
        <v>music</v>
      </c>
      <c r="R1265" t="str">
        <f t="shared" si="135"/>
        <v>rock</v>
      </c>
      <c r="S1265" s="14">
        <f t="shared" si="132"/>
        <v>41692.084143518521</v>
      </c>
      <c r="T1265" s="15">
        <f t="shared" si="133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8276</v>
      </c>
      <c r="O1266">
        <f t="shared" si="131"/>
        <v>166</v>
      </c>
      <c r="P1266">
        <f t="shared" si="134"/>
        <v>32</v>
      </c>
      <c r="Q1266" t="str">
        <f t="shared" si="137"/>
        <v>music</v>
      </c>
      <c r="R1266" t="str">
        <f t="shared" si="135"/>
        <v>rock</v>
      </c>
      <c r="S1266" s="14">
        <f t="shared" si="132"/>
        <v>41547.662997685184</v>
      </c>
      <c r="T1266" s="15">
        <f t="shared" si="133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8276</v>
      </c>
      <c r="O1267">
        <f t="shared" si="131"/>
        <v>119</v>
      </c>
      <c r="P1267">
        <f t="shared" si="134"/>
        <v>63</v>
      </c>
      <c r="Q1267" t="str">
        <f t="shared" si="137"/>
        <v>music</v>
      </c>
      <c r="R1267" t="str">
        <f t="shared" si="135"/>
        <v>rock</v>
      </c>
      <c r="S1267" s="14">
        <f t="shared" si="132"/>
        <v>40465.655266203699</v>
      </c>
      <c r="T1267" s="15">
        <f t="shared" si="133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8276</v>
      </c>
      <c r="O1268">
        <f t="shared" si="131"/>
        <v>100</v>
      </c>
      <c r="P1268">
        <f t="shared" si="134"/>
        <v>191</v>
      </c>
      <c r="Q1268" t="str">
        <f t="shared" si="137"/>
        <v>music</v>
      </c>
      <c r="R1268" t="str">
        <f t="shared" si="135"/>
        <v>rock</v>
      </c>
      <c r="S1268" s="14">
        <f t="shared" si="132"/>
        <v>41620.87667824074</v>
      </c>
      <c r="T1268" s="15">
        <f t="shared" si="133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8276</v>
      </c>
      <c r="O1269">
        <f t="shared" si="131"/>
        <v>102</v>
      </c>
      <c r="P1269">
        <f t="shared" si="134"/>
        <v>141</v>
      </c>
      <c r="Q1269" t="str">
        <f t="shared" si="137"/>
        <v>music</v>
      </c>
      <c r="R1269" t="str">
        <f t="shared" si="135"/>
        <v>rock</v>
      </c>
      <c r="S1269" s="14">
        <f t="shared" si="132"/>
        <v>41449.585162037038</v>
      </c>
      <c r="T1269" s="15">
        <f t="shared" si="133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8276</v>
      </c>
      <c r="O1270">
        <f t="shared" si="131"/>
        <v>117</v>
      </c>
      <c r="P1270">
        <f t="shared" si="134"/>
        <v>77</v>
      </c>
      <c r="Q1270" t="str">
        <f t="shared" si="137"/>
        <v>music</v>
      </c>
      <c r="R1270" t="str">
        <f t="shared" si="135"/>
        <v>rock</v>
      </c>
      <c r="S1270" s="14">
        <f t="shared" si="132"/>
        <v>41507.845451388886</v>
      </c>
      <c r="T1270" s="15">
        <f t="shared" si="133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8276</v>
      </c>
      <c r="O1271">
        <f t="shared" si="131"/>
        <v>109</v>
      </c>
      <c r="P1271">
        <f t="shared" si="134"/>
        <v>99</v>
      </c>
      <c r="Q1271" t="str">
        <f t="shared" si="137"/>
        <v>music</v>
      </c>
      <c r="R1271" t="str">
        <f t="shared" si="135"/>
        <v>rock</v>
      </c>
      <c r="S1271" s="14">
        <f t="shared" si="132"/>
        <v>42445.823055555556</v>
      </c>
      <c r="T1271" s="15">
        <f t="shared" si="133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8276</v>
      </c>
      <c r="O1272">
        <f t="shared" si="131"/>
        <v>115</v>
      </c>
      <c r="P1272">
        <f t="shared" si="134"/>
        <v>68</v>
      </c>
      <c r="Q1272" t="str">
        <f t="shared" si="137"/>
        <v>music</v>
      </c>
      <c r="R1272" t="str">
        <f t="shared" si="135"/>
        <v>rock</v>
      </c>
      <c r="S1272" s="14">
        <f t="shared" si="132"/>
        <v>40933.85696759259</v>
      </c>
      <c r="T1272" s="15">
        <f t="shared" si="133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8276</v>
      </c>
      <c r="O1273">
        <f t="shared" si="131"/>
        <v>102</v>
      </c>
      <c r="P1273">
        <f t="shared" si="134"/>
        <v>246</v>
      </c>
      <c r="Q1273" t="str">
        <f t="shared" si="137"/>
        <v>music</v>
      </c>
      <c r="R1273" t="str">
        <f t="shared" si="135"/>
        <v>rock</v>
      </c>
      <c r="S1273" s="14">
        <f t="shared" si="132"/>
        <v>41561.683553240742</v>
      </c>
      <c r="T1273" s="15">
        <f t="shared" si="133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8276</v>
      </c>
      <c r="O1274">
        <f t="shared" si="131"/>
        <v>106</v>
      </c>
      <c r="P1274">
        <f t="shared" si="134"/>
        <v>189</v>
      </c>
      <c r="Q1274" t="str">
        <f t="shared" si="137"/>
        <v>music</v>
      </c>
      <c r="R1274" t="str">
        <f t="shared" si="135"/>
        <v>rock</v>
      </c>
      <c r="S1274" s="14">
        <f t="shared" si="132"/>
        <v>40274.745127314818</v>
      </c>
      <c r="T1274" s="15">
        <f t="shared" si="133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8276</v>
      </c>
      <c r="O1275">
        <f t="shared" si="131"/>
        <v>104</v>
      </c>
      <c r="P1275">
        <f t="shared" si="134"/>
        <v>77</v>
      </c>
      <c r="Q1275" t="str">
        <f t="shared" si="137"/>
        <v>music</v>
      </c>
      <c r="R1275" t="str">
        <f t="shared" si="135"/>
        <v>rock</v>
      </c>
      <c r="S1275" s="14">
        <f t="shared" si="132"/>
        <v>41852.730219907404</v>
      </c>
      <c r="T1275" s="15">
        <f t="shared" si="133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8276</v>
      </c>
      <c r="O1276">
        <f t="shared" si="131"/>
        <v>155</v>
      </c>
      <c r="P1276">
        <f t="shared" si="134"/>
        <v>83</v>
      </c>
      <c r="Q1276" t="str">
        <f t="shared" si="137"/>
        <v>music</v>
      </c>
      <c r="R1276" t="str">
        <f t="shared" si="135"/>
        <v>rock</v>
      </c>
      <c r="S1276" s="14">
        <f t="shared" si="132"/>
        <v>41116.690104166664</v>
      </c>
      <c r="T1276" s="15">
        <f t="shared" si="133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8276</v>
      </c>
      <c r="O1277">
        <f t="shared" si="131"/>
        <v>162</v>
      </c>
      <c r="P1277">
        <f t="shared" si="134"/>
        <v>63</v>
      </c>
      <c r="Q1277" t="str">
        <f t="shared" si="137"/>
        <v>music</v>
      </c>
      <c r="R1277" t="str">
        <f t="shared" si="135"/>
        <v>rock</v>
      </c>
      <c r="S1277" s="14">
        <f t="shared" si="132"/>
        <v>41458.867905092593</v>
      </c>
      <c r="T1277" s="15">
        <f t="shared" si="133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8276</v>
      </c>
      <c r="O1278">
        <f t="shared" si="131"/>
        <v>104</v>
      </c>
      <c r="P1278">
        <f t="shared" si="134"/>
        <v>46</v>
      </c>
      <c r="Q1278" t="str">
        <f t="shared" si="137"/>
        <v>music</v>
      </c>
      <c r="R1278" t="str">
        <f t="shared" si="135"/>
        <v>rock</v>
      </c>
      <c r="S1278" s="14">
        <f t="shared" si="132"/>
        <v>40007.704247685186</v>
      </c>
      <c r="T1278" s="15">
        <f t="shared" si="133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8276</v>
      </c>
      <c r="O1279">
        <f t="shared" si="131"/>
        <v>106</v>
      </c>
      <c r="P1279">
        <f t="shared" si="134"/>
        <v>39</v>
      </c>
      <c r="Q1279" t="str">
        <f t="shared" si="137"/>
        <v>music</v>
      </c>
      <c r="R1279" t="str">
        <f t="shared" si="135"/>
        <v>rock</v>
      </c>
      <c r="S1279" s="14">
        <f t="shared" si="132"/>
        <v>41121.561886574076</v>
      </c>
      <c r="T1279" s="15">
        <f t="shared" si="133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8276</v>
      </c>
      <c r="O1280">
        <f t="shared" si="131"/>
        <v>155</v>
      </c>
      <c r="P1280">
        <f t="shared" si="134"/>
        <v>53</v>
      </c>
      <c r="Q1280" t="str">
        <f t="shared" si="137"/>
        <v>music</v>
      </c>
      <c r="R1280" t="str">
        <f t="shared" si="135"/>
        <v>rock</v>
      </c>
      <c r="S1280" s="14">
        <f t="shared" si="132"/>
        <v>41786.555162037039</v>
      </c>
      <c r="T1280" s="15">
        <f t="shared" si="133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8276</v>
      </c>
      <c r="O1281">
        <f t="shared" si="131"/>
        <v>111</v>
      </c>
      <c r="P1281">
        <f t="shared" si="134"/>
        <v>73</v>
      </c>
      <c r="Q1281" t="str">
        <f t="shared" si="137"/>
        <v>music</v>
      </c>
      <c r="R1281" t="str">
        <f t="shared" si="135"/>
        <v>rock</v>
      </c>
      <c r="S1281" s="14">
        <f t="shared" si="132"/>
        <v>41682.099189814813</v>
      </c>
      <c r="T1281" s="15">
        <f t="shared" si="133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8276</v>
      </c>
      <c r="O1282">
        <f t="shared" si="131"/>
        <v>111</v>
      </c>
      <c r="P1282">
        <f t="shared" si="134"/>
        <v>128</v>
      </c>
      <c r="Q1282" t="str">
        <f t="shared" si="137"/>
        <v>music</v>
      </c>
      <c r="R1282" t="str">
        <f t="shared" si="135"/>
        <v>rock</v>
      </c>
      <c r="S1282" s="14">
        <f t="shared" si="132"/>
        <v>40513.757569444446</v>
      </c>
      <c r="T1282" s="15">
        <f t="shared" si="133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8276</v>
      </c>
      <c r="O1283">
        <f t="shared" ref="O1283:O1346" si="138">ROUND((E1283/D1283*100),"0")</f>
        <v>111</v>
      </c>
      <c r="P1283">
        <f t="shared" si="134"/>
        <v>105</v>
      </c>
      <c r="Q1283" t="str">
        <f t="shared" si="137"/>
        <v>music</v>
      </c>
      <c r="R1283" t="str">
        <f t="shared" si="135"/>
        <v>rock</v>
      </c>
      <c r="S1283" s="14">
        <f t="shared" ref="S1283:S1346" si="139">($J1283/86400)+25569</f>
        <v>41463.743472222224</v>
      </c>
      <c r="T1283" s="15">
        <f t="shared" ref="T1283:T1346" si="140">($I1283/86400)+25569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8276</v>
      </c>
      <c r="O1284">
        <f t="shared" si="138"/>
        <v>124</v>
      </c>
      <c r="P1284">
        <f t="shared" si="134"/>
        <v>68</v>
      </c>
      <c r="Q1284" t="str">
        <f t="shared" si="137"/>
        <v>music</v>
      </c>
      <c r="R1284" t="str">
        <f t="shared" si="135"/>
        <v>rock</v>
      </c>
      <c r="S1284" s="14">
        <f t="shared" si="139"/>
        <v>41586.475173611107</v>
      </c>
      <c r="T1284" s="15">
        <f t="shared" si="140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8276</v>
      </c>
      <c r="O1285">
        <f t="shared" si="138"/>
        <v>211</v>
      </c>
      <c r="P1285">
        <f t="shared" si="134"/>
        <v>96</v>
      </c>
      <c r="Q1285" t="str">
        <f t="shared" si="137"/>
        <v>music</v>
      </c>
      <c r="R1285" t="str">
        <f t="shared" si="135"/>
        <v>rock</v>
      </c>
      <c r="S1285" s="14">
        <f t="shared" si="139"/>
        <v>41320.717465277776</v>
      </c>
      <c r="T1285" s="15">
        <f t="shared" si="140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8271</v>
      </c>
      <c r="O1286">
        <f t="shared" si="138"/>
        <v>101</v>
      </c>
      <c r="P1286">
        <f t="shared" ref="P1286:P1349" si="141">ROUND((E1286/L1286),0)</f>
        <v>65</v>
      </c>
      <c r="Q1286" t="str">
        <f>LEFT(N1286,LEN(N1286)-6)</f>
        <v>theater</v>
      </c>
      <c r="R1286" t="str">
        <f>RIGHT(N1286,LEN(N1286)-8)</f>
        <v>plays</v>
      </c>
      <c r="S1286" s="14">
        <f t="shared" si="139"/>
        <v>42712.23474537037</v>
      </c>
      <c r="T1286" s="15">
        <f t="shared" si="140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8271</v>
      </c>
      <c r="O1287">
        <f t="shared" si="138"/>
        <v>102</v>
      </c>
      <c r="P1287">
        <f t="shared" si="141"/>
        <v>32</v>
      </c>
      <c r="Q1287" t="str">
        <f t="shared" ref="Q1287:Q1306" si="142">LEFT(N1287,LEN(N1287)-6)</f>
        <v>theater</v>
      </c>
      <c r="R1287" t="str">
        <f t="shared" ref="R1287:R1305" si="143">RIGHT(N1287,LEN(N1287)-8)</f>
        <v>plays</v>
      </c>
      <c r="S1287" s="14">
        <f t="shared" si="139"/>
        <v>42160.583043981482</v>
      </c>
      <c r="T1287" s="15">
        <f t="shared" si="140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8271</v>
      </c>
      <c r="O1288">
        <f t="shared" si="138"/>
        <v>108</v>
      </c>
      <c r="P1288">
        <f t="shared" si="141"/>
        <v>81</v>
      </c>
      <c r="Q1288" t="str">
        <f t="shared" si="142"/>
        <v>theater</v>
      </c>
      <c r="R1288" t="str">
        <f t="shared" si="143"/>
        <v>plays</v>
      </c>
      <c r="S1288" s="14">
        <f t="shared" si="139"/>
        <v>42039.384571759263</v>
      </c>
      <c r="T1288" s="15">
        <f t="shared" si="140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8271</v>
      </c>
      <c r="O1289">
        <f t="shared" si="138"/>
        <v>242</v>
      </c>
      <c r="P1289">
        <f t="shared" si="141"/>
        <v>24</v>
      </c>
      <c r="Q1289" t="str">
        <f t="shared" si="142"/>
        <v>theater</v>
      </c>
      <c r="R1289" t="str">
        <f t="shared" si="143"/>
        <v>plays</v>
      </c>
      <c r="S1289" s="14">
        <f t="shared" si="139"/>
        <v>42107.621018518519</v>
      </c>
      <c r="T1289" s="15">
        <f t="shared" si="140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8271</v>
      </c>
      <c r="O1290">
        <f t="shared" si="138"/>
        <v>100</v>
      </c>
      <c r="P1290">
        <f t="shared" si="141"/>
        <v>66</v>
      </c>
      <c r="Q1290" t="str">
        <f t="shared" si="142"/>
        <v>theater</v>
      </c>
      <c r="R1290" t="str">
        <f t="shared" si="143"/>
        <v>plays</v>
      </c>
      <c r="S1290" s="14">
        <f t="shared" si="139"/>
        <v>42561.154664351852</v>
      </c>
      <c r="T1290" s="15">
        <f t="shared" si="140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8271</v>
      </c>
      <c r="O1291">
        <f t="shared" si="138"/>
        <v>125</v>
      </c>
      <c r="P1291">
        <f t="shared" si="141"/>
        <v>36</v>
      </c>
      <c r="Q1291" t="str">
        <f t="shared" si="142"/>
        <v>theater</v>
      </c>
      <c r="R1291" t="str">
        <f t="shared" si="143"/>
        <v>plays</v>
      </c>
      <c r="S1291" s="14">
        <f t="shared" si="139"/>
        <v>42709.134780092594</v>
      </c>
      <c r="T1291" s="15">
        <f t="shared" si="140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8271</v>
      </c>
      <c r="O1292">
        <f t="shared" si="138"/>
        <v>109</v>
      </c>
      <c r="P1292">
        <f t="shared" si="141"/>
        <v>44</v>
      </c>
      <c r="Q1292" t="str">
        <f t="shared" si="142"/>
        <v>theater</v>
      </c>
      <c r="R1292" t="str">
        <f t="shared" si="143"/>
        <v>plays</v>
      </c>
      <c r="S1292" s="14">
        <f t="shared" si="139"/>
        <v>42086.614942129629</v>
      </c>
      <c r="T1292" s="15">
        <f t="shared" si="140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8271</v>
      </c>
      <c r="O1293">
        <f t="shared" si="138"/>
        <v>146</v>
      </c>
      <c r="P1293">
        <f t="shared" si="141"/>
        <v>104</v>
      </c>
      <c r="Q1293" t="str">
        <f t="shared" si="142"/>
        <v>theater</v>
      </c>
      <c r="R1293" t="str">
        <f t="shared" si="143"/>
        <v>plays</v>
      </c>
      <c r="S1293" s="14">
        <f t="shared" si="139"/>
        <v>42064.652673611112</v>
      </c>
      <c r="T1293" s="15">
        <f t="shared" si="140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8271</v>
      </c>
      <c r="O1294">
        <f t="shared" si="138"/>
        <v>110</v>
      </c>
      <c r="P1294">
        <f t="shared" si="141"/>
        <v>36</v>
      </c>
      <c r="Q1294" t="str">
        <f t="shared" si="142"/>
        <v>theater</v>
      </c>
      <c r="R1294" t="str">
        <f t="shared" si="143"/>
        <v>plays</v>
      </c>
      <c r="S1294" s="14">
        <f t="shared" si="139"/>
        <v>42256.764212962968</v>
      </c>
      <c r="T1294" s="15">
        <f t="shared" si="140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8271</v>
      </c>
      <c r="O1295">
        <f t="shared" si="138"/>
        <v>102</v>
      </c>
      <c r="P1295">
        <f t="shared" si="141"/>
        <v>128</v>
      </c>
      <c r="Q1295" t="str">
        <f t="shared" si="142"/>
        <v>theater</v>
      </c>
      <c r="R1295" t="str">
        <f t="shared" si="143"/>
        <v>plays</v>
      </c>
      <c r="S1295" s="14">
        <f t="shared" si="139"/>
        <v>42292.701053240744</v>
      </c>
      <c r="T1295" s="15">
        <f t="shared" si="140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8271</v>
      </c>
      <c r="O1296">
        <f t="shared" si="138"/>
        <v>122</v>
      </c>
      <c r="P1296">
        <f t="shared" si="141"/>
        <v>28</v>
      </c>
      <c r="Q1296" t="str">
        <f t="shared" si="142"/>
        <v>theater</v>
      </c>
      <c r="R1296" t="str">
        <f t="shared" si="143"/>
        <v>plays</v>
      </c>
      <c r="S1296" s="14">
        <f t="shared" si="139"/>
        <v>42278.453668981485</v>
      </c>
      <c r="T1296" s="15">
        <f t="shared" si="140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8271</v>
      </c>
      <c r="O1297">
        <f t="shared" si="138"/>
        <v>102</v>
      </c>
      <c r="P1297">
        <f t="shared" si="141"/>
        <v>40</v>
      </c>
      <c r="Q1297" t="str">
        <f t="shared" si="142"/>
        <v>theater</v>
      </c>
      <c r="R1297" t="str">
        <f t="shared" si="143"/>
        <v>plays</v>
      </c>
      <c r="S1297" s="14">
        <f t="shared" si="139"/>
        <v>42184.572881944448</v>
      </c>
      <c r="T1297" s="15">
        <f t="shared" si="140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8271</v>
      </c>
      <c r="O1298">
        <f t="shared" si="138"/>
        <v>141</v>
      </c>
      <c r="P1298">
        <f t="shared" si="141"/>
        <v>52</v>
      </c>
      <c r="Q1298" t="str">
        <f t="shared" si="142"/>
        <v>theater</v>
      </c>
      <c r="R1298" t="str">
        <f t="shared" si="143"/>
        <v>plays</v>
      </c>
      <c r="S1298" s="14">
        <f t="shared" si="139"/>
        <v>42423.050613425927</v>
      </c>
      <c r="T1298" s="15">
        <f t="shared" si="140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8271</v>
      </c>
      <c r="O1299">
        <f t="shared" si="138"/>
        <v>110</v>
      </c>
      <c r="P1299">
        <f t="shared" si="141"/>
        <v>92</v>
      </c>
      <c r="Q1299" t="str">
        <f t="shared" si="142"/>
        <v>theater</v>
      </c>
      <c r="R1299" t="str">
        <f t="shared" si="143"/>
        <v>plays</v>
      </c>
      <c r="S1299" s="14">
        <f t="shared" si="139"/>
        <v>42461.747199074074</v>
      </c>
      <c r="T1299" s="15">
        <f t="shared" si="140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8271</v>
      </c>
      <c r="O1300">
        <f t="shared" si="138"/>
        <v>105</v>
      </c>
      <c r="P1300">
        <f t="shared" si="141"/>
        <v>63</v>
      </c>
      <c r="Q1300" t="str">
        <f t="shared" si="142"/>
        <v>theater</v>
      </c>
      <c r="R1300" t="str">
        <f t="shared" si="143"/>
        <v>plays</v>
      </c>
      <c r="S1300" s="14">
        <f t="shared" si="139"/>
        <v>42458.680925925924</v>
      </c>
      <c r="T1300" s="15">
        <f t="shared" si="140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8271</v>
      </c>
      <c r="O1301">
        <f t="shared" si="138"/>
        <v>124</v>
      </c>
      <c r="P1301">
        <f t="shared" si="141"/>
        <v>136</v>
      </c>
      <c r="Q1301" t="str">
        <f t="shared" si="142"/>
        <v>theater</v>
      </c>
      <c r="R1301" t="str">
        <f t="shared" si="143"/>
        <v>plays</v>
      </c>
      <c r="S1301" s="14">
        <f t="shared" si="139"/>
        <v>42169.814340277779</v>
      </c>
      <c r="T1301" s="15">
        <f t="shared" si="140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8271</v>
      </c>
      <c r="O1302">
        <f t="shared" si="138"/>
        <v>135</v>
      </c>
      <c r="P1302">
        <f t="shared" si="141"/>
        <v>169</v>
      </c>
      <c r="Q1302" t="str">
        <f t="shared" si="142"/>
        <v>theater</v>
      </c>
      <c r="R1302" t="str">
        <f t="shared" si="143"/>
        <v>plays</v>
      </c>
      <c r="S1302" s="14">
        <f t="shared" si="139"/>
        <v>42483.675208333334</v>
      </c>
      <c r="T1302" s="15">
        <f t="shared" si="140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8271</v>
      </c>
      <c r="O1303">
        <f t="shared" si="138"/>
        <v>103</v>
      </c>
      <c r="P1303">
        <f t="shared" si="141"/>
        <v>71</v>
      </c>
      <c r="Q1303" t="str">
        <f t="shared" si="142"/>
        <v>theater</v>
      </c>
      <c r="R1303" t="str">
        <f t="shared" si="143"/>
        <v>plays</v>
      </c>
      <c r="S1303" s="14">
        <f t="shared" si="139"/>
        <v>42195.749745370369</v>
      </c>
      <c r="T1303" s="15">
        <f t="shared" si="140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8271</v>
      </c>
      <c r="O1304">
        <f t="shared" si="138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14">
        <f t="shared" si="139"/>
        <v>42675.057997685188</v>
      </c>
      <c r="T1304" s="15">
        <f t="shared" si="140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8271</v>
      </c>
      <c r="O1305">
        <f t="shared" si="138"/>
        <v>130</v>
      </c>
      <c r="P1305">
        <f t="shared" si="141"/>
        <v>42</v>
      </c>
      <c r="Q1305" t="str">
        <f t="shared" si="142"/>
        <v>theater</v>
      </c>
      <c r="R1305" t="str">
        <f t="shared" si="143"/>
        <v>plays</v>
      </c>
      <c r="S1305" s="14">
        <f t="shared" si="139"/>
        <v>42566.441203703704</v>
      </c>
      <c r="T1305" s="15">
        <f t="shared" si="140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8273</v>
      </c>
      <c r="O1306">
        <f t="shared" si="138"/>
        <v>40</v>
      </c>
      <c r="P1306">
        <f t="shared" si="141"/>
        <v>152</v>
      </c>
      <c r="Q1306" t="str">
        <f>LEFT(N1306,LEN(N1306)-10)</f>
        <v>technology</v>
      </c>
      <c r="R1306" t="str">
        <f>RIGHT(N1306,LEN(N1306)-11)</f>
        <v>wearables</v>
      </c>
      <c r="S1306" s="14">
        <f t="shared" si="139"/>
        <v>42747.194502314815</v>
      </c>
      <c r="T1306" s="15">
        <f t="shared" si="140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8273</v>
      </c>
      <c r="O1307">
        <f t="shared" si="138"/>
        <v>26</v>
      </c>
      <c r="P1307">
        <f t="shared" si="141"/>
        <v>91</v>
      </c>
      <c r="Q1307" t="str">
        <f t="shared" ref="Q1307:Q1346" si="144">LEFT(N1307,LEN(N1307)-10)</f>
        <v>technology</v>
      </c>
      <c r="R1307" t="str">
        <f t="shared" ref="R1307:R1345" si="145">RIGHT(N1307,LEN(N1307)-11)</f>
        <v>wearables</v>
      </c>
      <c r="S1307" s="14">
        <f t="shared" si="139"/>
        <v>42543.665601851855</v>
      </c>
      <c r="T1307" s="15">
        <f t="shared" si="140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8273</v>
      </c>
      <c r="O1308">
        <f t="shared" si="138"/>
        <v>65</v>
      </c>
      <c r="P1308">
        <f t="shared" si="141"/>
        <v>202</v>
      </c>
      <c r="Q1308" t="str">
        <f t="shared" si="144"/>
        <v>technology</v>
      </c>
      <c r="R1308" t="str">
        <f t="shared" si="145"/>
        <v>wearables</v>
      </c>
      <c r="S1308" s="14">
        <f t="shared" si="139"/>
        <v>41947.457569444443</v>
      </c>
      <c r="T1308" s="15">
        <f t="shared" si="140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8273</v>
      </c>
      <c r="O1309">
        <f t="shared" si="138"/>
        <v>12</v>
      </c>
      <c r="P1309">
        <f t="shared" si="141"/>
        <v>128</v>
      </c>
      <c r="Q1309" t="str">
        <f t="shared" si="144"/>
        <v>technology</v>
      </c>
      <c r="R1309" t="str">
        <f t="shared" si="145"/>
        <v>wearables</v>
      </c>
      <c r="S1309" s="14">
        <f t="shared" si="139"/>
        <v>42387.503229166672</v>
      </c>
      <c r="T1309" s="15">
        <f t="shared" si="140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8273</v>
      </c>
      <c r="O1310">
        <f t="shared" si="138"/>
        <v>11</v>
      </c>
      <c r="P1310">
        <f t="shared" si="141"/>
        <v>30</v>
      </c>
      <c r="Q1310" t="str">
        <f t="shared" si="144"/>
        <v>technology</v>
      </c>
      <c r="R1310" t="str">
        <f t="shared" si="145"/>
        <v>wearables</v>
      </c>
      <c r="S1310" s="14">
        <f t="shared" si="139"/>
        <v>42611.613564814819</v>
      </c>
      <c r="T1310" s="15">
        <f t="shared" si="140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8273</v>
      </c>
      <c r="O1311">
        <f t="shared" si="138"/>
        <v>112</v>
      </c>
      <c r="P1311">
        <f t="shared" si="141"/>
        <v>368</v>
      </c>
      <c r="Q1311" t="str">
        <f t="shared" si="144"/>
        <v>technology</v>
      </c>
      <c r="R1311" t="str">
        <f t="shared" si="145"/>
        <v>wearables</v>
      </c>
      <c r="S1311" s="14">
        <f t="shared" si="139"/>
        <v>42257.882731481484</v>
      </c>
      <c r="T1311" s="15">
        <f t="shared" si="140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8273</v>
      </c>
      <c r="O1312">
        <f t="shared" si="138"/>
        <v>16</v>
      </c>
      <c r="P1312">
        <f t="shared" si="141"/>
        <v>129</v>
      </c>
      <c r="Q1312" t="str">
        <f t="shared" si="144"/>
        <v>technology</v>
      </c>
      <c r="R1312" t="str">
        <f t="shared" si="145"/>
        <v>wearables</v>
      </c>
      <c r="S1312" s="14">
        <f t="shared" si="139"/>
        <v>42556.667245370365</v>
      </c>
      <c r="T1312" s="15">
        <f t="shared" si="140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8273</v>
      </c>
      <c r="O1313">
        <f t="shared" si="138"/>
        <v>32</v>
      </c>
      <c r="P1313">
        <f t="shared" si="141"/>
        <v>801</v>
      </c>
      <c r="Q1313" t="str">
        <f t="shared" si="144"/>
        <v>technology</v>
      </c>
      <c r="R1313" t="str">
        <f t="shared" si="145"/>
        <v>wearables</v>
      </c>
      <c r="S1313" s="14">
        <f t="shared" si="139"/>
        <v>42669.802303240736</v>
      </c>
      <c r="T1313" s="15">
        <f t="shared" si="140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8273</v>
      </c>
      <c r="O1314">
        <f t="shared" si="138"/>
        <v>1</v>
      </c>
      <c r="P1314">
        <f t="shared" si="141"/>
        <v>28</v>
      </c>
      <c r="Q1314" t="str">
        <f t="shared" si="144"/>
        <v>technology</v>
      </c>
      <c r="R1314" t="str">
        <f t="shared" si="145"/>
        <v>wearables</v>
      </c>
      <c r="S1314" s="14">
        <f t="shared" si="139"/>
        <v>42082.702800925923</v>
      </c>
      <c r="T1314" s="15">
        <f t="shared" si="140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8273</v>
      </c>
      <c r="O1315">
        <f t="shared" si="138"/>
        <v>31</v>
      </c>
      <c r="P1315">
        <f t="shared" si="141"/>
        <v>102</v>
      </c>
      <c r="Q1315" t="str">
        <f t="shared" si="144"/>
        <v>technology</v>
      </c>
      <c r="R1315" t="str">
        <f t="shared" si="145"/>
        <v>wearables</v>
      </c>
      <c r="S1315" s="14">
        <f t="shared" si="139"/>
        <v>42402.709652777776</v>
      </c>
      <c r="T1315" s="15">
        <f t="shared" si="140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8273</v>
      </c>
      <c r="O1316">
        <f t="shared" si="138"/>
        <v>1</v>
      </c>
      <c r="P1316">
        <f t="shared" si="141"/>
        <v>184</v>
      </c>
      <c r="Q1316" t="str">
        <f t="shared" si="144"/>
        <v>technology</v>
      </c>
      <c r="R1316" t="str">
        <f t="shared" si="145"/>
        <v>wearables</v>
      </c>
      <c r="S1316" s="14">
        <f t="shared" si="139"/>
        <v>42604.669675925921</v>
      </c>
      <c r="T1316" s="15">
        <f t="shared" si="140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8273</v>
      </c>
      <c r="O1317">
        <f t="shared" si="138"/>
        <v>40</v>
      </c>
      <c r="P1317">
        <f t="shared" si="141"/>
        <v>163</v>
      </c>
      <c r="Q1317" t="str">
        <f t="shared" si="144"/>
        <v>technology</v>
      </c>
      <c r="R1317" t="str">
        <f t="shared" si="145"/>
        <v>wearables</v>
      </c>
      <c r="S1317" s="14">
        <f t="shared" si="139"/>
        <v>42278.498240740737</v>
      </c>
      <c r="T1317" s="15">
        <f t="shared" si="140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8273</v>
      </c>
      <c r="O1318">
        <f t="shared" si="138"/>
        <v>0</v>
      </c>
      <c r="P1318">
        <f t="shared" si="141"/>
        <v>1</v>
      </c>
      <c r="Q1318" t="str">
        <f t="shared" si="144"/>
        <v>technology</v>
      </c>
      <c r="R1318" t="str">
        <f t="shared" si="145"/>
        <v>wearables</v>
      </c>
      <c r="S1318" s="14">
        <f t="shared" si="139"/>
        <v>42393.961909722224</v>
      </c>
      <c r="T1318" s="15">
        <f t="shared" si="140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8273</v>
      </c>
      <c r="O1319">
        <f t="shared" si="138"/>
        <v>6</v>
      </c>
      <c r="P1319">
        <f t="shared" si="141"/>
        <v>604</v>
      </c>
      <c r="Q1319" t="str">
        <f t="shared" si="144"/>
        <v>technology</v>
      </c>
      <c r="R1319" t="str">
        <f t="shared" si="145"/>
        <v>wearables</v>
      </c>
      <c r="S1319" s="14">
        <f t="shared" si="139"/>
        <v>42520.235486111109</v>
      </c>
      <c r="T1319" s="15">
        <f t="shared" si="140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8273</v>
      </c>
      <c r="O1320">
        <f t="shared" si="138"/>
        <v>15</v>
      </c>
      <c r="P1320">
        <f t="shared" si="141"/>
        <v>45</v>
      </c>
      <c r="Q1320" t="str">
        <f t="shared" si="144"/>
        <v>technology</v>
      </c>
      <c r="R1320" t="str">
        <f t="shared" si="145"/>
        <v>wearables</v>
      </c>
      <c r="S1320" s="14">
        <f t="shared" si="139"/>
        <v>41985.043657407412</v>
      </c>
      <c r="T1320" s="15">
        <f t="shared" si="140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8273</v>
      </c>
      <c r="O1321">
        <f t="shared" si="138"/>
        <v>15</v>
      </c>
      <c r="P1321">
        <f t="shared" si="141"/>
        <v>97</v>
      </c>
      <c r="Q1321" t="str">
        <f t="shared" si="144"/>
        <v>technology</v>
      </c>
      <c r="R1321" t="str">
        <f t="shared" si="145"/>
        <v>wearables</v>
      </c>
      <c r="S1321" s="14">
        <f t="shared" si="139"/>
        <v>41816.812094907407</v>
      </c>
      <c r="T1321" s="15">
        <f t="shared" si="140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8273</v>
      </c>
      <c r="O1322">
        <f t="shared" si="138"/>
        <v>1</v>
      </c>
      <c r="P1322">
        <f t="shared" si="141"/>
        <v>168</v>
      </c>
      <c r="Q1322" t="str">
        <f t="shared" si="144"/>
        <v>technology</v>
      </c>
      <c r="R1322" t="str">
        <f t="shared" si="145"/>
        <v>wearables</v>
      </c>
      <c r="S1322" s="14">
        <f t="shared" si="139"/>
        <v>42705.690347222218</v>
      </c>
      <c r="T1322" s="15">
        <f t="shared" si="140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8273</v>
      </c>
      <c r="O1323">
        <f t="shared" si="138"/>
        <v>1</v>
      </c>
      <c r="P1323">
        <f t="shared" si="141"/>
        <v>860</v>
      </c>
      <c r="Q1323" t="str">
        <f t="shared" si="144"/>
        <v>technology</v>
      </c>
      <c r="R1323" t="str">
        <f t="shared" si="145"/>
        <v>wearables</v>
      </c>
      <c r="S1323" s="14">
        <f t="shared" si="139"/>
        <v>42697.74927083333</v>
      </c>
      <c r="T1323" s="15">
        <f t="shared" si="140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8273</v>
      </c>
      <c r="O1324">
        <f t="shared" si="138"/>
        <v>0</v>
      </c>
      <c r="P1324">
        <f t="shared" si="141"/>
        <v>27</v>
      </c>
      <c r="Q1324" t="str">
        <f t="shared" si="144"/>
        <v>technology</v>
      </c>
      <c r="R1324" t="str">
        <f t="shared" si="145"/>
        <v>wearables</v>
      </c>
      <c r="S1324" s="14">
        <f t="shared" si="139"/>
        <v>42115.656539351854</v>
      </c>
      <c r="T1324" s="15">
        <f t="shared" si="140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8273</v>
      </c>
      <c r="O1325">
        <f t="shared" si="138"/>
        <v>9</v>
      </c>
      <c r="P1325">
        <f t="shared" si="141"/>
        <v>30</v>
      </c>
      <c r="Q1325" t="str">
        <f t="shared" si="144"/>
        <v>technology</v>
      </c>
      <c r="R1325" t="str">
        <f t="shared" si="145"/>
        <v>wearables</v>
      </c>
      <c r="S1325" s="14">
        <f t="shared" si="139"/>
        <v>42451.698449074072</v>
      </c>
      <c r="T1325" s="15">
        <f t="shared" si="140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8273</v>
      </c>
      <c r="O1326">
        <f t="shared" si="138"/>
        <v>10</v>
      </c>
      <c r="P1326">
        <f t="shared" si="141"/>
        <v>55</v>
      </c>
      <c r="Q1326" t="str">
        <f t="shared" si="144"/>
        <v>technology</v>
      </c>
      <c r="R1326" t="str">
        <f t="shared" si="145"/>
        <v>wearables</v>
      </c>
      <c r="S1326" s="14">
        <f t="shared" si="139"/>
        <v>42626.633703703701</v>
      </c>
      <c r="T1326" s="15">
        <f t="shared" si="140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8273</v>
      </c>
      <c r="O1327">
        <f t="shared" si="138"/>
        <v>2</v>
      </c>
      <c r="P1327">
        <f t="shared" si="141"/>
        <v>61</v>
      </c>
      <c r="Q1327" t="str">
        <f t="shared" si="144"/>
        <v>technology</v>
      </c>
      <c r="R1327" t="str">
        <f t="shared" si="145"/>
        <v>wearables</v>
      </c>
      <c r="S1327" s="14">
        <f t="shared" si="139"/>
        <v>42704.086053240739</v>
      </c>
      <c r="T1327" s="15">
        <f t="shared" si="140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8273</v>
      </c>
      <c r="O1328">
        <f t="shared" si="138"/>
        <v>1</v>
      </c>
      <c r="P1328">
        <f t="shared" si="141"/>
        <v>103</v>
      </c>
      <c r="Q1328" t="str">
        <f t="shared" si="144"/>
        <v>technology</v>
      </c>
      <c r="R1328" t="str">
        <f t="shared" si="145"/>
        <v>wearables</v>
      </c>
      <c r="S1328" s="14">
        <f t="shared" si="139"/>
        <v>41974.791990740741</v>
      </c>
      <c r="T1328" s="15">
        <f t="shared" si="140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8273</v>
      </c>
      <c r="O1329">
        <f t="shared" si="138"/>
        <v>4</v>
      </c>
      <c r="P1329">
        <f t="shared" si="141"/>
        <v>42</v>
      </c>
      <c r="Q1329" t="str">
        <f t="shared" si="144"/>
        <v>technology</v>
      </c>
      <c r="R1329" t="str">
        <f t="shared" si="145"/>
        <v>wearables</v>
      </c>
      <c r="S1329" s="14">
        <f t="shared" si="139"/>
        <v>42123.678645833337</v>
      </c>
      <c r="T1329" s="15">
        <f t="shared" si="140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8273</v>
      </c>
      <c r="O1330">
        <f t="shared" si="138"/>
        <v>2</v>
      </c>
      <c r="P1330">
        <f t="shared" si="141"/>
        <v>117</v>
      </c>
      <c r="Q1330" t="str">
        <f t="shared" si="144"/>
        <v>technology</v>
      </c>
      <c r="R1330" t="str">
        <f t="shared" si="145"/>
        <v>wearables</v>
      </c>
      <c r="S1330" s="14">
        <f t="shared" si="139"/>
        <v>42612.642754629633</v>
      </c>
      <c r="T1330" s="15">
        <f t="shared" si="140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8273</v>
      </c>
      <c r="O1331">
        <f t="shared" si="138"/>
        <v>1</v>
      </c>
      <c r="P1331">
        <f t="shared" si="141"/>
        <v>45</v>
      </c>
      <c r="Q1331" t="str">
        <f t="shared" si="144"/>
        <v>technology</v>
      </c>
      <c r="R1331" t="str">
        <f t="shared" si="145"/>
        <v>wearables</v>
      </c>
      <c r="S1331" s="14">
        <f t="shared" si="139"/>
        <v>41935.221585648149</v>
      </c>
      <c r="T1331" s="15">
        <f t="shared" si="140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8273</v>
      </c>
      <c r="O1332">
        <f t="shared" si="138"/>
        <v>22</v>
      </c>
      <c r="P1332">
        <f t="shared" si="141"/>
        <v>157</v>
      </c>
      <c r="Q1332" t="str">
        <f t="shared" si="144"/>
        <v>technology</v>
      </c>
      <c r="R1332" t="str">
        <f t="shared" si="145"/>
        <v>wearables</v>
      </c>
      <c r="S1332" s="14">
        <f t="shared" si="139"/>
        <v>42522.276724537034</v>
      </c>
      <c r="T1332" s="15">
        <f t="shared" si="140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8273</v>
      </c>
      <c r="O1333">
        <f t="shared" si="138"/>
        <v>1</v>
      </c>
      <c r="P1333">
        <f t="shared" si="141"/>
        <v>101</v>
      </c>
      <c r="Q1333" t="str">
        <f t="shared" si="144"/>
        <v>technology</v>
      </c>
      <c r="R1333" t="str">
        <f t="shared" si="145"/>
        <v>wearables</v>
      </c>
      <c r="S1333" s="14">
        <f t="shared" si="139"/>
        <v>42569.50409722222</v>
      </c>
      <c r="T1333" s="15">
        <f t="shared" si="140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8273</v>
      </c>
      <c r="O1334">
        <f t="shared" si="138"/>
        <v>0</v>
      </c>
      <c r="P1334" t="e">
        <f t="shared" si="141"/>
        <v>#DIV/0!</v>
      </c>
      <c r="Q1334" t="str">
        <f t="shared" si="144"/>
        <v>technology</v>
      </c>
      <c r="R1334" t="str">
        <f t="shared" si="145"/>
        <v>wearables</v>
      </c>
      <c r="S1334" s="14">
        <f t="shared" si="139"/>
        <v>42732.060277777782</v>
      </c>
      <c r="T1334" s="15">
        <f t="shared" si="140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8273</v>
      </c>
      <c r="O1335">
        <f t="shared" si="138"/>
        <v>0</v>
      </c>
      <c r="P1335" t="e">
        <f t="shared" si="141"/>
        <v>#DIV/0!</v>
      </c>
      <c r="Q1335" t="str">
        <f t="shared" si="144"/>
        <v>technology</v>
      </c>
      <c r="R1335" t="str">
        <f t="shared" si="145"/>
        <v>wearables</v>
      </c>
      <c r="S1335" s="14">
        <f t="shared" si="139"/>
        <v>41806.106770833336</v>
      </c>
      <c r="T1335" s="15">
        <f t="shared" si="140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8273</v>
      </c>
      <c r="O1336">
        <f t="shared" si="138"/>
        <v>11</v>
      </c>
      <c r="P1336">
        <f t="shared" si="141"/>
        <v>52</v>
      </c>
      <c r="Q1336" t="str">
        <f t="shared" si="144"/>
        <v>technology</v>
      </c>
      <c r="R1336" t="str">
        <f t="shared" si="145"/>
        <v>wearables</v>
      </c>
      <c r="S1336" s="14">
        <f t="shared" si="139"/>
        <v>42410.774155092593</v>
      </c>
      <c r="T1336" s="15">
        <f t="shared" si="140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8273</v>
      </c>
      <c r="O1337">
        <f t="shared" si="138"/>
        <v>20</v>
      </c>
      <c r="P1337">
        <f t="shared" si="141"/>
        <v>309</v>
      </c>
      <c r="Q1337" t="str">
        <f t="shared" si="144"/>
        <v>technology</v>
      </c>
      <c r="R1337" t="str">
        <f t="shared" si="145"/>
        <v>wearables</v>
      </c>
      <c r="S1337" s="14">
        <f t="shared" si="139"/>
        <v>42313.936365740738</v>
      </c>
      <c r="T1337" s="15">
        <f t="shared" si="140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8273</v>
      </c>
      <c r="O1338">
        <f t="shared" si="138"/>
        <v>85</v>
      </c>
      <c r="P1338">
        <f t="shared" si="141"/>
        <v>379</v>
      </c>
      <c r="Q1338" t="str">
        <f t="shared" si="144"/>
        <v>technology</v>
      </c>
      <c r="R1338" t="str">
        <f t="shared" si="145"/>
        <v>wearables</v>
      </c>
      <c r="S1338" s="14">
        <f t="shared" si="139"/>
        <v>41955.863750000004</v>
      </c>
      <c r="T1338" s="15">
        <f t="shared" si="140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8273</v>
      </c>
      <c r="O1339">
        <f t="shared" si="138"/>
        <v>49</v>
      </c>
      <c r="P1339">
        <f t="shared" si="141"/>
        <v>176</v>
      </c>
      <c r="Q1339" t="str">
        <f t="shared" si="144"/>
        <v>technology</v>
      </c>
      <c r="R1339" t="str">
        <f t="shared" si="145"/>
        <v>wearables</v>
      </c>
      <c r="S1339" s="14">
        <f t="shared" si="139"/>
        <v>42767.577303240745</v>
      </c>
      <c r="T1339" s="15">
        <f t="shared" si="140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8273</v>
      </c>
      <c r="O1340">
        <f t="shared" si="138"/>
        <v>3</v>
      </c>
      <c r="P1340">
        <f t="shared" si="141"/>
        <v>66</v>
      </c>
      <c r="Q1340" t="str">
        <f t="shared" si="144"/>
        <v>technology</v>
      </c>
      <c r="R1340" t="str">
        <f t="shared" si="145"/>
        <v>wearables</v>
      </c>
      <c r="S1340" s="14">
        <f t="shared" si="139"/>
        <v>42188.803622685184</v>
      </c>
      <c r="T1340" s="15">
        <f t="shared" si="140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8273</v>
      </c>
      <c r="O1341">
        <f t="shared" si="138"/>
        <v>7</v>
      </c>
      <c r="P1341">
        <f t="shared" si="141"/>
        <v>90</v>
      </c>
      <c r="Q1341" t="str">
        <f t="shared" si="144"/>
        <v>technology</v>
      </c>
      <c r="R1341" t="str">
        <f t="shared" si="145"/>
        <v>wearables</v>
      </c>
      <c r="S1341" s="14">
        <f t="shared" si="139"/>
        <v>41936.647164351853</v>
      </c>
      <c r="T1341" s="15">
        <f t="shared" si="140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8273</v>
      </c>
      <c r="O1342">
        <f t="shared" si="138"/>
        <v>0</v>
      </c>
      <c r="P1342" t="e">
        <f t="shared" si="141"/>
        <v>#DIV/0!</v>
      </c>
      <c r="Q1342" t="str">
        <f t="shared" si="144"/>
        <v>technology</v>
      </c>
      <c r="R1342" t="str">
        <f t="shared" si="145"/>
        <v>wearables</v>
      </c>
      <c r="S1342" s="14">
        <f t="shared" si="139"/>
        <v>41836.595520833333</v>
      </c>
      <c r="T1342" s="15">
        <f t="shared" si="140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8273</v>
      </c>
      <c r="O1343">
        <f t="shared" si="138"/>
        <v>70</v>
      </c>
      <c r="P1343">
        <f t="shared" si="141"/>
        <v>382</v>
      </c>
      <c r="Q1343" t="str">
        <f t="shared" si="144"/>
        <v>technology</v>
      </c>
      <c r="R1343" t="str">
        <f t="shared" si="145"/>
        <v>wearables</v>
      </c>
      <c r="S1343" s="14">
        <f t="shared" si="139"/>
        <v>42612.624039351853</v>
      </c>
      <c r="T1343" s="15">
        <f t="shared" si="140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8273</v>
      </c>
      <c r="O1344">
        <f t="shared" si="138"/>
        <v>0</v>
      </c>
      <c r="P1344">
        <f t="shared" si="141"/>
        <v>100</v>
      </c>
      <c r="Q1344" t="str">
        <f t="shared" si="144"/>
        <v>technology</v>
      </c>
      <c r="R1344" t="str">
        <f t="shared" si="145"/>
        <v>wearables</v>
      </c>
      <c r="S1344" s="14">
        <f t="shared" si="139"/>
        <v>42172.816423611112</v>
      </c>
      <c r="T1344" s="15">
        <f t="shared" si="140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8273</v>
      </c>
      <c r="O1345">
        <f t="shared" si="138"/>
        <v>102</v>
      </c>
      <c r="P1345">
        <f t="shared" si="141"/>
        <v>158</v>
      </c>
      <c r="Q1345" s="10" t="str">
        <f t="shared" si="144"/>
        <v>technology</v>
      </c>
      <c r="R1345" t="str">
        <f t="shared" si="145"/>
        <v>wearables</v>
      </c>
      <c r="S1345" s="14">
        <f t="shared" si="139"/>
        <v>42542.526423611111</v>
      </c>
      <c r="T1345" s="15">
        <f t="shared" si="140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8274</v>
      </c>
      <c r="O1346">
        <f t="shared" si="138"/>
        <v>378</v>
      </c>
      <c r="P1346">
        <f t="shared" si="141"/>
        <v>41</v>
      </c>
      <c r="Q1346" s="13" t="str">
        <f>LEFT(N1346,LEN(N1346)-11)</f>
        <v>publishing</v>
      </c>
      <c r="R1346" t="str">
        <f>RIGHT(N1346,LEN(N1346)-11)</f>
        <v>nonfiction</v>
      </c>
      <c r="S1346" s="14">
        <f t="shared" si="139"/>
        <v>42522.789803240739</v>
      </c>
      <c r="T1346" s="15">
        <f t="shared" si="140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8274</v>
      </c>
      <c r="O1347">
        <f t="shared" ref="O1347:O1410" si="146">ROUND((E1347/D1347*100),"0")</f>
        <v>125</v>
      </c>
      <c r="P1347">
        <f t="shared" si="141"/>
        <v>54</v>
      </c>
      <c r="Q1347" s="13" t="str">
        <f t="shared" ref="Q1347:Q1366" si="147">LEFT(N1347,LEN(N1347)-11)</f>
        <v>publishing</v>
      </c>
      <c r="R1347" t="str">
        <f t="shared" ref="R1347:R1365" si="148">RIGHT(N1347,LEN(N1347)-11)</f>
        <v>nonfiction</v>
      </c>
      <c r="S1347" s="14">
        <f t="shared" ref="S1347:S1410" si="149">($J1347/86400)+25569</f>
        <v>41799.814340277779</v>
      </c>
      <c r="T1347" s="15">
        <f t="shared" ref="T1347:T1410" si="150">($I1347/86400)+25569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8274</v>
      </c>
      <c r="O1348">
        <f t="shared" si="146"/>
        <v>147</v>
      </c>
      <c r="P1348">
        <f t="shared" si="141"/>
        <v>48</v>
      </c>
      <c r="Q1348" s="13" t="str">
        <f t="shared" si="147"/>
        <v>publishing</v>
      </c>
      <c r="R1348" t="str">
        <f t="shared" si="148"/>
        <v>nonfiction</v>
      </c>
      <c r="S1348" s="14">
        <f t="shared" si="149"/>
        <v>41422.075821759259</v>
      </c>
      <c r="T1348" s="15">
        <f t="shared" si="15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8274</v>
      </c>
      <c r="O1349">
        <f t="shared" si="146"/>
        <v>102</v>
      </c>
      <c r="P1349">
        <f t="shared" si="141"/>
        <v>82</v>
      </c>
      <c r="Q1349" s="13" t="str">
        <f t="shared" si="147"/>
        <v>publishing</v>
      </c>
      <c r="R1349" t="str">
        <f t="shared" si="148"/>
        <v>nonfiction</v>
      </c>
      <c r="S1349" s="14">
        <f t="shared" si="149"/>
        <v>42040.638020833328</v>
      </c>
      <c r="T1349" s="15">
        <f t="shared" si="15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8274</v>
      </c>
      <c r="O1350">
        <f t="shared" si="146"/>
        <v>102</v>
      </c>
      <c r="P1350">
        <f t="shared" ref="P1350:P1413" si="151">ROUND((E1350/L1350),0)</f>
        <v>230</v>
      </c>
      <c r="Q1350" s="13" t="str">
        <f t="shared" si="147"/>
        <v>publishing</v>
      </c>
      <c r="R1350" t="str">
        <f t="shared" si="148"/>
        <v>nonfiction</v>
      </c>
      <c r="S1350" s="14">
        <f t="shared" si="149"/>
        <v>41963.506168981483</v>
      </c>
      <c r="T1350" s="15">
        <f t="shared" si="150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8274</v>
      </c>
      <c r="O1351">
        <f t="shared" si="146"/>
        <v>204</v>
      </c>
      <c r="P1351">
        <f t="shared" si="151"/>
        <v>59</v>
      </c>
      <c r="Q1351" s="13" t="str">
        <f t="shared" si="147"/>
        <v>publishing</v>
      </c>
      <c r="R1351" t="str">
        <f t="shared" si="148"/>
        <v>nonfiction</v>
      </c>
      <c r="S1351" s="14">
        <f t="shared" si="149"/>
        <v>42317.33258101852</v>
      </c>
      <c r="T1351" s="15">
        <f t="shared" si="15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8274</v>
      </c>
      <c r="O1352">
        <f t="shared" si="146"/>
        <v>104</v>
      </c>
      <c r="P1352">
        <f t="shared" si="151"/>
        <v>67</v>
      </c>
      <c r="Q1352" s="13" t="str">
        <f t="shared" si="147"/>
        <v>publishing</v>
      </c>
      <c r="R1352" t="str">
        <f t="shared" si="148"/>
        <v>nonfiction</v>
      </c>
      <c r="S1352" s="14">
        <f t="shared" si="149"/>
        <v>42334.013124999998</v>
      </c>
      <c r="T1352" s="15">
        <f t="shared" si="15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8274</v>
      </c>
      <c r="O1353">
        <f t="shared" si="146"/>
        <v>101</v>
      </c>
      <c r="P1353">
        <f t="shared" si="151"/>
        <v>169</v>
      </c>
      <c r="Q1353" s="13" t="str">
        <f t="shared" si="147"/>
        <v>publishing</v>
      </c>
      <c r="R1353" t="str">
        <f t="shared" si="148"/>
        <v>nonfiction</v>
      </c>
      <c r="S1353" s="14">
        <f t="shared" si="149"/>
        <v>42382.74009259259</v>
      </c>
      <c r="T1353" s="15">
        <f t="shared" si="15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8274</v>
      </c>
      <c r="O1354">
        <f t="shared" si="146"/>
        <v>136</v>
      </c>
      <c r="P1354">
        <f t="shared" si="151"/>
        <v>60</v>
      </c>
      <c r="Q1354" s="13" t="str">
        <f t="shared" si="147"/>
        <v>publishing</v>
      </c>
      <c r="R1354" t="str">
        <f t="shared" si="148"/>
        <v>nonfiction</v>
      </c>
      <c r="S1354" s="14">
        <f t="shared" si="149"/>
        <v>42200.578310185185</v>
      </c>
      <c r="T1354" s="15">
        <f t="shared" si="15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8274</v>
      </c>
      <c r="O1355">
        <f t="shared" si="146"/>
        <v>134</v>
      </c>
      <c r="P1355">
        <f t="shared" si="151"/>
        <v>32</v>
      </c>
      <c r="Q1355" s="13" t="str">
        <f t="shared" si="147"/>
        <v>publishing</v>
      </c>
      <c r="R1355" t="str">
        <f t="shared" si="148"/>
        <v>nonfiction</v>
      </c>
      <c r="S1355" s="14">
        <f t="shared" si="149"/>
        <v>41309.11791666667</v>
      </c>
      <c r="T1355" s="15">
        <f t="shared" si="15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8274</v>
      </c>
      <c r="O1356">
        <f t="shared" si="146"/>
        <v>130</v>
      </c>
      <c r="P1356">
        <f t="shared" si="151"/>
        <v>24</v>
      </c>
      <c r="Q1356" s="13" t="str">
        <f t="shared" si="147"/>
        <v>publishing</v>
      </c>
      <c r="R1356" t="str">
        <f t="shared" si="148"/>
        <v>nonfiction</v>
      </c>
      <c r="S1356" s="14">
        <f t="shared" si="149"/>
        <v>42502.807627314818</v>
      </c>
      <c r="T1356" s="15">
        <f t="shared" si="15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8274</v>
      </c>
      <c r="O1357">
        <f t="shared" si="146"/>
        <v>123</v>
      </c>
      <c r="P1357">
        <f t="shared" si="151"/>
        <v>25</v>
      </c>
      <c r="Q1357" s="13" t="str">
        <f t="shared" si="147"/>
        <v>publishing</v>
      </c>
      <c r="R1357" t="str">
        <f t="shared" si="148"/>
        <v>nonfiction</v>
      </c>
      <c r="S1357" s="14">
        <f t="shared" si="149"/>
        <v>41213.254687499997</v>
      </c>
      <c r="T1357" s="15">
        <f t="shared" si="15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8274</v>
      </c>
      <c r="O1358">
        <f t="shared" si="146"/>
        <v>183</v>
      </c>
      <c r="P1358">
        <f t="shared" si="151"/>
        <v>71</v>
      </c>
      <c r="Q1358" s="13" t="str">
        <f t="shared" si="147"/>
        <v>publishing</v>
      </c>
      <c r="R1358" t="str">
        <f t="shared" si="148"/>
        <v>nonfiction</v>
      </c>
      <c r="S1358" s="14">
        <f t="shared" si="149"/>
        <v>41430.038888888885</v>
      </c>
      <c r="T1358" s="15">
        <f t="shared" si="150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8274</v>
      </c>
      <c r="O1359">
        <f t="shared" si="146"/>
        <v>125</v>
      </c>
      <c r="P1359">
        <f t="shared" si="151"/>
        <v>39</v>
      </c>
      <c r="Q1359" s="13" t="str">
        <f t="shared" si="147"/>
        <v>publishing</v>
      </c>
      <c r="R1359" t="str">
        <f t="shared" si="148"/>
        <v>nonfiction</v>
      </c>
      <c r="S1359" s="14">
        <f t="shared" si="149"/>
        <v>41304.962233796294</v>
      </c>
      <c r="T1359" s="15">
        <f t="shared" si="15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8274</v>
      </c>
      <c r="O1360">
        <f t="shared" si="146"/>
        <v>112</v>
      </c>
      <c r="P1360">
        <f t="shared" si="151"/>
        <v>68</v>
      </c>
      <c r="Q1360" s="13" t="str">
        <f t="shared" si="147"/>
        <v>publishing</v>
      </c>
      <c r="R1360" t="str">
        <f t="shared" si="148"/>
        <v>nonfiction</v>
      </c>
      <c r="S1360" s="14">
        <f t="shared" si="149"/>
        <v>40689.570868055554</v>
      </c>
      <c r="T1360" s="15">
        <f t="shared" si="15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8274</v>
      </c>
      <c r="O1361">
        <f t="shared" si="146"/>
        <v>116</v>
      </c>
      <c r="P1361">
        <f t="shared" si="151"/>
        <v>40</v>
      </c>
      <c r="Q1361" s="13" t="str">
        <f t="shared" si="147"/>
        <v>publishing</v>
      </c>
      <c r="R1361" t="str">
        <f t="shared" si="148"/>
        <v>nonfiction</v>
      </c>
      <c r="S1361" s="14">
        <f t="shared" si="149"/>
        <v>40668.814699074072</v>
      </c>
      <c r="T1361" s="15">
        <f t="shared" si="15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8274</v>
      </c>
      <c r="O1362">
        <f t="shared" si="146"/>
        <v>173</v>
      </c>
      <c r="P1362">
        <f t="shared" si="151"/>
        <v>32</v>
      </c>
      <c r="Q1362" s="13" t="str">
        <f t="shared" si="147"/>
        <v>publishing</v>
      </c>
      <c r="R1362" t="str">
        <f t="shared" si="148"/>
        <v>nonfiction</v>
      </c>
      <c r="S1362" s="14">
        <f t="shared" si="149"/>
        <v>41095.900694444441</v>
      </c>
      <c r="T1362" s="15">
        <f t="shared" si="15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8274</v>
      </c>
      <c r="O1363">
        <f t="shared" si="146"/>
        <v>126</v>
      </c>
      <c r="P1363">
        <f t="shared" si="151"/>
        <v>29</v>
      </c>
      <c r="Q1363" s="13" t="str">
        <f t="shared" si="147"/>
        <v>publishing</v>
      </c>
      <c r="R1363" t="str">
        <f t="shared" si="148"/>
        <v>nonfiction</v>
      </c>
      <c r="S1363" s="14">
        <f t="shared" si="149"/>
        <v>41781.717268518521</v>
      </c>
      <c r="T1363" s="15">
        <f t="shared" si="15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8274</v>
      </c>
      <c r="O1364">
        <f t="shared" si="146"/>
        <v>109</v>
      </c>
      <c r="P1364">
        <f t="shared" si="151"/>
        <v>44</v>
      </c>
      <c r="Q1364" s="13" t="str">
        <f t="shared" si="147"/>
        <v>publishing</v>
      </c>
      <c r="R1364" t="str">
        <f t="shared" si="148"/>
        <v>nonfiction</v>
      </c>
      <c r="S1364" s="14">
        <f t="shared" si="149"/>
        <v>41464.934386574074</v>
      </c>
      <c r="T1364" s="15">
        <f t="shared" si="15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8274</v>
      </c>
      <c r="O1365">
        <f t="shared" si="146"/>
        <v>100</v>
      </c>
      <c r="P1365">
        <f t="shared" si="151"/>
        <v>40</v>
      </c>
      <c r="Q1365" s="13" t="str">
        <f t="shared" si="147"/>
        <v>publishing</v>
      </c>
      <c r="R1365" t="str">
        <f t="shared" si="148"/>
        <v>nonfiction</v>
      </c>
      <c r="S1365" s="14">
        <f t="shared" si="149"/>
        <v>42396.8440625</v>
      </c>
      <c r="T1365" s="15">
        <f t="shared" si="15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8276</v>
      </c>
      <c r="O1366">
        <f t="shared" si="146"/>
        <v>119</v>
      </c>
      <c r="P1366">
        <f t="shared" si="151"/>
        <v>346</v>
      </c>
      <c r="Q1366" s="13" t="str">
        <f>LEFT(N1366,LEN(N1366)-5)</f>
        <v>music</v>
      </c>
      <c r="R1366" t="str">
        <f t="shared" ref="R1366:R1429" si="152">RIGHT(N1366,LEN(N1366)-6)</f>
        <v>rock</v>
      </c>
      <c r="S1366" s="14">
        <f t="shared" si="149"/>
        <v>41951.6956712963</v>
      </c>
      <c r="T1366" s="15">
        <f t="shared" si="15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8276</v>
      </c>
      <c r="O1367">
        <f t="shared" si="146"/>
        <v>100</v>
      </c>
      <c r="P1367">
        <f t="shared" si="151"/>
        <v>82</v>
      </c>
      <c r="Q1367" s="13" t="str">
        <f t="shared" ref="Q1367:Q1406" si="153">LEFT(N1367,LEN(N1367)-5)</f>
        <v>music</v>
      </c>
      <c r="R1367" t="str">
        <f t="shared" si="152"/>
        <v>rock</v>
      </c>
      <c r="S1367" s="14">
        <f t="shared" si="149"/>
        <v>42049.733240740738</v>
      </c>
      <c r="T1367" s="15">
        <f t="shared" si="15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8276</v>
      </c>
      <c r="O1368">
        <f t="shared" si="146"/>
        <v>126</v>
      </c>
      <c r="P1368">
        <f t="shared" si="151"/>
        <v>65</v>
      </c>
      <c r="Q1368" s="13" t="str">
        <f t="shared" si="153"/>
        <v>music</v>
      </c>
      <c r="R1368" t="str">
        <f t="shared" si="152"/>
        <v>rock</v>
      </c>
      <c r="S1368" s="14">
        <f t="shared" si="149"/>
        <v>41924.996099537035</v>
      </c>
      <c r="T1368" s="15">
        <f t="shared" si="15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8276</v>
      </c>
      <c r="O1369">
        <f t="shared" si="146"/>
        <v>114</v>
      </c>
      <c r="P1369">
        <f t="shared" si="151"/>
        <v>63</v>
      </c>
      <c r="Q1369" s="13" t="str">
        <f t="shared" si="153"/>
        <v>music</v>
      </c>
      <c r="R1369" t="str">
        <f t="shared" si="152"/>
        <v>rock</v>
      </c>
      <c r="S1369" s="14">
        <f t="shared" si="149"/>
        <v>42292.002893518518</v>
      </c>
      <c r="T1369" s="15">
        <f t="shared" si="15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8276</v>
      </c>
      <c r="O1370">
        <f t="shared" si="146"/>
        <v>111</v>
      </c>
      <c r="P1370">
        <f t="shared" si="151"/>
        <v>64</v>
      </c>
      <c r="Q1370" s="13" t="str">
        <f t="shared" si="153"/>
        <v>music</v>
      </c>
      <c r="R1370" t="str">
        <f t="shared" si="152"/>
        <v>rock</v>
      </c>
      <c r="S1370" s="14">
        <f t="shared" si="149"/>
        <v>42146.190902777773</v>
      </c>
      <c r="T1370" s="15">
        <f t="shared" si="15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8276</v>
      </c>
      <c r="O1371">
        <f t="shared" si="146"/>
        <v>105</v>
      </c>
      <c r="P1371">
        <f t="shared" si="151"/>
        <v>84</v>
      </c>
      <c r="Q1371" s="13" t="str">
        <f t="shared" si="153"/>
        <v>music</v>
      </c>
      <c r="R1371" t="str">
        <f t="shared" si="152"/>
        <v>rock</v>
      </c>
      <c r="S1371" s="14">
        <f t="shared" si="149"/>
        <v>41710.594282407408</v>
      </c>
      <c r="T1371" s="15">
        <f t="shared" si="15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8276</v>
      </c>
      <c r="O1372">
        <f t="shared" si="146"/>
        <v>104</v>
      </c>
      <c r="P1372">
        <f t="shared" si="151"/>
        <v>78</v>
      </c>
      <c r="Q1372" s="13" t="str">
        <f t="shared" si="153"/>
        <v>music</v>
      </c>
      <c r="R1372" t="str">
        <f t="shared" si="152"/>
        <v>rock</v>
      </c>
      <c r="S1372" s="14">
        <f t="shared" si="149"/>
        <v>41548.00335648148</v>
      </c>
      <c r="T1372" s="15">
        <f t="shared" si="15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8276</v>
      </c>
      <c r="O1373">
        <f t="shared" si="146"/>
        <v>107</v>
      </c>
      <c r="P1373">
        <f t="shared" si="151"/>
        <v>107</v>
      </c>
      <c r="Q1373" s="13" t="str">
        <f t="shared" si="153"/>
        <v>music</v>
      </c>
      <c r="R1373" t="str">
        <f t="shared" si="152"/>
        <v>rock</v>
      </c>
      <c r="S1373" s="14">
        <f t="shared" si="149"/>
        <v>42101.758587962962</v>
      </c>
      <c r="T1373" s="15">
        <f t="shared" si="15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8276</v>
      </c>
      <c r="O1374">
        <f t="shared" si="146"/>
        <v>124</v>
      </c>
      <c r="P1374">
        <f t="shared" si="151"/>
        <v>39</v>
      </c>
      <c r="Q1374" s="13" t="str">
        <f t="shared" si="153"/>
        <v>music</v>
      </c>
      <c r="R1374" t="str">
        <f t="shared" si="152"/>
        <v>rock</v>
      </c>
      <c r="S1374" s="14">
        <f t="shared" si="149"/>
        <v>41072.739953703705</v>
      </c>
      <c r="T1374" s="15">
        <f t="shared" si="15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8276</v>
      </c>
      <c r="O1375">
        <f t="shared" si="146"/>
        <v>105</v>
      </c>
      <c r="P1375">
        <f t="shared" si="151"/>
        <v>202</v>
      </c>
      <c r="Q1375" s="13" t="str">
        <f t="shared" si="153"/>
        <v>music</v>
      </c>
      <c r="R1375" t="str">
        <f t="shared" si="152"/>
        <v>rock</v>
      </c>
      <c r="S1375" s="14">
        <f t="shared" si="149"/>
        <v>42704.95177083333</v>
      </c>
      <c r="T1375" s="15">
        <f t="shared" si="15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8276</v>
      </c>
      <c r="O1376">
        <f t="shared" si="146"/>
        <v>189</v>
      </c>
      <c r="P1376">
        <f t="shared" si="151"/>
        <v>43</v>
      </c>
      <c r="Q1376" s="13" t="str">
        <f t="shared" si="153"/>
        <v>music</v>
      </c>
      <c r="R1376" t="str">
        <f t="shared" si="152"/>
        <v>rock</v>
      </c>
      <c r="S1376" s="14">
        <f t="shared" si="149"/>
        <v>42424.161898148144</v>
      </c>
      <c r="T1376" s="15">
        <f t="shared" si="15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8276</v>
      </c>
      <c r="O1377">
        <f t="shared" si="146"/>
        <v>171</v>
      </c>
      <c r="P1377">
        <f t="shared" si="151"/>
        <v>63</v>
      </c>
      <c r="Q1377" s="13" t="str">
        <f t="shared" si="153"/>
        <v>music</v>
      </c>
      <c r="R1377" t="str">
        <f t="shared" si="152"/>
        <v>rock</v>
      </c>
      <c r="S1377" s="14">
        <f t="shared" si="149"/>
        <v>42720.066192129627</v>
      </c>
      <c r="T1377" s="15">
        <f t="shared" si="15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8276</v>
      </c>
      <c r="O1378">
        <f t="shared" si="146"/>
        <v>252</v>
      </c>
      <c r="P1378">
        <f t="shared" si="151"/>
        <v>56</v>
      </c>
      <c r="Q1378" s="13" t="str">
        <f t="shared" si="153"/>
        <v>music</v>
      </c>
      <c r="R1378" t="str">
        <f t="shared" si="152"/>
        <v>rock</v>
      </c>
      <c r="S1378" s="14">
        <f t="shared" si="149"/>
        <v>42677.669050925921</v>
      </c>
      <c r="T1378" s="15">
        <f t="shared" si="15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8276</v>
      </c>
      <c r="O1379">
        <f t="shared" si="146"/>
        <v>116</v>
      </c>
      <c r="P1379">
        <f t="shared" si="151"/>
        <v>49</v>
      </c>
      <c r="Q1379" s="13" t="str">
        <f t="shared" si="153"/>
        <v>music</v>
      </c>
      <c r="R1379" t="str">
        <f t="shared" si="152"/>
        <v>rock</v>
      </c>
      <c r="S1379" s="14">
        <f t="shared" si="149"/>
        <v>42747.219560185185</v>
      </c>
      <c r="T1379" s="15">
        <f t="shared" si="15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8276</v>
      </c>
      <c r="O1380">
        <f t="shared" si="146"/>
        <v>203</v>
      </c>
      <c r="P1380">
        <f t="shared" si="151"/>
        <v>31</v>
      </c>
      <c r="Q1380" s="13" t="str">
        <f t="shared" si="153"/>
        <v>music</v>
      </c>
      <c r="R1380" t="str">
        <f t="shared" si="152"/>
        <v>rock</v>
      </c>
      <c r="S1380" s="14">
        <f t="shared" si="149"/>
        <v>42568.759375000001</v>
      </c>
      <c r="T1380" s="15">
        <f t="shared" si="150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8276</v>
      </c>
      <c r="O1381">
        <f t="shared" si="146"/>
        <v>112</v>
      </c>
      <c r="P1381">
        <f t="shared" si="151"/>
        <v>74</v>
      </c>
      <c r="Q1381" s="13" t="str">
        <f t="shared" si="153"/>
        <v>music</v>
      </c>
      <c r="R1381" t="str">
        <f t="shared" si="152"/>
        <v>rock</v>
      </c>
      <c r="S1381" s="14">
        <f t="shared" si="149"/>
        <v>42130.491620370369</v>
      </c>
      <c r="T1381" s="15">
        <f t="shared" si="150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8276</v>
      </c>
      <c r="O1382">
        <f t="shared" si="146"/>
        <v>424</v>
      </c>
      <c r="P1382">
        <f t="shared" si="151"/>
        <v>21</v>
      </c>
      <c r="Q1382" s="13" t="str">
        <f t="shared" si="153"/>
        <v>music</v>
      </c>
      <c r="R1382" t="str">
        <f t="shared" si="152"/>
        <v>rock</v>
      </c>
      <c r="S1382" s="14">
        <f t="shared" si="149"/>
        <v>42141.762800925921</v>
      </c>
      <c r="T1382" s="15">
        <f t="shared" si="15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8276</v>
      </c>
      <c r="O1383">
        <f t="shared" si="146"/>
        <v>107</v>
      </c>
      <c r="P1383">
        <f t="shared" si="151"/>
        <v>73</v>
      </c>
      <c r="Q1383" s="13" t="str">
        <f t="shared" si="153"/>
        <v>music</v>
      </c>
      <c r="R1383" t="str">
        <f t="shared" si="152"/>
        <v>rock</v>
      </c>
      <c r="S1383" s="14">
        <f t="shared" si="149"/>
        <v>42703.214409722219</v>
      </c>
      <c r="T1383" s="15">
        <f t="shared" si="15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8276</v>
      </c>
      <c r="O1384">
        <f t="shared" si="146"/>
        <v>104</v>
      </c>
      <c r="P1384">
        <f t="shared" si="151"/>
        <v>56</v>
      </c>
      <c r="Q1384" s="13" t="str">
        <f t="shared" si="153"/>
        <v>music</v>
      </c>
      <c r="R1384" t="str">
        <f t="shared" si="152"/>
        <v>rock</v>
      </c>
      <c r="S1384" s="14">
        <f t="shared" si="149"/>
        <v>41370.800185185188</v>
      </c>
      <c r="T1384" s="15">
        <f t="shared" si="15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8276</v>
      </c>
      <c r="O1385">
        <f t="shared" si="146"/>
        <v>212</v>
      </c>
      <c r="P1385">
        <f t="shared" si="151"/>
        <v>50</v>
      </c>
      <c r="Q1385" s="13" t="str">
        <f t="shared" si="153"/>
        <v>music</v>
      </c>
      <c r="R1385" t="str">
        <f t="shared" si="152"/>
        <v>rock</v>
      </c>
      <c r="S1385" s="14">
        <f t="shared" si="149"/>
        <v>42707.074976851851</v>
      </c>
      <c r="T1385" s="15">
        <f t="shared" si="15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8276</v>
      </c>
      <c r="O1386">
        <f t="shared" si="146"/>
        <v>124</v>
      </c>
      <c r="P1386">
        <f t="shared" si="151"/>
        <v>69</v>
      </c>
      <c r="Q1386" s="13" t="str">
        <f t="shared" si="153"/>
        <v>music</v>
      </c>
      <c r="R1386" t="str">
        <f t="shared" si="152"/>
        <v>rock</v>
      </c>
      <c r="S1386" s="14">
        <f t="shared" si="149"/>
        <v>42160.735208333332</v>
      </c>
      <c r="T1386" s="15">
        <f t="shared" si="15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8276</v>
      </c>
      <c r="O1387">
        <f t="shared" si="146"/>
        <v>110</v>
      </c>
      <c r="P1387">
        <f t="shared" si="151"/>
        <v>66</v>
      </c>
      <c r="Q1387" s="13" t="str">
        <f t="shared" si="153"/>
        <v>music</v>
      </c>
      <c r="R1387" t="str">
        <f t="shared" si="152"/>
        <v>rock</v>
      </c>
      <c r="S1387" s="14">
        <f t="shared" si="149"/>
        <v>42433.688900462963</v>
      </c>
      <c r="T1387" s="15">
        <f t="shared" si="15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8276</v>
      </c>
      <c r="O1388">
        <f t="shared" si="146"/>
        <v>219</v>
      </c>
      <c r="P1388">
        <f t="shared" si="151"/>
        <v>63</v>
      </c>
      <c r="Q1388" s="13" t="str">
        <f t="shared" si="153"/>
        <v>music</v>
      </c>
      <c r="R1388" t="str">
        <f t="shared" si="152"/>
        <v>rock</v>
      </c>
      <c r="S1388" s="14">
        <f t="shared" si="149"/>
        <v>42184.646863425922</v>
      </c>
      <c r="T1388" s="15">
        <f t="shared" si="15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8276</v>
      </c>
      <c r="O1389">
        <f t="shared" si="146"/>
        <v>137</v>
      </c>
      <c r="P1389">
        <f t="shared" si="151"/>
        <v>70</v>
      </c>
      <c r="Q1389" s="13" t="str">
        <f t="shared" si="153"/>
        <v>music</v>
      </c>
      <c r="R1389" t="str">
        <f t="shared" si="152"/>
        <v>rock</v>
      </c>
      <c r="S1389" s="14">
        <f t="shared" si="149"/>
        <v>42126.92123842593</v>
      </c>
      <c r="T1389" s="15">
        <f t="shared" si="15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8276</v>
      </c>
      <c r="O1390">
        <f t="shared" si="146"/>
        <v>135</v>
      </c>
      <c r="P1390">
        <f t="shared" si="151"/>
        <v>60</v>
      </c>
      <c r="Q1390" s="13" t="str">
        <f t="shared" si="153"/>
        <v>music</v>
      </c>
      <c r="R1390" t="str">
        <f t="shared" si="152"/>
        <v>rock</v>
      </c>
      <c r="S1390" s="14">
        <f t="shared" si="149"/>
        <v>42634.614780092597</v>
      </c>
      <c r="T1390" s="15">
        <f t="shared" si="15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8276</v>
      </c>
      <c r="O1391">
        <f t="shared" si="146"/>
        <v>145</v>
      </c>
      <c r="P1391">
        <f t="shared" si="151"/>
        <v>21</v>
      </c>
      <c r="Q1391" s="13" t="str">
        <f t="shared" si="153"/>
        <v>music</v>
      </c>
      <c r="R1391" t="str">
        <f t="shared" si="152"/>
        <v>rock</v>
      </c>
      <c r="S1391" s="14">
        <f t="shared" si="149"/>
        <v>42565.480983796297</v>
      </c>
      <c r="T1391" s="15">
        <f t="shared" si="15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8276</v>
      </c>
      <c r="O1392">
        <f t="shared" si="146"/>
        <v>109</v>
      </c>
      <c r="P1392">
        <f t="shared" si="151"/>
        <v>161</v>
      </c>
      <c r="Q1392" s="13" t="str">
        <f t="shared" si="153"/>
        <v>music</v>
      </c>
      <c r="R1392" t="str">
        <f t="shared" si="152"/>
        <v>rock</v>
      </c>
      <c r="S1392" s="14">
        <f t="shared" si="149"/>
        <v>42087.803310185191</v>
      </c>
      <c r="T1392" s="15">
        <f t="shared" si="15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8276</v>
      </c>
      <c r="O1393">
        <f t="shared" si="146"/>
        <v>110</v>
      </c>
      <c r="P1393">
        <f t="shared" si="151"/>
        <v>42</v>
      </c>
      <c r="Q1393" s="13" t="str">
        <f t="shared" si="153"/>
        <v>music</v>
      </c>
      <c r="R1393" t="str">
        <f t="shared" si="152"/>
        <v>rock</v>
      </c>
      <c r="S1393" s="14">
        <f t="shared" si="149"/>
        <v>42193.650671296295</v>
      </c>
      <c r="T1393" s="15">
        <f t="shared" si="15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8276</v>
      </c>
      <c r="O1394">
        <f t="shared" si="146"/>
        <v>114</v>
      </c>
      <c r="P1394">
        <f t="shared" si="151"/>
        <v>27</v>
      </c>
      <c r="Q1394" s="13" t="str">
        <f t="shared" si="153"/>
        <v>music</v>
      </c>
      <c r="R1394" t="str">
        <f t="shared" si="152"/>
        <v>rock</v>
      </c>
      <c r="S1394" s="14">
        <f t="shared" si="149"/>
        <v>42401.154930555553</v>
      </c>
      <c r="T1394" s="15">
        <f t="shared" si="15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8276</v>
      </c>
      <c r="O1395">
        <f t="shared" si="146"/>
        <v>102</v>
      </c>
      <c r="P1395">
        <f t="shared" si="151"/>
        <v>197</v>
      </c>
      <c r="Q1395" s="13" t="str">
        <f t="shared" si="153"/>
        <v>music</v>
      </c>
      <c r="R1395" t="str">
        <f t="shared" si="152"/>
        <v>rock</v>
      </c>
      <c r="S1395" s="14">
        <f t="shared" si="149"/>
        <v>42553.681979166664</v>
      </c>
      <c r="T1395" s="15">
        <f t="shared" si="15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8276</v>
      </c>
      <c r="O1396">
        <f t="shared" si="146"/>
        <v>122</v>
      </c>
      <c r="P1396">
        <f t="shared" si="151"/>
        <v>54</v>
      </c>
      <c r="Q1396" s="13" t="str">
        <f t="shared" si="153"/>
        <v>music</v>
      </c>
      <c r="R1396" t="str">
        <f t="shared" si="152"/>
        <v>rock</v>
      </c>
      <c r="S1396" s="14">
        <f t="shared" si="149"/>
        <v>42752.144976851851</v>
      </c>
      <c r="T1396" s="15">
        <f t="shared" si="15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8276</v>
      </c>
      <c r="O1397">
        <f t="shared" si="146"/>
        <v>112</v>
      </c>
      <c r="P1397">
        <f t="shared" si="151"/>
        <v>48</v>
      </c>
      <c r="Q1397" s="13" t="str">
        <f t="shared" si="153"/>
        <v>music</v>
      </c>
      <c r="R1397" t="str">
        <f t="shared" si="152"/>
        <v>rock</v>
      </c>
      <c r="S1397" s="14">
        <f t="shared" si="149"/>
        <v>42719.90834490741</v>
      </c>
      <c r="T1397" s="15">
        <f t="shared" si="15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8276</v>
      </c>
      <c r="O1398">
        <f t="shared" si="146"/>
        <v>107</v>
      </c>
      <c r="P1398">
        <f t="shared" si="151"/>
        <v>88</v>
      </c>
      <c r="Q1398" s="13" t="str">
        <f t="shared" si="153"/>
        <v>music</v>
      </c>
      <c r="R1398" t="str">
        <f t="shared" si="152"/>
        <v>rock</v>
      </c>
      <c r="S1398" s="14">
        <f t="shared" si="149"/>
        <v>42018.99863425926</v>
      </c>
      <c r="T1398" s="15">
        <f t="shared" si="15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8276</v>
      </c>
      <c r="O1399">
        <f t="shared" si="146"/>
        <v>114</v>
      </c>
      <c r="P1399">
        <f t="shared" si="151"/>
        <v>72</v>
      </c>
      <c r="Q1399" s="13" t="str">
        <f t="shared" si="153"/>
        <v>music</v>
      </c>
      <c r="R1399" t="str">
        <f t="shared" si="152"/>
        <v>rock</v>
      </c>
      <c r="S1399" s="14">
        <f t="shared" si="149"/>
        <v>42640.917939814812</v>
      </c>
      <c r="T1399" s="15">
        <f t="shared" si="15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8276</v>
      </c>
      <c r="O1400">
        <f t="shared" si="146"/>
        <v>110</v>
      </c>
      <c r="P1400">
        <f t="shared" si="151"/>
        <v>74</v>
      </c>
      <c r="Q1400" s="13" t="str">
        <f t="shared" si="153"/>
        <v>music</v>
      </c>
      <c r="R1400" t="str">
        <f t="shared" si="152"/>
        <v>rock</v>
      </c>
      <c r="S1400" s="14">
        <f t="shared" si="149"/>
        <v>42526.874236111107</v>
      </c>
      <c r="T1400" s="15">
        <f t="shared" si="15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8276</v>
      </c>
      <c r="O1401">
        <f t="shared" si="146"/>
        <v>126</v>
      </c>
      <c r="P1401">
        <f t="shared" si="151"/>
        <v>62</v>
      </c>
      <c r="Q1401" s="13" t="str">
        <f t="shared" si="153"/>
        <v>music</v>
      </c>
      <c r="R1401" t="str">
        <f t="shared" si="152"/>
        <v>rock</v>
      </c>
      <c r="S1401" s="14">
        <f t="shared" si="149"/>
        <v>41889.004317129627</v>
      </c>
      <c r="T1401" s="15">
        <f t="shared" si="15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8276</v>
      </c>
      <c r="O1402">
        <f t="shared" si="146"/>
        <v>167</v>
      </c>
      <c r="P1402">
        <f t="shared" si="151"/>
        <v>17</v>
      </c>
      <c r="Q1402" s="13" t="str">
        <f t="shared" si="153"/>
        <v>music</v>
      </c>
      <c r="R1402" t="str">
        <f t="shared" si="152"/>
        <v>rock</v>
      </c>
      <c r="S1402" s="14">
        <f t="shared" si="149"/>
        <v>42498.341122685189</v>
      </c>
      <c r="T1402" s="15">
        <f t="shared" si="15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8276</v>
      </c>
      <c r="O1403">
        <f t="shared" si="146"/>
        <v>497</v>
      </c>
      <c r="P1403">
        <f t="shared" si="151"/>
        <v>52</v>
      </c>
      <c r="Q1403" s="13" t="str">
        <f t="shared" si="153"/>
        <v>music</v>
      </c>
      <c r="R1403" t="str">
        <f t="shared" si="152"/>
        <v>rock</v>
      </c>
      <c r="S1403" s="14">
        <f t="shared" si="149"/>
        <v>41399.99622685185</v>
      </c>
      <c r="T1403" s="15">
        <f t="shared" si="15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8276</v>
      </c>
      <c r="O1404">
        <f t="shared" si="146"/>
        <v>109</v>
      </c>
      <c r="P1404">
        <f t="shared" si="151"/>
        <v>24</v>
      </c>
      <c r="Q1404" s="13" t="str">
        <f t="shared" si="153"/>
        <v>music</v>
      </c>
      <c r="R1404" t="str">
        <f t="shared" si="152"/>
        <v>rock</v>
      </c>
      <c r="S1404" s="14">
        <f t="shared" si="149"/>
        <v>42065.053368055553</v>
      </c>
      <c r="T1404" s="15">
        <f t="shared" si="150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8276</v>
      </c>
      <c r="O1405">
        <f t="shared" si="146"/>
        <v>103</v>
      </c>
      <c r="P1405">
        <f t="shared" si="151"/>
        <v>62</v>
      </c>
      <c r="Q1405" s="13" t="str">
        <f t="shared" si="153"/>
        <v>music</v>
      </c>
      <c r="R1405" t="str">
        <f t="shared" si="152"/>
        <v>rock</v>
      </c>
      <c r="S1405" s="14">
        <f t="shared" si="149"/>
        <v>41451.062905092593</v>
      </c>
      <c r="T1405" s="15">
        <f t="shared" si="15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8287</v>
      </c>
      <c r="O1406">
        <f t="shared" si="146"/>
        <v>2</v>
      </c>
      <c r="P1406">
        <f t="shared" si="151"/>
        <v>48</v>
      </c>
      <c r="Q1406" s="13" t="str">
        <f>LEFT(N1406,LEN(N1406)-13)</f>
        <v>publishing</v>
      </c>
      <c r="R1406" t="str">
        <f>RIGHT(N1406,LEN(N1406)-11)</f>
        <v>translations</v>
      </c>
      <c r="S1406" s="14">
        <f t="shared" si="149"/>
        <v>42032.510243055556</v>
      </c>
      <c r="T1406" s="15">
        <f t="shared" si="15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8287</v>
      </c>
      <c r="O1407">
        <f t="shared" si="146"/>
        <v>0</v>
      </c>
      <c r="P1407">
        <f t="shared" si="151"/>
        <v>6</v>
      </c>
      <c r="Q1407" s="13" t="str">
        <f t="shared" ref="Q1407:Q1463" si="154">LEFT(N1407,LEN(N1407)-13)</f>
        <v>publishing</v>
      </c>
      <c r="R1407" t="str">
        <f t="shared" ref="R1407:R1470" si="155">RIGHT(N1407,LEN(N1407)-11)</f>
        <v>translations</v>
      </c>
      <c r="S1407" s="14">
        <f t="shared" si="149"/>
        <v>41941.680567129632</v>
      </c>
      <c r="T1407" s="15">
        <f t="shared" si="15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8287</v>
      </c>
      <c r="O1408">
        <f t="shared" si="146"/>
        <v>0</v>
      </c>
      <c r="P1408">
        <f t="shared" si="151"/>
        <v>5</v>
      </c>
      <c r="Q1408" s="13" t="str">
        <f t="shared" si="154"/>
        <v>publishing</v>
      </c>
      <c r="R1408" t="str">
        <f t="shared" si="155"/>
        <v>translations</v>
      </c>
      <c r="S1408" s="14">
        <f t="shared" si="149"/>
        <v>42297.432951388888</v>
      </c>
      <c r="T1408" s="15">
        <f t="shared" si="15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8287</v>
      </c>
      <c r="O1409">
        <f t="shared" si="146"/>
        <v>1</v>
      </c>
      <c r="P1409">
        <f t="shared" si="151"/>
        <v>8</v>
      </c>
      <c r="Q1409" s="13" t="str">
        <f t="shared" si="154"/>
        <v>publishing</v>
      </c>
      <c r="R1409" t="str">
        <f t="shared" si="155"/>
        <v>translations</v>
      </c>
      <c r="S1409" s="14">
        <f t="shared" si="149"/>
        <v>41838.536782407406</v>
      </c>
      <c r="T1409" s="15">
        <f t="shared" si="15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8287</v>
      </c>
      <c r="O1410">
        <f t="shared" si="146"/>
        <v>7</v>
      </c>
      <c r="P1410">
        <f t="shared" si="151"/>
        <v>12</v>
      </c>
      <c r="Q1410" s="13" t="str">
        <f t="shared" si="154"/>
        <v>publishing</v>
      </c>
      <c r="R1410" t="str">
        <f t="shared" si="155"/>
        <v>translations</v>
      </c>
      <c r="S1410" s="14">
        <f t="shared" si="149"/>
        <v>42291.872175925921</v>
      </c>
      <c r="T1410" s="15">
        <f t="shared" si="15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8287</v>
      </c>
      <c r="O1411">
        <f t="shared" ref="O1411:O1474" si="156">ROUND((E1411/D1411*100),"0")</f>
        <v>0</v>
      </c>
      <c r="P1411" t="e">
        <f t="shared" si="151"/>
        <v>#DIV/0!</v>
      </c>
      <c r="Q1411" s="13" t="str">
        <f t="shared" si="154"/>
        <v>publishing</v>
      </c>
      <c r="R1411" t="str">
        <f t="shared" si="155"/>
        <v>translations</v>
      </c>
      <c r="S1411" s="14">
        <f t="shared" ref="S1411:S1474" si="157">($J1411/86400)+25569</f>
        <v>41945.133506944447</v>
      </c>
      <c r="T1411" s="15">
        <f t="shared" ref="T1411:T1474" si="158">($I1411/86400)+25569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8287</v>
      </c>
      <c r="O1412">
        <f t="shared" si="156"/>
        <v>0</v>
      </c>
      <c r="P1412">
        <f t="shared" si="151"/>
        <v>1</v>
      </c>
      <c r="Q1412" s="13" t="str">
        <f t="shared" si="154"/>
        <v>publishing</v>
      </c>
      <c r="R1412" t="str">
        <f t="shared" si="155"/>
        <v>translations</v>
      </c>
      <c r="S1412" s="14">
        <f t="shared" si="157"/>
        <v>42479.318518518514</v>
      </c>
      <c r="T1412" s="15">
        <f t="shared" si="15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8287</v>
      </c>
      <c r="O1413">
        <f t="shared" si="156"/>
        <v>0</v>
      </c>
      <c r="P1413">
        <f t="shared" si="151"/>
        <v>2</v>
      </c>
      <c r="Q1413" s="13" t="str">
        <f t="shared" si="154"/>
        <v>publishing</v>
      </c>
      <c r="R1413" t="str">
        <f t="shared" si="155"/>
        <v>translations</v>
      </c>
      <c r="S1413" s="14">
        <f t="shared" si="157"/>
        <v>42013.059027777781</v>
      </c>
      <c r="T1413" s="15">
        <f t="shared" si="15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8287</v>
      </c>
      <c r="O1414">
        <f t="shared" si="156"/>
        <v>5</v>
      </c>
      <c r="P1414">
        <f t="shared" ref="P1414:P1477" si="159">ROUND((E1414/L1414),0)</f>
        <v>25</v>
      </c>
      <c r="Q1414" s="13" t="str">
        <f t="shared" si="154"/>
        <v>publishing</v>
      </c>
      <c r="R1414" t="str">
        <f t="shared" si="155"/>
        <v>translations</v>
      </c>
      <c r="S1414" s="14">
        <f t="shared" si="157"/>
        <v>41947.063645833332</v>
      </c>
      <c r="T1414" s="15">
        <f t="shared" si="15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8287</v>
      </c>
      <c r="O1415">
        <f t="shared" si="156"/>
        <v>5</v>
      </c>
      <c r="P1415">
        <f t="shared" si="159"/>
        <v>100</v>
      </c>
      <c r="Q1415" s="13" t="str">
        <f t="shared" si="154"/>
        <v>publishing</v>
      </c>
      <c r="R1415" t="str">
        <f t="shared" si="155"/>
        <v>translations</v>
      </c>
      <c r="S1415" s="14">
        <f t="shared" si="157"/>
        <v>42360.437152777777</v>
      </c>
      <c r="T1415" s="15">
        <f t="shared" si="15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8287</v>
      </c>
      <c r="O1416">
        <f t="shared" si="156"/>
        <v>0</v>
      </c>
      <c r="P1416">
        <f t="shared" si="159"/>
        <v>1</v>
      </c>
      <c r="Q1416" s="13" t="str">
        <f t="shared" si="154"/>
        <v>publishing</v>
      </c>
      <c r="R1416" t="str">
        <f t="shared" si="155"/>
        <v>translations</v>
      </c>
      <c r="S1416" s="14">
        <f t="shared" si="157"/>
        <v>42708.25309027778</v>
      </c>
      <c r="T1416" s="15">
        <f t="shared" si="15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8287</v>
      </c>
      <c r="O1417">
        <f t="shared" si="156"/>
        <v>18</v>
      </c>
      <c r="P1417">
        <f t="shared" si="159"/>
        <v>89</v>
      </c>
      <c r="Q1417" s="13" t="str">
        <f t="shared" si="154"/>
        <v>publishing</v>
      </c>
      <c r="R1417" t="str">
        <f t="shared" si="155"/>
        <v>translations</v>
      </c>
      <c r="S1417" s="14">
        <f t="shared" si="157"/>
        <v>42192.675821759258</v>
      </c>
      <c r="T1417" s="15">
        <f t="shared" si="15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8287</v>
      </c>
      <c r="O1418">
        <f t="shared" si="156"/>
        <v>0</v>
      </c>
      <c r="P1418" t="e">
        <f t="shared" si="159"/>
        <v>#DIV/0!</v>
      </c>
      <c r="Q1418" s="13" t="str">
        <f t="shared" si="154"/>
        <v>publishing</v>
      </c>
      <c r="R1418" t="str">
        <f t="shared" si="155"/>
        <v>translations</v>
      </c>
      <c r="S1418" s="14">
        <f t="shared" si="157"/>
        <v>42299.926145833335</v>
      </c>
      <c r="T1418" s="15">
        <f t="shared" si="15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8287</v>
      </c>
      <c r="O1419">
        <f t="shared" si="156"/>
        <v>1</v>
      </c>
      <c r="P1419">
        <f t="shared" si="159"/>
        <v>28</v>
      </c>
      <c r="Q1419" s="13" t="str">
        <f t="shared" si="154"/>
        <v>publishing</v>
      </c>
      <c r="R1419" t="str">
        <f t="shared" si="155"/>
        <v>translations</v>
      </c>
      <c r="S1419" s="14">
        <f t="shared" si="157"/>
        <v>42232.15016203704</v>
      </c>
      <c r="T1419" s="15">
        <f t="shared" si="158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8287</v>
      </c>
      <c r="O1420">
        <f t="shared" si="156"/>
        <v>0</v>
      </c>
      <c r="P1420">
        <f t="shared" si="159"/>
        <v>6</v>
      </c>
      <c r="Q1420" s="13" t="str">
        <f t="shared" si="154"/>
        <v>publishing</v>
      </c>
      <c r="R1420" t="str">
        <f t="shared" si="155"/>
        <v>translations</v>
      </c>
      <c r="S1420" s="14">
        <f t="shared" si="157"/>
        <v>42395.456412037034</v>
      </c>
      <c r="T1420" s="15">
        <f t="shared" si="15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8287</v>
      </c>
      <c r="O1421">
        <f t="shared" si="156"/>
        <v>7</v>
      </c>
      <c r="P1421">
        <f t="shared" si="159"/>
        <v>45</v>
      </c>
      <c r="Q1421" s="13" t="str">
        <f t="shared" si="154"/>
        <v>publishing</v>
      </c>
      <c r="R1421" t="str">
        <f t="shared" si="155"/>
        <v>translations</v>
      </c>
      <c r="S1421" s="14">
        <f t="shared" si="157"/>
        <v>42622.456238425926</v>
      </c>
      <c r="T1421" s="15">
        <f t="shared" si="15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8287</v>
      </c>
      <c r="O1422">
        <f t="shared" si="156"/>
        <v>3</v>
      </c>
      <c r="P1422">
        <f t="shared" si="159"/>
        <v>1</v>
      </c>
      <c r="Q1422" s="13" t="str">
        <f t="shared" si="154"/>
        <v>publishing</v>
      </c>
      <c r="R1422" t="str">
        <f t="shared" si="155"/>
        <v>translations</v>
      </c>
      <c r="S1422" s="14">
        <f t="shared" si="157"/>
        <v>42524.667662037042</v>
      </c>
      <c r="T1422" s="15">
        <f t="shared" si="15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8287</v>
      </c>
      <c r="O1423">
        <f t="shared" si="156"/>
        <v>0</v>
      </c>
      <c r="P1423">
        <f t="shared" si="159"/>
        <v>100</v>
      </c>
      <c r="Q1423" s="13" t="str">
        <f t="shared" si="154"/>
        <v>publishing</v>
      </c>
      <c r="R1423" t="str">
        <f t="shared" si="155"/>
        <v>translations</v>
      </c>
      <c r="S1423" s="14">
        <f t="shared" si="157"/>
        <v>42013.915613425925</v>
      </c>
      <c r="T1423" s="15">
        <f t="shared" si="15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8287</v>
      </c>
      <c r="O1424">
        <f t="shared" si="156"/>
        <v>0</v>
      </c>
      <c r="P1424">
        <f t="shared" si="159"/>
        <v>13</v>
      </c>
      <c r="Q1424" s="13" t="str">
        <f t="shared" si="154"/>
        <v>publishing</v>
      </c>
      <c r="R1424" t="str">
        <f t="shared" si="155"/>
        <v>translations</v>
      </c>
      <c r="S1424" s="14">
        <f t="shared" si="157"/>
        <v>42604.239629629628</v>
      </c>
      <c r="T1424" s="15">
        <f t="shared" si="15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8287</v>
      </c>
      <c r="O1425">
        <f t="shared" si="156"/>
        <v>0</v>
      </c>
      <c r="P1425">
        <f t="shared" si="159"/>
        <v>100</v>
      </c>
      <c r="Q1425" s="13" t="str">
        <f t="shared" si="154"/>
        <v>publishing</v>
      </c>
      <c r="R1425" t="str">
        <f t="shared" si="155"/>
        <v>translations</v>
      </c>
      <c r="S1425" s="14">
        <f t="shared" si="157"/>
        <v>42340.360312500001</v>
      </c>
      <c r="T1425" s="15">
        <f t="shared" si="15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8287</v>
      </c>
      <c r="O1426">
        <f t="shared" si="156"/>
        <v>20</v>
      </c>
      <c r="P1426">
        <f t="shared" si="159"/>
        <v>109</v>
      </c>
      <c r="Q1426" s="13" t="str">
        <f t="shared" si="154"/>
        <v>publishing</v>
      </c>
      <c r="R1426" t="str">
        <f t="shared" si="155"/>
        <v>translations</v>
      </c>
      <c r="S1426" s="14">
        <f t="shared" si="157"/>
        <v>42676.717615740738</v>
      </c>
      <c r="T1426" s="15">
        <f t="shared" si="15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8287</v>
      </c>
      <c r="O1427">
        <f t="shared" si="156"/>
        <v>0</v>
      </c>
      <c r="P1427" t="e">
        <f t="shared" si="159"/>
        <v>#DIV/0!</v>
      </c>
      <c r="Q1427" s="13" t="str">
        <f t="shared" si="154"/>
        <v>publishing</v>
      </c>
      <c r="R1427" t="str">
        <f t="shared" si="155"/>
        <v>translations</v>
      </c>
      <c r="S1427" s="14">
        <f t="shared" si="157"/>
        <v>42093.131469907406</v>
      </c>
      <c r="T1427" s="15">
        <f t="shared" si="15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8287</v>
      </c>
      <c r="O1428">
        <f t="shared" si="156"/>
        <v>0</v>
      </c>
      <c r="P1428" t="e">
        <f t="shared" si="159"/>
        <v>#DIV/0!</v>
      </c>
      <c r="Q1428" s="13" t="str">
        <f t="shared" si="154"/>
        <v>publishing</v>
      </c>
      <c r="R1428" t="str">
        <f t="shared" si="155"/>
        <v>translations</v>
      </c>
      <c r="S1428" s="14">
        <f t="shared" si="157"/>
        <v>42180.390277777777</v>
      </c>
      <c r="T1428" s="15">
        <f t="shared" si="15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8287</v>
      </c>
      <c r="O1429">
        <f t="shared" si="156"/>
        <v>8</v>
      </c>
      <c r="P1429">
        <f t="shared" si="159"/>
        <v>105</v>
      </c>
      <c r="Q1429" s="13" t="str">
        <f t="shared" si="154"/>
        <v>publishing</v>
      </c>
      <c r="R1429" t="str">
        <f t="shared" si="155"/>
        <v>translations</v>
      </c>
      <c r="S1429" s="14">
        <f t="shared" si="157"/>
        <v>42601.851678240739</v>
      </c>
      <c r="T1429" s="15">
        <f t="shared" si="15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8287</v>
      </c>
      <c r="O1430">
        <f t="shared" si="156"/>
        <v>5</v>
      </c>
      <c r="P1430">
        <f t="shared" si="159"/>
        <v>15</v>
      </c>
      <c r="Q1430" s="13" t="str">
        <f t="shared" si="154"/>
        <v>publishing</v>
      </c>
      <c r="R1430" t="str">
        <f t="shared" si="155"/>
        <v>translations</v>
      </c>
      <c r="S1430" s="14">
        <f t="shared" si="157"/>
        <v>42432.379826388889</v>
      </c>
      <c r="T1430" s="15">
        <f t="shared" si="15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8287</v>
      </c>
      <c r="O1431">
        <f t="shared" si="156"/>
        <v>0</v>
      </c>
      <c r="P1431" t="e">
        <f t="shared" si="159"/>
        <v>#DIV/0!</v>
      </c>
      <c r="Q1431" s="13" t="str">
        <f t="shared" si="154"/>
        <v>publishing</v>
      </c>
      <c r="R1431" t="str">
        <f t="shared" si="155"/>
        <v>translations</v>
      </c>
      <c r="S1431" s="14">
        <f t="shared" si="157"/>
        <v>42074.060671296298</v>
      </c>
      <c r="T1431" s="15">
        <f t="shared" si="158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8287</v>
      </c>
      <c r="O1432">
        <f t="shared" si="156"/>
        <v>8</v>
      </c>
      <c r="P1432">
        <f t="shared" si="159"/>
        <v>81</v>
      </c>
      <c r="Q1432" s="13" t="str">
        <f t="shared" si="154"/>
        <v>publishing</v>
      </c>
      <c r="R1432" t="str">
        <f t="shared" si="155"/>
        <v>translations</v>
      </c>
      <c r="S1432" s="14">
        <f t="shared" si="157"/>
        <v>41961.813518518524</v>
      </c>
      <c r="T1432" s="15">
        <f t="shared" si="158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8287</v>
      </c>
      <c r="O1433">
        <f t="shared" si="156"/>
        <v>32</v>
      </c>
      <c r="P1433">
        <f t="shared" si="159"/>
        <v>116</v>
      </c>
      <c r="Q1433" s="13" t="str">
        <f t="shared" si="154"/>
        <v>publishing</v>
      </c>
      <c r="R1433" t="str">
        <f t="shared" si="155"/>
        <v>translations</v>
      </c>
      <c r="S1433" s="14">
        <f t="shared" si="157"/>
        <v>42304.210833333331</v>
      </c>
      <c r="T1433" s="15">
        <f t="shared" si="15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8287</v>
      </c>
      <c r="O1434">
        <f t="shared" si="156"/>
        <v>0</v>
      </c>
      <c r="P1434" t="e">
        <f t="shared" si="159"/>
        <v>#DIV/0!</v>
      </c>
      <c r="Q1434" s="13" t="str">
        <f t="shared" si="154"/>
        <v>publishing</v>
      </c>
      <c r="R1434" t="str">
        <f t="shared" si="155"/>
        <v>translations</v>
      </c>
      <c r="S1434" s="14">
        <f t="shared" si="157"/>
        <v>42175.780416666668</v>
      </c>
      <c r="T1434" s="15">
        <f t="shared" si="15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8287</v>
      </c>
      <c r="O1435">
        <f t="shared" si="156"/>
        <v>7</v>
      </c>
      <c r="P1435">
        <f t="shared" si="159"/>
        <v>81</v>
      </c>
      <c r="Q1435" s="13" t="str">
        <f t="shared" si="154"/>
        <v>publishing</v>
      </c>
      <c r="R1435" t="str">
        <f t="shared" si="155"/>
        <v>translations</v>
      </c>
      <c r="S1435" s="14">
        <f t="shared" si="157"/>
        <v>42673.625868055555</v>
      </c>
      <c r="T1435" s="15">
        <f t="shared" si="15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8287</v>
      </c>
      <c r="O1436">
        <f t="shared" si="156"/>
        <v>10</v>
      </c>
      <c r="P1436">
        <f t="shared" si="159"/>
        <v>745</v>
      </c>
      <c r="Q1436" s="13" t="str">
        <f t="shared" si="154"/>
        <v>publishing</v>
      </c>
      <c r="R1436" t="str">
        <f t="shared" si="155"/>
        <v>translations</v>
      </c>
      <c r="S1436" s="14">
        <f t="shared" si="157"/>
        <v>42142.767106481479</v>
      </c>
      <c r="T1436" s="15">
        <f t="shared" si="15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8287</v>
      </c>
      <c r="O1437">
        <f t="shared" si="156"/>
        <v>0</v>
      </c>
      <c r="P1437">
        <f t="shared" si="159"/>
        <v>8</v>
      </c>
      <c r="Q1437" s="13" t="str">
        <f t="shared" si="154"/>
        <v>publishing</v>
      </c>
      <c r="R1437" t="str">
        <f t="shared" si="155"/>
        <v>translations</v>
      </c>
      <c r="S1437" s="14">
        <f t="shared" si="157"/>
        <v>42258.780324074076</v>
      </c>
      <c r="T1437" s="15">
        <f t="shared" si="15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8287</v>
      </c>
      <c r="O1438">
        <f t="shared" si="156"/>
        <v>1</v>
      </c>
      <c r="P1438">
        <f t="shared" si="159"/>
        <v>39</v>
      </c>
      <c r="Q1438" s="13" t="str">
        <f t="shared" si="154"/>
        <v>publishing</v>
      </c>
      <c r="R1438" t="str">
        <f t="shared" si="155"/>
        <v>translations</v>
      </c>
      <c r="S1438" s="14">
        <f t="shared" si="157"/>
        <v>42391.35019675926</v>
      </c>
      <c r="T1438" s="15">
        <f t="shared" si="15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8287</v>
      </c>
      <c r="O1439">
        <f t="shared" si="156"/>
        <v>27</v>
      </c>
      <c r="P1439">
        <f t="shared" si="159"/>
        <v>37</v>
      </c>
      <c r="Q1439" s="13" t="str">
        <f t="shared" si="154"/>
        <v>publishing</v>
      </c>
      <c r="R1439" t="str">
        <f t="shared" si="155"/>
        <v>translations</v>
      </c>
      <c r="S1439" s="14">
        <f t="shared" si="157"/>
        <v>41796.531701388885</v>
      </c>
      <c r="T1439" s="15">
        <f t="shared" si="15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8287</v>
      </c>
      <c r="O1440">
        <f t="shared" si="156"/>
        <v>3</v>
      </c>
      <c r="P1440">
        <f t="shared" si="159"/>
        <v>75</v>
      </c>
      <c r="Q1440" s="13" t="str">
        <f t="shared" si="154"/>
        <v>publishing</v>
      </c>
      <c r="R1440" t="str">
        <f t="shared" si="155"/>
        <v>translations</v>
      </c>
      <c r="S1440" s="14">
        <f t="shared" si="157"/>
        <v>42457.871516203704</v>
      </c>
      <c r="T1440" s="15">
        <f t="shared" si="15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8287</v>
      </c>
      <c r="O1441">
        <f t="shared" si="156"/>
        <v>7</v>
      </c>
      <c r="P1441">
        <f t="shared" si="159"/>
        <v>30</v>
      </c>
      <c r="Q1441" s="13" t="str">
        <f t="shared" si="154"/>
        <v>publishing</v>
      </c>
      <c r="R1441" t="str">
        <f t="shared" si="155"/>
        <v>translations</v>
      </c>
      <c r="S1441" s="14">
        <f t="shared" si="157"/>
        <v>42040.829872685186</v>
      </c>
      <c r="T1441" s="15">
        <f t="shared" si="158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8287</v>
      </c>
      <c r="O1442">
        <f t="shared" si="156"/>
        <v>0</v>
      </c>
      <c r="P1442">
        <f t="shared" si="159"/>
        <v>1</v>
      </c>
      <c r="Q1442" s="13" t="str">
        <f t="shared" si="154"/>
        <v>publishing</v>
      </c>
      <c r="R1442" t="str">
        <f t="shared" si="155"/>
        <v>translations</v>
      </c>
      <c r="S1442" s="14">
        <f t="shared" si="157"/>
        <v>42486.748414351852</v>
      </c>
      <c r="T1442" s="15">
        <f t="shared" si="15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8287</v>
      </c>
      <c r="O1443">
        <f t="shared" si="156"/>
        <v>1</v>
      </c>
      <c r="P1443">
        <f t="shared" si="159"/>
        <v>673</v>
      </c>
      <c r="Q1443" s="13" t="str">
        <f t="shared" si="154"/>
        <v>publishing</v>
      </c>
      <c r="R1443" t="str">
        <f t="shared" si="155"/>
        <v>translations</v>
      </c>
      <c r="S1443" s="14">
        <f t="shared" si="157"/>
        <v>42198.765844907408</v>
      </c>
      <c r="T1443" s="15">
        <f t="shared" si="15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8287</v>
      </c>
      <c r="O1444">
        <f t="shared" si="156"/>
        <v>0</v>
      </c>
      <c r="P1444" t="e">
        <f t="shared" si="159"/>
        <v>#DIV/0!</v>
      </c>
      <c r="Q1444" s="13" t="str">
        <f t="shared" si="154"/>
        <v>publishing</v>
      </c>
      <c r="R1444" t="str">
        <f t="shared" si="155"/>
        <v>translations</v>
      </c>
      <c r="S1444" s="14">
        <f t="shared" si="157"/>
        <v>42485.64534722222</v>
      </c>
      <c r="T1444" s="15">
        <f t="shared" si="15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8287</v>
      </c>
      <c r="O1445">
        <f t="shared" si="156"/>
        <v>0</v>
      </c>
      <c r="P1445" t="e">
        <f t="shared" si="159"/>
        <v>#DIV/0!</v>
      </c>
      <c r="Q1445" s="13" t="str">
        <f t="shared" si="154"/>
        <v>publishing</v>
      </c>
      <c r="R1445" t="str">
        <f t="shared" si="155"/>
        <v>translations</v>
      </c>
      <c r="S1445" s="14">
        <f t="shared" si="157"/>
        <v>42707.926030092596</v>
      </c>
      <c r="T1445" s="15">
        <f t="shared" si="15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8287</v>
      </c>
      <c r="O1446">
        <f t="shared" si="156"/>
        <v>0</v>
      </c>
      <c r="P1446" t="e">
        <f t="shared" si="159"/>
        <v>#DIV/0!</v>
      </c>
      <c r="Q1446" s="13" t="str">
        <f t="shared" si="154"/>
        <v>publishing</v>
      </c>
      <c r="R1446" t="str">
        <f t="shared" si="155"/>
        <v>translations</v>
      </c>
      <c r="S1446" s="14">
        <f t="shared" si="157"/>
        <v>42199.873402777783</v>
      </c>
      <c r="T1446" s="15">
        <f t="shared" si="15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8287</v>
      </c>
      <c r="O1447">
        <f t="shared" si="156"/>
        <v>0</v>
      </c>
      <c r="P1447" t="e">
        <f t="shared" si="159"/>
        <v>#DIV/0!</v>
      </c>
      <c r="Q1447" s="13" t="str">
        <f t="shared" si="154"/>
        <v>publishing</v>
      </c>
      <c r="R1447" t="str">
        <f t="shared" si="155"/>
        <v>translations</v>
      </c>
      <c r="S1447" s="14">
        <f t="shared" si="157"/>
        <v>42139.542303240742</v>
      </c>
      <c r="T1447" s="15">
        <f t="shared" si="15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8287</v>
      </c>
      <c r="O1448">
        <f t="shared" si="156"/>
        <v>0</v>
      </c>
      <c r="P1448" t="e">
        <f t="shared" si="159"/>
        <v>#DIV/0!</v>
      </c>
      <c r="Q1448" s="13" t="str">
        <f t="shared" si="154"/>
        <v>publishing</v>
      </c>
      <c r="R1448" t="str">
        <f t="shared" si="155"/>
        <v>translations</v>
      </c>
      <c r="S1448" s="14">
        <f t="shared" si="157"/>
        <v>42461.447662037041</v>
      </c>
      <c r="T1448" s="15">
        <f t="shared" si="15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8287</v>
      </c>
      <c r="O1449">
        <f t="shared" si="156"/>
        <v>0</v>
      </c>
      <c r="P1449">
        <f t="shared" si="159"/>
        <v>25</v>
      </c>
      <c r="Q1449" s="13" t="str">
        <f t="shared" si="154"/>
        <v>publishing</v>
      </c>
      <c r="R1449" t="str">
        <f t="shared" si="155"/>
        <v>translations</v>
      </c>
      <c r="S1449" s="14">
        <f t="shared" si="157"/>
        <v>42529.730717592596</v>
      </c>
      <c r="T1449" s="15">
        <f t="shared" si="15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8287</v>
      </c>
      <c r="O1450">
        <f t="shared" si="156"/>
        <v>0</v>
      </c>
      <c r="P1450" t="e">
        <f t="shared" si="159"/>
        <v>#DIV/0!</v>
      </c>
      <c r="Q1450" s="13" t="str">
        <f t="shared" si="154"/>
        <v>publishing</v>
      </c>
      <c r="R1450" t="str">
        <f t="shared" si="155"/>
        <v>translations</v>
      </c>
      <c r="S1450" s="14">
        <f t="shared" si="157"/>
        <v>42115.936550925922</v>
      </c>
      <c r="T1450" s="15">
        <f t="shared" si="15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8287</v>
      </c>
      <c r="O1451">
        <f t="shared" si="156"/>
        <v>0</v>
      </c>
      <c r="P1451" t="e">
        <f t="shared" si="159"/>
        <v>#DIV/0!</v>
      </c>
      <c r="Q1451" s="13" t="str">
        <f t="shared" si="154"/>
        <v>publishing</v>
      </c>
      <c r="R1451" t="str">
        <f t="shared" si="155"/>
        <v>translations</v>
      </c>
      <c r="S1451" s="14">
        <f t="shared" si="157"/>
        <v>42086.811400462961</v>
      </c>
      <c r="T1451" s="15">
        <f t="shared" si="15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8287</v>
      </c>
      <c r="O1452">
        <f t="shared" si="156"/>
        <v>0</v>
      </c>
      <c r="P1452">
        <f t="shared" si="159"/>
        <v>1</v>
      </c>
      <c r="Q1452" s="13" t="str">
        <f t="shared" si="154"/>
        <v>publishing</v>
      </c>
      <c r="R1452" t="str">
        <f t="shared" si="155"/>
        <v>translations</v>
      </c>
      <c r="S1452" s="14">
        <f t="shared" si="157"/>
        <v>42390.171261574069</v>
      </c>
      <c r="T1452" s="15">
        <f t="shared" si="15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8287</v>
      </c>
      <c r="O1453">
        <f t="shared" si="156"/>
        <v>0</v>
      </c>
      <c r="P1453">
        <f t="shared" si="159"/>
        <v>1</v>
      </c>
      <c r="Q1453" s="13" t="str">
        <f t="shared" si="154"/>
        <v>publishing</v>
      </c>
      <c r="R1453" t="str">
        <f t="shared" si="155"/>
        <v>translations</v>
      </c>
      <c r="S1453" s="14">
        <f t="shared" si="157"/>
        <v>41931.959016203706</v>
      </c>
      <c r="T1453" s="15">
        <f t="shared" si="15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8287</v>
      </c>
      <c r="O1454">
        <f t="shared" si="156"/>
        <v>0</v>
      </c>
      <c r="P1454" t="e">
        <f t="shared" si="159"/>
        <v>#DIV/0!</v>
      </c>
      <c r="Q1454" s="13" t="str">
        <f t="shared" si="154"/>
        <v>publishing</v>
      </c>
      <c r="R1454" t="str">
        <f t="shared" si="155"/>
        <v>translations</v>
      </c>
      <c r="S1454" s="14">
        <f t="shared" si="157"/>
        <v>41818.703275462962</v>
      </c>
      <c r="T1454" s="15">
        <f t="shared" si="15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8287</v>
      </c>
      <c r="O1455">
        <f t="shared" si="156"/>
        <v>0</v>
      </c>
      <c r="P1455" t="e">
        <f t="shared" si="159"/>
        <v>#DIV/0!</v>
      </c>
      <c r="Q1455" s="13" t="str">
        <f t="shared" si="154"/>
        <v>publishing</v>
      </c>
      <c r="R1455" t="str">
        <f t="shared" si="155"/>
        <v>translations</v>
      </c>
      <c r="S1455" s="14">
        <f t="shared" si="157"/>
        <v>42795.696145833332</v>
      </c>
      <c r="T1455" s="15">
        <f t="shared" si="15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8287</v>
      </c>
      <c r="O1456">
        <f t="shared" si="156"/>
        <v>1</v>
      </c>
      <c r="P1456">
        <f t="shared" si="159"/>
        <v>15</v>
      </c>
      <c r="Q1456" s="13" t="str">
        <f t="shared" si="154"/>
        <v>publishing</v>
      </c>
      <c r="R1456" t="str">
        <f t="shared" si="155"/>
        <v>translations</v>
      </c>
      <c r="S1456" s="14">
        <f t="shared" si="157"/>
        <v>42463.866666666669</v>
      </c>
      <c r="T1456" s="15">
        <f t="shared" si="15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8287</v>
      </c>
      <c r="O1457">
        <f t="shared" si="156"/>
        <v>11</v>
      </c>
      <c r="P1457">
        <f t="shared" si="159"/>
        <v>225</v>
      </c>
      <c r="Q1457" s="13" t="str">
        <f t="shared" si="154"/>
        <v>publishing</v>
      </c>
      <c r="R1457" t="str">
        <f t="shared" si="155"/>
        <v>translations</v>
      </c>
      <c r="S1457" s="14">
        <f t="shared" si="157"/>
        <v>41832.672685185185</v>
      </c>
      <c r="T1457" s="15">
        <f t="shared" si="15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8287</v>
      </c>
      <c r="O1458">
        <f t="shared" si="156"/>
        <v>3</v>
      </c>
      <c r="P1458">
        <f t="shared" si="159"/>
        <v>48</v>
      </c>
      <c r="Q1458" s="13" t="str">
        <f t="shared" si="154"/>
        <v>publishing</v>
      </c>
      <c r="R1458" t="str">
        <f t="shared" si="155"/>
        <v>translations</v>
      </c>
      <c r="S1458" s="14">
        <f t="shared" si="157"/>
        <v>42708.668576388889</v>
      </c>
      <c r="T1458" s="15">
        <f t="shared" si="15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8287</v>
      </c>
      <c r="O1459">
        <f t="shared" si="156"/>
        <v>0</v>
      </c>
      <c r="P1459" t="e">
        <f t="shared" si="159"/>
        <v>#DIV/0!</v>
      </c>
      <c r="Q1459" s="13" t="str">
        <f t="shared" si="154"/>
        <v>publishing</v>
      </c>
      <c r="R1459" t="str">
        <f t="shared" si="155"/>
        <v>translations</v>
      </c>
      <c r="S1459" s="14">
        <f t="shared" si="157"/>
        <v>42289.89634259259</v>
      </c>
      <c r="T1459" s="15">
        <f t="shared" si="15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8287</v>
      </c>
      <c r="O1460">
        <f t="shared" si="156"/>
        <v>0</v>
      </c>
      <c r="P1460" t="e">
        <f t="shared" si="159"/>
        <v>#DIV/0!</v>
      </c>
      <c r="Q1460" s="13" t="str">
        <f t="shared" si="154"/>
        <v>publishing</v>
      </c>
      <c r="R1460" t="str">
        <f t="shared" si="155"/>
        <v>translations</v>
      </c>
      <c r="S1460" s="14">
        <f t="shared" si="157"/>
        <v>41831.705555555556</v>
      </c>
      <c r="T1460" s="15">
        <f t="shared" si="15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8287</v>
      </c>
      <c r="O1461">
        <f t="shared" si="156"/>
        <v>0</v>
      </c>
      <c r="P1461" t="e">
        <f t="shared" si="159"/>
        <v>#DIV/0!</v>
      </c>
      <c r="Q1461" s="13" t="str">
        <f t="shared" si="154"/>
        <v>publishing</v>
      </c>
      <c r="R1461" t="str">
        <f t="shared" si="155"/>
        <v>translations</v>
      </c>
      <c r="S1461" s="14">
        <f t="shared" si="157"/>
        <v>42312.204814814817</v>
      </c>
      <c r="T1461" s="15">
        <f t="shared" si="15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8287</v>
      </c>
      <c r="O1462">
        <f t="shared" si="156"/>
        <v>0</v>
      </c>
      <c r="P1462" t="e">
        <f t="shared" si="159"/>
        <v>#DIV/0!</v>
      </c>
      <c r="Q1462" s="13" t="str">
        <f t="shared" si="154"/>
        <v>publishing</v>
      </c>
      <c r="R1462" t="str">
        <f t="shared" si="155"/>
        <v>translations</v>
      </c>
      <c r="S1462" s="14">
        <f t="shared" si="157"/>
        <v>41915.896967592591</v>
      </c>
      <c r="T1462" s="15">
        <f t="shared" si="15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8288</v>
      </c>
      <c r="O1463">
        <f t="shared" si="156"/>
        <v>101</v>
      </c>
      <c r="P1463">
        <f t="shared" si="159"/>
        <v>45</v>
      </c>
      <c r="Q1463" s="13" t="str">
        <f>LEFT(N1463,LEN(N1463)-17)</f>
        <v>publishing</v>
      </c>
      <c r="R1463" t="str">
        <f t="shared" si="155"/>
        <v>radio &amp; podcasts</v>
      </c>
      <c r="S1463" s="14">
        <f t="shared" si="157"/>
        <v>41899.645300925928</v>
      </c>
      <c r="T1463" s="15">
        <f t="shared" si="15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8288</v>
      </c>
      <c r="O1464">
        <f t="shared" si="156"/>
        <v>109</v>
      </c>
      <c r="P1464">
        <f t="shared" si="159"/>
        <v>29</v>
      </c>
      <c r="Q1464" s="13" t="str">
        <f t="shared" ref="Q1464:Q1483" si="160">LEFT(N1464,LEN(N1464)-17)</f>
        <v>publishing</v>
      </c>
      <c r="R1464" t="str">
        <f t="shared" si="155"/>
        <v>radio &amp; podcasts</v>
      </c>
      <c r="S1464" s="14">
        <f t="shared" si="157"/>
        <v>41344.662858796299</v>
      </c>
      <c r="T1464" s="15">
        <f t="shared" si="15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8288</v>
      </c>
      <c r="O1465">
        <f t="shared" si="156"/>
        <v>148</v>
      </c>
      <c r="P1465">
        <f t="shared" si="159"/>
        <v>35</v>
      </c>
      <c r="Q1465" s="13" t="str">
        <f t="shared" si="160"/>
        <v>publishing</v>
      </c>
      <c r="R1465" t="str">
        <f t="shared" si="155"/>
        <v>radio &amp; podcasts</v>
      </c>
      <c r="S1465" s="14">
        <f t="shared" si="157"/>
        <v>41326.911319444444</v>
      </c>
      <c r="T1465" s="15">
        <f t="shared" si="15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8288</v>
      </c>
      <c r="O1466">
        <f t="shared" si="156"/>
        <v>163</v>
      </c>
      <c r="P1466">
        <f t="shared" si="159"/>
        <v>35</v>
      </c>
      <c r="Q1466" s="13" t="str">
        <f t="shared" si="160"/>
        <v>publishing</v>
      </c>
      <c r="R1466" t="str">
        <f t="shared" si="155"/>
        <v>radio &amp; podcasts</v>
      </c>
      <c r="S1466" s="14">
        <f t="shared" si="157"/>
        <v>41291.661550925928</v>
      </c>
      <c r="T1466" s="15">
        <f t="shared" si="15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8288</v>
      </c>
      <c r="O1467">
        <f t="shared" si="156"/>
        <v>456</v>
      </c>
      <c r="P1467">
        <f t="shared" si="159"/>
        <v>53</v>
      </c>
      <c r="Q1467" s="13" t="str">
        <f t="shared" si="160"/>
        <v>publishing</v>
      </c>
      <c r="R1467" t="str">
        <f t="shared" si="155"/>
        <v>radio &amp; podcasts</v>
      </c>
      <c r="S1467" s="14">
        <f t="shared" si="157"/>
        <v>40959.734398148146</v>
      </c>
      <c r="T1467" s="15">
        <f t="shared" si="15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8288</v>
      </c>
      <c r="O1468">
        <f t="shared" si="156"/>
        <v>108</v>
      </c>
      <c r="P1468">
        <f t="shared" si="159"/>
        <v>70</v>
      </c>
      <c r="Q1468" s="13" t="str">
        <f t="shared" si="160"/>
        <v>publishing</v>
      </c>
      <c r="R1468" t="str">
        <f t="shared" si="155"/>
        <v>radio &amp; podcasts</v>
      </c>
      <c r="S1468" s="14">
        <f t="shared" si="157"/>
        <v>42340.172060185185</v>
      </c>
      <c r="T1468" s="15">
        <f t="shared" si="15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8288</v>
      </c>
      <c r="O1469">
        <f t="shared" si="156"/>
        <v>115</v>
      </c>
      <c r="P1469">
        <f t="shared" si="159"/>
        <v>77</v>
      </c>
      <c r="Q1469" s="13" t="str">
        <f t="shared" si="160"/>
        <v>publishing</v>
      </c>
      <c r="R1469" t="str">
        <f t="shared" si="155"/>
        <v>radio &amp; podcasts</v>
      </c>
      <c r="S1469" s="14">
        <f t="shared" si="157"/>
        <v>40933.80190972222</v>
      </c>
      <c r="T1469" s="15">
        <f t="shared" si="15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8288</v>
      </c>
      <c r="O1470">
        <f t="shared" si="156"/>
        <v>102</v>
      </c>
      <c r="P1470">
        <f t="shared" si="159"/>
        <v>33</v>
      </c>
      <c r="Q1470" s="13" t="str">
        <f t="shared" si="160"/>
        <v>publishing</v>
      </c>
      <c r="R1470" t="str">
        <f t="shared" si="155"/>
        <v>radio &amp; podcasts</v>
      </c>
      <c r="S1470" s="14">
        <f t="shared" si="157"/>
        <v>40646.014456018514</v>
      </c>
      <c r="T1470" s="15">
        <f t="shared" si="158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8288</v>
      </c>
      <c r="O1471">
        <f t="shared" si="156"/>
        <v>108</v>
      </c>
      <c r="P1471">
        <f t="shared" si="159"/>
        <v>149</v>
      </c>
      <c r="Q1471" s="13" t="str">
        <f t="shared" si="160"/>
        <v>publishing</v>
      </c>
      <c r="R1471" t="str">
        <f t="shared" ref="R1471:R1503" si="161">RIGHT(N1471,LEN(N1471)-11)</f>
        <v>radio &amp; podcasts</v>
      </c>
      <c r="S1471" s="14">
        <f t="shared" si="157"/>
        <v>41290.598483796297</v>
      </c>
      <c r="T1471" s="15">
        <f t="shared" si="15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8288</v>
      </c>
      <c r="O1472">
        <f t="shared" si="156"/>
        <v>125</v>
      </c>
      <c r="P1472">
        <f t="shared" si="159"/>
        <v>23</v>
      </c>
      <c r="Q1472" s="13" t="str">
        <f t="shared" si="160"/>
        <v>publishing</v>
      </c>
      <c r="R1472" t="str">
        <f t="shared" si="161"/>
        <v>radio &amp; podcasts</v>
      </c>
      <c r="S1472" s="14">
        <f t="shared" si="157"/>
        <v>41250.827118055553</v>
      </c>
      <c r="T1472" s="15">
        <f t="shared" si="15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8288</v>
      </c>
      <c r="O1473">
        <f t="shared" si="156"/>
        <v>104</v>
      </c>
      <c r="P1473">
        <f t="shared" si="159"/>
        <v>97</v>
      </c>
      <c r="Q1473" s="13" t="str">
        <f t="shared" si="160"/>
        <v>publishing</v>
      </c>
      <c r="R1473" t="str">
        <f t="shared" si="161"/>
        <v>radio &amp; podcasts</v>
      </c>
      <c r="S1473" s="14">
        <f t="shared" si="157"/>
        <v>42073.957569444443</v>
      </c>
      <c r="T1473" s="15">
        <f t="shared" si="15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8288</v>
      </c>
      <c r="O1474">
        <f t="shared" si="156"/>
        <v>139</v>
      </c>
      <c r="P1474">
        <f t="shared" si="159"/>
        <v>103</v>
      </c>
      <c r="Q1474" s="13" t="str">
        <f t="shared" si="160"/>
        <v>publishing</v>
      </c>
      <c r="R1474" t="str">
        <f t="shared" si="161"/>
        <v>radio &amp; podcasts</v>
      </c>
      <c r="S1474" s="14">
        <f t="shared" si="157"/>
        <v>41533.542858796296</v>
      </c>
      <c r="T1474" s="15">
        <f t="shared" si="15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8288</v>
      </c>
      <c r="O1475">
        <f t="shared" ref="O1475:O1538" si="162">ROUND((E1475/D1475*100),"0")</f>
        <v>121</v>
      </c>
      <c r="P1475">
        <f t="shared" si="159"/>
        <v>38</v>
      </c>
      <c r="Q1475" s="13" t="str">
        <f t="shared" si="160"/>
        <v>publishing</v>
      </c>
      <c r="R1475" t="str">
        <f t="shared" si="161"/>
        <v>radio &amp; podcasts</v>
      </c>
      <c r="S1475" s="14">
        <f t="shared" ref="S1475:S1538" si="163">($J1475/86400)+25569</f>
        <v>40939.979618055557</v>
      </c>
      <c r="T1475" s="15">
        <f t="shared" ref="T1475:T1538" si="164">($I1475/86400)+25569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8288</v>
      </c>
      <c r="O1476">
        <f t="shared" si="162"/>
        <v>112</v>
      </c>
      <c r="P1476">
        <f t="shared" si="159"/>
        <v>44</v>
      </c>
      <c r="Q1476" s="13" t="str">
        <f t="shared" si="160"/>
        <v>publishing</v>
      </c>
      <c r="R1476" t="str">
        <f t="shared" si="161"/>
        <v>radio &amp; podcasts</v>
      </c>
      <c r="S1476" s="14">
        <f t="shared" si="163"/>
        <v>41500.72791666667</v>
      </c>
      <c r="T1476" s="15">
        <f t="shared" si="164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8288</v>
      </c>
      <c r="O1477">
        <f t="shared" si="162"/>
        <v>189</v>
      </c>
      <c r="P1477">
        <f t="shared" si="159"/>
        <v>64</v>
      </c>
      <c r="Q1477" s="13" t="str">
        <f t="shared" si="160"/>
        <v>publishing</v>
      </c>
      <c r="R1477" t="str">
        <f t="shared" si="161"/>
        <v>radio &amp; podcasts</v>
      </c>
      <c r="S1477" s="14">
        <f t="shared" si="163"/>
        <v>41960.722951388889</v>
      </c>
      <c r="T1477" s="15">
        <f t="shared" si="16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8288</v>
      </c>
      <c r="O1478">
        <f t="shared" si="162"/>
        <v>662</v>
      </c>
      <c r="P1478">
        <f t="shared" ref="P1478:P1541" si="165">ROUND((E1478/L1478),0)</f>
        <v>43</v>
      </c>
      <c r="Q1478" s="13" t="str">
        <f t="shared" si="160"/>
        <v>publishing</v>
      </c>
      <c r="R1478" t="str">
        <f t="shared" si="161"/>
        <v>radio &amp; podcasts</v>
      </c>
      <c r="S1478" s="14">
        <f t="shared" si="163"/>
        <v>40766.041921296295</v>
      </c>
      <c r="T1478" s="15">
        <f t="shared" si="16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8288</v>
      </c>
      <c r="O1479">
        <f t="shared" si="162"/>
        <v>111</v>
      </c>
      <c r="P1479">
        <f t="shared" si="165"/>
        <v>90</v>
      </c>
      <c r="Q1479" s="13" t="str">
        <f t="shared" si="160"/>
        <v>publishing</v>
      </c>
      <c r="R1479" t="str">
        <f t="shared" si="161"/>
        <v>radio &amp; podcasts</v>
      </c>
      <c r="S1479" s="14">
        <f t="shared" si="163"/>
        <v>40840.615787037037</v>
      </c>
      <c r="T1479" s="15">
        <f t="shared" si="16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8288</v>
      </c>
      <c r="O1480">
        <f t="shared" si="162"/>
        <v>1182</v>
      </c>
      <c r="P1480">
        <f t="shared" si="165"/>
        <v>29</v>
      </c>
      <c r="Q1480" s="13" t="str">
        <f t="shared" si="160"/>
        <v>publishing</v>
      </c>
      <c r="R1480" t="str">
        <f t="shared" si="161"/>
        <v>radio &amp; podcasts</v>
      </c>
      <c r="S1480" s="14">
        <f t="shared" si="163"/>
        <v>41394.871678240743</v>
      </c>
      <c r="T1480" s="15">
        <f t="shared" si="16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8288</v>
      </c>
      <c r="O1481">
        <f t="shared" si="162"/>
        <v>137</v>
      </c>
      <c r="P1481">
        <f t="shared" si="165"/>
        <v>31</v>
      </c>
      <c r="Q1481" s="13" t="str">
        <f t="shared" si="160"/>
        <v>publishing</v>
      </c>
      <c r="R1481" t="str">
        <f t="shared" si="161"/>
        <v>radio &amp; podcasts</v>
      </c>
      <c r="S1481" s="14">
        <f t="shared" si="163"/>
        <v>41754.745243055557</v>
      </c>
      <c r="T1481" s="15">
        <f t="shared" si="16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8288</v>
      </c>
      <c r="O1482">
        <f t="shared" si="162"/>
        <v>117</v>
      </c>
      <c r="P1482">
        <f t="shared" si="165"/>
        <v>92</v>
      </c>
      <c r="Q1482" s="13" t="str">
        <f t="shared" si="160"/>
        <v>publishing</v>
      </c>
      <c r="R1482" t="str">
        <f t="shared" si="161"/>
        <v>radio &amp; podcasts</v>
      </c>
      <c r="S1482" s="14">
        <f t="shared" si="163"/>
        <v>41464.934016203704</v>
      </c>
      <c r="T1482" s="15">
        <f t="shared" si="16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8275</v>
      </c>
      <c r="O1483">
        <f t="shared" si="162"/>
        <v>2</v>
      </c>
      <c r="P1483">
        <f t="shared" si="165"/>
        <v>18</v>
      </c>
      <c r="Q1483" s="13" t="str">
        <f>LEFT(N1483,LEN(N1483)-8)</f>
        <v>publishing</v>
      </c>
      <c r="R1483" t="str">
        <f t="shared" si="161"/>
        <v>fiction</v>
      </c>
      <c r="S1483" s="14">
        <f t="shared" si="163"/>
        <v>41550.922974537039</v>
      </c>
      <c r="T1483" s="15">
        <f t="shared" si="16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8275</v>
      </c>
      <c r="O1484">
        <f t="shared" si="162"/>
        <v>0</v>
      </c>
      <c r="P1484">
        <f t="shared" si="165"/>
        <v>5</v>
      </c>
      <c r="Q1484" s="13" t="str">
        <f t="shared" ref="Q1484:Q1503" si="166">LEFT(N1484,LEN(N1484)-8)</f>
        <v>publishing</v>
      </c>
      <c r="R1484" t="str">
        <f t="shared" si="161"/>
        <v>fiction</v>
      </c>
      <c r="S1484" s="14">
        <f t="shared" si="163"/>
        <v>41136.858055555553</v>
      </c>
      <c r="T1484" s="15">
        <f t="shared" si="164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8275</v>
      </c>
      <c r="O1485">
        <f t="shared" si="162"/>
        <v>1</v>
      </c>
      <c r="P1485">
        <f t="shared" si="165"/>
        <v>25</v>
      </c>
      <c r="Q1485" s="13" t="str">
        <f t="shared" si="166"/>
        <v>publishing</v>
      </c>
      <c r="R1485" t="str">
        <f t="shared" si="161"/>
        <v>fiction</v>
      </c>
      <c r="S1485" s="14">
        <f t="shared" si="163"/>
        <v>42548.192997685182</v>
      </c>
      <c r="T1485" s="15">
        <f t="shared" si="16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8275</v>
      </c>
      <c r="O1486">
        <f t="shared" si="162"/>
        <v>0</v>
      </c>
      <c r="P1486" t="e">
        <f t="shared" si="165"/>
        <v>#DIV/0!</v>
      </c>
      <c r="Q1486" s="13" t="str">
        <f t="shared" si="166"/>
        <v>publishing</v>
      </c>
      <c r="R1486" t="str">
        <f t="shared" si="161"/>
        <v>fiction</v>
      </c>
      <c r="S1486" s="14">
        <f t="shared" si="163"/>
        <v>41053.200960648144</v>
      </c>
      <c r="T1486" s="15">
        <f t="shared" si="16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8275</v>
      </c>
      <c r="O1487">
        <f t="shared" si="162"/>
        <v>2</v>
      </c>
      <c r="P1487">
        <f t="shared" si="165"/>
        <v>50</v>
      </c>
      <c r="Q1487" s="13" t="str">
        <f t="shared" si="166"/>
        <v>publishing</v>
      </c>
      <c r="R1487" t="str">
        <f t="shared" si="161"/>
        <v>fiction</v>
      </c>
      <c r="S1487" s="14">
        <f t="shared" si="163"/>
        <v>42130.795983796299</v>
      </c>
      <c r="T1487" s="15">
        <f t="shared" si="16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8275</v>
      </c>
      <c r="O1488">
        <f t="shared" si="162"/>
        <v>0</v>
      </c>
      <c r="P1488">
        <f t="shared" si="165"/>
        <v>16</v>
      </c>
      <c r="Q1488" s="13" t="str">
        <f t="shared" si="166"/>
        <v>publishing</v>
      </c>
      <c r="R1488" t="str">
        <f t="shared" si="161"/>
        <v>fiction</v>
      </c>
      <c r="S1488" s="14">
        <f t="shared" si="163"/>
        <v>42032.168530092589</v>
      </c>
      <c r="T1488" s="15">
        <f t="shared" si="16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8275</v>
      </c>
      <c r="O1489">
        <f t="shared" si="162"/>
        <v>0</v>
      </c>
      <c r="P1489" t="e">
        <f t="shared" si="165"/>
        <v>#DIV/0!</v>
      </c>
      <c r="Q1489" s="13" t="str">
        <f t="shared" si="166"/>
        <v>publishing</v>
      </c>
      <c r="R1489" t="str">
        <f t="shared" si="161"/>
        <v>fiction</v>
      </c>
      <c r="S1489" s="14">
        <f t="shared" si="163"/>
        <v>42554.917488425926</v>
      </c>
      <c r="T1489" s="15">
        <f t="shared" si="16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8275</v>
      </c>
      <c r="O1490">
        <f t="shared" si="162"/>
        <v>2</v>
      </c>
      <c r="P1490">
        <f t="shared" si="165"/>
        <v>60</v>
      </c>
      <c r="Q1490" s="13" t="str">
        <f t="shared" si="166"/>
        <v>publishing</v>
      </c>
      <c r="R1490" t="str">
        <f t="shared" si="161"/>
        <v>fiction</v>
      </c>
      <c r="S1490" s="14">
        <f t="shared" si="163"/>
        <v>41614.563194444447</v>
      </c>
      <c r="T1490" s="15">
        <f t="shared" si="16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8275</v>
      </c>
      <c r="O1491">
        <f t="shared" si="162"/>
        <v>0</v>
      </c>
      <c r="P1491" t="e">
        <f t="shared" si="165"/>
        <v>#DIV/0!</v>
      </c>
      <c r="Q1491" s="13" t="str">
        <f t="shared" si="166"/>
        <v>publishing</v>
      </c>
      <c r="R1491" t="str">
        <f t="shared" si="161"/>
        <v>fiction</v>
      </c>
      <c r="S1491" s="14">
        <f t="shared" si="163"/>
        <v>41198.611712962964</v>
      </c>
      <c r="T1491" s="15">
        <f t="shared" si="16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8275</v>
      </c>
      <c r="O1492">
        <f t="shared" si="162"/>
        <v>31</v>
      </c>
      <c r="P1492">
        <f t="shared" si="165"/>
        <v>47</v>
      </c>
      <c r="Q1492" s="13" t="str">
        <f t="shared" si="166"/>
        <v>publishing</v>
      </c>
      <c r="R1492" t="str">
        <f t="shared" si="161"/>
        <v>fiction</v>
      </c>
      <c r="S1492" s="14">
        <f t="shared" si="163"/>
        <v>41520.561041666668</v>
      </c>
      <c r="T1492" s="15">
        <f t="shared" si="16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8275</v>
      </c>
      <c r="O1493">
        <f t="shared" si="162"/>
        <v>8</v>
      </c>
      <c r="P1493">
        <f t="shared" si="165"/>
        <v>100</v>
      </c>
      <c r="Q1493" s="13" t="str">
        <f t="shared" si="166"/>
        <v>publishing</v>
      </c>
      <c r="R1493" t="str">
        <f t="shared" si="161"/>
        <v>fiction</v>
      </c>
      <c r="S1493" s="14">
        <f t="shared" si="163"/>
        <v>41991.713460648149</v>
      </c>
      <c r="T1493" s="15">
        <f t="shared" si="16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8275</v>
      </c>
      <c r="O1494">
        <f t="shared" si="162"/>
        <v>1</v>
      </c>
      <c r="P1494">
        <f t="shared" si="165"/>
        <v>15</v>
      </c>
      <c r="Q1494" s="13" t="str">
        <f t="shared" si="166"/>
        <v>publishing</v>
      </c>
      <c r="R1494" t="str">
        <f t="shared" si="161"/>
        <v>fiction</v>
      </c>
      <c r="S1494" s="14">
        <f t="shared" si="163"/>
        <v>40682.884791666671</v>
      </c>
      <c r="T1494" s="15">
        <f t="shared" si="16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8275</v>
      </c>
      <c r="O1495">
        <f t="shared" si="162"/>
        <v>0</v>
      </c>
      <c r="P1495" t="e">
        <f t="shared" si="165"/>
        <v>#DIV/0!</v>
      </c>
      <c r="Q1495" s="13" t="str">
        <f t="shared" si="166"/>
        <v>publishing</v>
      </c>
      <c r="R1495" t="str">
        <f t="shared" si="161"/>
        <v>fiction</v>
      </c>
      <c r="S1495" s="14">
        <f t="shared" si="163"/>
        <v>41411.866608796292</v>
      </c>
      <c r="T1495" s="15">
        <f t="shared" si="164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8275</v>
      </c>
      <c r="O1496">
        <f t="shared" si="162"/>
        <v>9</v>
      </c>
      <c r="P1496">
        <f t="shared" si="165"/>
        <v>40</v>
      </c>
      <c r="Q1496" s="13" t="str">
        <f t="shared" si="166"/>
        <v>publishing</v>
      </c>
      <c r="R1496" t="str">
        <f t="shared" si="161"/>
        <v>fiction</v>
      </c>
      <c r="S1496" s="14">
        <f t="shared" si="163"/>
        <v>42067.722372685181</v>
      </c>
      <c r="T1496" s="15">
        <f t="shared" si="16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8275</v>
      </c>
      <c r="O1497">
        <f t="shared" si="162"/>
        <v>0</v>
      </c>
      <c r="P1497" t="e">
        <f t="shared" si="165"/>
        <v>#DIV/0!</v>
      </c>
      <c r="Q1497" s="13" t="str">
        <f t="shared" si="166"/>
        <v>publishing</v>
      </c>
      <c r="R1497" t="str">
        <f t="shared" si="161"/>
        <v>fiction</v>
      </c>
      <c r="S1497" s="14">
        <f t="shared" si="163"/>
        <v>40752.789710648147</v>
      </c>
      <c r="T1497" s="15">
        <f t="shared" si="16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8275</v>
      </c>
      <c r="O1498">
        <f t="shared" si="162"/>
        <v>0</v>
      </c>
      <c r="P1498" t="e">
        <f t="shared" si="165"/>
        <v>#DIV/0!</v>
      </c>
      <c r="Q1498" s="13" t="str">
        <f t="shared" si="166"/>
        <v>publishing</v>
      </c>
      <c r="R1498" t="str">
        <f t="shared" si="161"/>
        <v>fiction</v>
      </c>
      <c r="S1498" s="14">
        <f t="shared" si="163"/>
        <v>41838.475219907406</v>
      </c>
      <c r="T1498" s="15">
        <f t="shared" si="16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8275</v>
      </c>
      <c r="O1499">
        <f t="shared" si="162"/>
        <v>0</v>
      </c>
      <c r="P1499">
        <f t="shared" si="165"/>
        <v>1</v>
      </c>
      <c r="Q1499" s="13" t="str">
        <f t="shared" si="166"/>
        <v>publishing</v>
      </c>
      <c r="R1499" t="str">
        <f t="shared" si="161"/>
        <v>fiction</v>
      </c>
      <c r="S1499" s="14">
        <f t="shared" si="163"/>
        <v>41444.64261574074</v>
      </c>
      <c r="T1499" s="15">
        <f t="shared" si="16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8275</v>
      </c>
      <c r="O1500">
        <f t="shared" si="162"/>
        <v>2</v>
      </c>
      <c r="P1500">
        <f t="shared" si="165"/>
        <v>19</v>
      </c>
      <c r="Q1500" s="13" t="str">
        <f t="shared" si="166"/>
        <v>publishing</v>
      </c>
      <c r="R1500" t="str">
        <f t="shared" si="161"/>
        <v>fiction</v>
      </c>
      <c r="S1500" s="14">
        <f t="shared" si="163"/>
        <v>41840.983541666668</v>
      </c>
      <c r="T1500" s="15">
        <f t="shared" si="16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8275</v>
      </c>
      <c r="O1501">
        <f t="shared" si="162"/>
        <v>0</v>
      </c>
      <c r="P1501">
        <f t="shared" si="165"/>
        <v>5</v>
      </c>
      <c r="Q1501" s="13" t="str">
        <f t="shared" si="166"/>
        <v>publishing</v>
      </c>
      <c r="R1501" t="str">
        <f t="shared" si="161"/>
        <v>fiction</v>
      </c>
      <c r="S1501" s="14">
        <f t="shared" si="163"/>
        <v>42527.007326388892</v>
      </c>
      <c r="T1501" s="15">
        <f t="shared" si="16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8275</v>
      </c>
      <c r="O1502">
        <f t="shared" si="162"/>
        <v>25</v>
      </c>
      <c r="P1502">
        <f t="shared" si="165"/>
        <v>47</v>
      </c>
      <c r="Q1502" s="13" t="str">
        <f t="shared" si="166"/>
        <v>publishing</v>
      </c>
      <c r="R1502" t="str">
        <f t="shared" si="161"/>
        <v>fiction</v>
      </c>
      <c r="S1502" s="14">
        <f t="shared" si="163"/>
        <v>41365.904594907406</v>
      </c>
      <c r="T1502" s="15">
        <f t="shared" si="16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8285</v>
      </c>
      <c r="O1503">
        <f t="shared" si="162"/>
        <v>166</v>
      </c>
      <c r="P1503">
        <f t="shared" si="165"/>
        <v>98</v>
      </c>
      <c r="Q1503" s="13" t="str">
        <f>LEFT(N1503,LEN(N1503)-11)</f>
        <v>photography</v>
      </c>
      <c r="R1503" t="str">
        <f>RIGHT(N1503,LEN(N1503)-12)</f>
        <v>photobooks</v>
      </c>
      <c r="S1503" s="14">
        <f t="shared" si="163"/>
        <v>42163.583599537036</v>
      </c>
      <c r="T1503" s="15">
        <f t="shared" si="16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8285</v>
      </c>
      <c r="O1504">
        <f t="shared" si="162"/>
        <v>101</v>
      </c>
      <c r="P1504">
        <f t="shared" si="165"/>
        <v>68</v>
      </c>
      <c r="Q1504" s="13" t="str">
        <f t="shared" ref="Q1504:Q1543" si="167">LEFT(N1504,LEN(N1504)-11)</f>
        <v>photography</v>
      </c>
      <c r="R1504" t="str">
        <f t="shared" ref="R1504:R1562" si="168">RIGHT(N1504,LEN(N1504)-12)</f>
        <v>photobooks</v>
      </c>
      <c r="S1504" s="14">
        <f t="shared" si="163"/>
        <v>42426.542592592596</v>
      </c>
      <c r="T1504" s="15">
        <f t="shared" si="16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8285</v>
      </c>
      <c r="O1505">
        <f t="shared" si="162"/>
        <v>108</v>
      </c>
      <c r="P1505">
        <f t="shared" si="165"/>
        <v>57</v>
      </c>
      <c r="Q1505" s="13" t="str">
        <f t="shared" si="167"/>
        <v>photography</v>
      </c>
      <c r="R1505" t="str">
        <f t="shared" si="168"/>
        <v>photobooks</v>
      </c>
      <c r="S1505" s="14">
        <f t="shared" si="163"/>
        <v>42606.347233796296</v>
      </c>
      <c r="T1505" s="15">
        <f t="shared" si="16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8285</v>
      </c>
      <c r="O1506">
        <f t="shared" si="162"/>
        <v>278</v>
      </c>
      <c r="P1506">
        <f t="shared" si="165"/>
        <v>67</v>
      </c>
      <c r="Q1506" s="13" t="str">
        <f t="shared" si="167"/>
        <v>photography</v>
      </c>
      <c r="R1506" t="str">
        <f t="shared" si="168"/>
        <v>photobooks</v>
      </c>
      <c r="S1506" s="14">
        <f t="shared" si="163"/>
        <v>41772.657685185186</v>
      </c>
      <c r="T1506" s="15">
        <f t="shared" si="16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8285</v>
      </c>
      <c r="O1507">
        <f t="shared" si="162"/>
        <v>104</v>
      </c>
      <c r="P1507">
        <f t="shared" si="165"/>
        <v>48</v>
      </c>
      <c r="Q1507" s="13" t="str">
        <f t="shared" si="167"/>
        <v>photography</v>
      </c>
      <c r="R1507" t="str">
        <f t="shared" si="168"/>
        <v>photobooks</v>
      </c>
      <c r="S1507" s="14">
        <f t="shared" si="163"/>
        <v>42414.44332175926</v>
      </c>
      <c r="T1507" s="15">
        <f t="shared" si="16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8285</v>
      </c>
      <c r="O1508">
        <f t="shared" si="162"/>
        <v>111</v>
      </c>
      <c r="P1508">
        <f t="shared" si="165"/>
        <v>39</v>
      </c>
      <c r="Q1508" s="13" t="str">
        <f t="shared" si="167"/>
        <v>photography</v>
      </c>
      <c r="R1508" t="str">
        <f t="shared" si="168"/>
        <v>photobooks</v>
      </c>
      <c r="S1508" s="14">
        <f t="shared" si="163"/>
        <v>41814.785925925928</v>
      </c>
      <c r="T1508" s="15">
        <f t="shared" si="16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8285</v>
      </c>
      <c r="O1509">
        <f t="shared" si="162"/>
        <v>215</v>
      </c>
      <c r="P1509">
        <f t="shared" si="165"/>
        <v>78</v>
      </c>
      <c r="Q1509" s="13" t="str">
        <f t="shared" si="167"/>
        <v>photography</v>
      </c>
      <c r="R1509" t="str">
        <f t="shared" si="168"/>
        <v>photobooks</v>
      </c>
      <c r="S1509" s="14">
        <f t="shared" si="163"/>
        <v>40254.450335648144</v>
      </c>
      <c r="T1509" s="15">
        <f t="shared" si="16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8285</v>
      </c>
      <c r="O1510">
        <f t="shared" si="162"/>
        <v>111</v>
      </c>
      <c r="P1510">
        <f t="shared" si="165"/>
        <v>97</v>
      </c>
      <c r="Q1510" s="13" t="str">
        <f t="shared" si="167"/>
        <v>photography</v>
      </c>
      <c r="R1510" t="str">
        <f t="shared" si="168"/>
        <v>photobooks</v>
      </c>
      <c r="S1510" s="14">
        <f t="shared" si="163"/>
        <v>41786.614363425928</v>
      </c>
      <c r="T1510" s="15">
        <f t="shared" si="16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8285</v>
      </c>
      <c r="O1511">
        <f t="shared" si="162"/>
        <v>124</v>
      </c>
      <c r="P1511">
        <f t="shared" si="165"/>
        <v>110</v>
      </c>
      <c r="Q1511" s="13" t="str">
        <f t="shared" si="167"/>
        <v>photography</v>
      </c>
      <c r="R1511" t="str">
        <f t="shared" si="168"/>
        <v>photobooks</v>
      </c>
      <c r="S1511" s="14">
        <f t="shared" si="163"/>
        <v>42751.533391203702</v>
      </c>
      <c r="T1511" s="15">
        <f t="shared" si="16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8285</v>
      </c>
      <c r="O1512">
        <f t="shared" si="162"/>
        <v>101</v>
      </c>
      <c r="P1512">
        <f t="shared" si="165"/>
        <v>40</v>
      </c>
      <c r="Q1512" s="13" t="str">
        <f t="shared" si="167"/>
        <v>photography</v>
      </c>
      <c r="R1512" t="str">
        <f t="shared" si="168"/>
        <v>photobooks</v>
      </c>
      <c r="S1512" s="14">
        <f t="shared" si="163"/>
        <v>41809.385162037041</v>
      </c>
      <c r="T1512" s="15">
        <f t="shared" si="164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8285</v>
      </c>
      <c r="O1513">
        <f t="shared" si="162"/>
        <v>112</v>
      </c>
      <c r="P1513">
        <f t="shared" si="165"/>
        <v>76</v>
      </c>
      <c r="Q1513" s="13" t="str">
        <f t="shared" si="167"/>
        <v>photography</v>
      </c>
      <c r="R1513" t="str">
        <f t="shared" si="168"/>
        <v>photobooks</v>
      </c>
      <c r="S1513" s="14">
        <f t="shared" si="163"/>
        <v>42296.583379629628</v>
      </c>
      <c r="T1513" s="15">
        <f t="shared" si="16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8285</v>
      </c>
      <c r="O1514">
        <f t="shared" si="162"/>
        <v>559</v>
      </c>
      <c r="P1514">
        <f t="shared" si="165"/>
        <v>58</v>
      </c>
      <c r="Q1514" s="13" t="str">
        <f t="shared" si="167"/>
        <v>photography</v>
      </c>
      <c r="R1514" t="str">
        <f t="shared" si="168"/>
        <v>photobooks</v>
      </c>
      <c r="S1514" s="14">
        <f t="shared" si="163"/>
        <v>42741.684479166666</v>
      </c>
      <c r="T1514" s="15">
        <f t="shared" si="16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8285</v>
      </c>
      <c r="O1515">
        <f t="shared" si="162"/>
        <v>150</v>
      </c>
      <c r="P1515">
        <f t="shared" si="165"/>
        <v>56</v>
      </c>
      <c r="Q1515" s="13" t="str">
        <f t="shared" si="167"/>
        <v>photography</v>
      </c>
      <c r="R1515" t="str">
        <f t="shared" si="168"/>
        <v>photobooks</v>
      </c>
      <c r="S1515" s="14">
        <f t="shared" si="163"/>
        <v>41806.637337962966</v>
      </c>
      <c r="T1515" s="15">
        <f t="shared" si="16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8285</v>
      </c>
      <c r="O1516">
        <f t="shared" si="162"/>
        <v>106</v>
      </c>
      <c r="P1516">
        <f t="shared" si="165"/>
        <v>151</v>
      </c>
      <c r="Q1516" s="13" t="str">
        <f t="shared" si="167"/>
        <v>photography</v>
      </c>
      <c r="R1516" t="str">
        <f t="shared" si="168"/>
        <v>photobooks</v>
      </c>
      <c r="S1516" s="14">
        <f t="shared" si="163"/>
        <v>42234.597685185188</v>
      </c>
      <c r="T1516" s="15">
        <f t="shared" si="16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8285</v>
      </c>
      <c r="O1517">
        <f t="shared" si="162"/>
        <v>157</v>
      </c>
      <c r="P1517">
        <f t="shared" si="165"/>
        <v>850</v>
      </c>
      <c r="Q1517" s="13" t="str">
        <f t="shared" si="167"/>
        <v>photography</v>
      </c>
      <c r="R1517" t="str">
        <f t="shared" si="168"/>
        <v>photobooks</v>
      </c>
      <c r="S1517" s="14">
        <f t="shared" si="163"/>
        <v>42415.253437499996</v>
      </c>
      <c r="T1517" s="15">
        <f t="shared" si="16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8285</v>
      </c>
      <c r="O1518">
        <f t="shared" si="162"/>
        <v>109</v>
      </c>
      <c r="P1518">
        <f t="shared" si="165"/>
        <v>159</v>
      </c>
      <c r="Q1518" s="13" t="str">
        <f t="shared" si="167"/>
        <v>photography</v>
      </c>
      <c r="R1518" t="str">
        <f t="shared" si="168"/>
        <v>photobooks</v>
      </c>
      <c r="S1518" s="14">
        <f t="shared" si="163"/>
        <v>42619.466342592597</v>
      </c>
      <c r="T1518" s="15">
        <f t="shared" si="16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8285</v>
      </c>
      <c r="O1519">
        <f t="shared" si="162"/>
        <v>162</v>
      </c>
      <c r="P1519">
        <f t="shared" si="165"/>
        <v>40</v>
      </c>
      <c r="Q1519" s="13" t="str">
        <f t="shared" si="167"/>
        <v>photography</v>
      </c>
      <c r="R1519" t="str">
        <f t="shared" si="168"/>
        <v>photobooks</v>
      </c>
      <c r="S1519" s="14">
        <f t="shared" si="163"/>
        <v>41948.56658564815</v>
      </c>
      <c r="T1519" s="15">
        <f t="shared" si="16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8285</v>
      </c>
      <c r="O1520">
        <f t="shared" si="162"/>
        <v>205</v>
      </c>
      <c r="P1520">
        <f t="shared" si="165"/>
        <v>131</v>
      </c>
      <c r="Q1520" s="13" t="str">
        <f t="shared" si="167"/>
        <v>photography</v>
      </c>
      <c r="R1520" t="str">
        <f t="shared" si="168"/>
        <v>photobooks</v>
      </c>
      <c r="S1520" s="14">
        <f t="shared" si="163"/>
        <v>41760.8200462963</v>
      </c>
      <c r="T1520" s="15">
        <f t="shared" si="16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8285</v>
      </c>
      <c r="O1521">
        <f t="shared" si="162"/>
        <v>103</v>
      </c>
      <c r="P1521">
        <f t="shared" si="165"/>
        <v>64</v>
      </c>
      <c r="Q1521" s="13" t="str">
        <f t="shared" si="167"/>
        <v>photography</v>
      </c>
      <c r="R1521" t="str">
        <f t="shared" si="168"/>
        <v>photobooks</v>
      </c>
      <c r="S1521" s="14">
        <f t="shared" si="163"/>
        <v>41782.741701388892</v>
      </c>
      <c r="T1521" s="15">
        <f t="shared" si="16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8285</v>
      </c>
      <c r="O1522">
        <f t="shared" si="162"/>
        <v>103</v>
      </c>
      <c r="P1522">
        <f t="shared" si="165"/>
        <v>112</v>
      </c>
      <c r="Q1522" s="13" t="str">
        <f t="shared" si="167"/>
        <v>photography</v>
      </c>
      <c r="R1522" t="str">
        <f t="shared" si="168"/>
        <v>photobooks</v>
      </c>
      <c r="S1522" s="14">
        <f t="shared" si="163"/>
        <v>41955.857789351852</v>
      </c>
      <c r="T1522" s="15">
        <f t="shared" si="16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8285</v>
      </c>
      <c r="O1523">
        <f t="shared" si="162"/>
        <v>107</v>
      </c>
      <c r="P1523">
        <f t="shared" si="165"/>
        <v>170</v>
      </c>
      <c r="Q1523" s="13" t="str">
        <f t="shared" si="167"/>
        <v>photography</v>
      </c>
      <c r="R1523" t="str">
        <f t="shared" si="168"/>
        <v>photobooks</v>
      </c>
      <c r="S1523" s="14">
        <f t="shared" si="163"/>
        <v>42493.167719907404</v>
      </c>
      <c r="T1523" s="15">
        <f t="shared" si="16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8285</v>
      </c>
      <c r="O1524">
        <f t="shared" si="162"/>
        <v>139</v>
      </c>
      <c r="P1524">
        <f t="shared" si="165"/>
        <v>134</v>
      </c>
      <c r="Q1524" s="13" t="str">
        <f t="shared" si="167"/>
        <v>photography</v>
      </c>
      <c r="R1524" t="str">
        <f t="shared" si="168"/>
        <v>photobooks</v>
      </c>
      <c r="S1524" s="14">
        <f t="shared" si="163"/>
        <v>41899.830312500002</v>
      </c>
      <c r="T1524" s="15">
        <f t="shared" si="16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8285</v>
      </c>
      <c r="O1525">
        <f t="shared" si="162"/>
        <v>125</v>
      </c>
      <c r="P1525">
        <f t="shared" si="165"/>
        <v>96</v>
      </c>
      <c r="Q1525" s="13" t="str">
        <f t="shared" si="167"/>
        <v>photography</v>
      </c>
      <c r="R1525" t="str">
        <f t="shared" si="168"/>
        <v>photobooks</v>
      </c>
      <c r="S1525" s="14">
        <f t="shared" si="163"/>
        <v>41964.751342592594</v>
      </c>
      <c r="T1525" s="15">
        <f t="shared" si="16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8285</v>
      </c>
      <c r="O1526">
        <f t="shared" si="162"/>
        <v>207</v>
      </c>
      <c r="P1526">
        <f t="shared" si="165"/>
        <v>222</v>
      </c>
      <c r="Q1526" s="13" t="str">
        <f t="shared" si="167"/>
        <v>photography</v>
      </c>
      <c r="R1526" t="str">
        <f t="shared" si="168"/>
        <v>photobooks</v>
      </c>
      <c r="S1526" s="14">
        <f t="shared" si="163"/>
        <v>42756.501041666663</v>
      </c>
      <c r="T1526" s="15">
        <f t="shared" si="16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8285</v>
      </c>
      <c r="O1527">
        <f t="shared" si="162"/>
        <v>174</v>
      </c>
      <c r="P1527">
        <f t="shared" si="165"/>
        <v>32</v>
      </c>
      <c r="Q1527" s="13" t="str">
        <f t="shared" si="167"/>
        <v>photography</v>
      </c>
      <c r="R1527" t="str">
        <f t="shared" si="168"/>
        <v>photobooks</v>
      </c>
      <c r="S1527" s="14">
        <f t="shared" si="163"/>
        <v>42570.702986111108</v>
      </c>
      <c r="T1527" s="15">
        <f t="shared" si="16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8285</v>
      </c>
      <c r="O1528">
        <f t="shared" si="162"/>
        <v>120</v>
      </c>
      <c r="P1528">
        <f t="shared" si="165"/>
        <v>99</v>
      </c>
      <c r="Q1528" s="13" t="str">
        <f t="shared" si="167"/>
        <v>photography</v>
      </c>
      <c r="R1528" t="str">
        <f t="shared" si="168"/>
        <v>photobooks</v>
      </c>
      <c r="S1528" s="14">
        <f t="shared" si="163"/>
        <v>42339.276006944448</v>
      </c>
      <c r="T1528" s="15">
        <f t="shared" si="16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8285</v>
      </c>
      <c r="O1529">
        <f t="shared" si="162"/>
        <v>110</v>
      </c>
      <c r="P1529">
        <f t="shared" si="165"/>
        <v>55</v>
      </c>
      <c r="Q1529" s="13" t="str">
        <f t="shared" si="167"/>
        <v>photography</v>
      </c>
      <c r="R1529" t="str">
        <f t="shared" si="168"/>
        <v>photobooks</v>
      </c>
      <c r="S1529" s="14">
        <f t="shared" si="163"/>
        <v>42780.600532407407</v>
      </c>
      <c r="T1529" s="15">
        <f t="shared" si="164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8285</v>
      </c>
      <c r="O1530">
        <f t="shared" si="162"/>
        <v>282</v>
      </c>
      <c r="P1530">
        <f t="shared" si="165"/>
        <v>53</v>
      </c>
      <c r="Q1530" s="13" t="str">
        <f t="shared" si="167"/>
        <v>photography</v>
      </c>
      <c r="R1530" t="str">
        <f t="shared" si="168"/>
        <v>photobooks</v>
      </c>
      <c r="S1530" s="14">
        <f t="shared" si="163"/>
        <v>42736.732893518521</v>
      </c>
      <c r="T1530" s="15">
        <f t="shared" si="16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8285</v>
      </c>
      <c r="O1531">
        <f t="shared" si="162"/>
        <v>101</v>
      </c>
      <c r="P1531">
        <f t="shared" si="165"/>
        <v>136</v>
      </c>
      <c r="Q1531" s="13" t="str">
        <f t="shared" si="167"/>
        <v>photography</v>
      </c>
      <c r="R1531" t="str">
        <f t="shared" si="168"/>
        <v>photobooks</v>
      </c>
      <c r="S1531" s="14">
        <f t="shared" si="163"/>
        <v>42052.628703703704</v>
      </c>
      <c r="T1531" s="15">
        <f t="shared" si="16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8285</v>
      </c>
      <c r="O1532">
        <f t="shared" si="162"/>
        <v>135</v>
      </c>
      <c r="P1532">
        <f t="shared" si="165"/>
        <v>54</v>
      </c>
      <c r="Q1532" s="13" t="str">
        <f t="shared" si="167"/>
        <v>photography</v>
      </c>
      <c r="R1532" t="str">
        <f t="shared" si="168"/>
        <v>photobooks</v>
      </c>
      <c r="S1532" s="14">
        <f t="shared" si="163"/>
        <v>42275.76730324074</v>
      </c>
      <c r="T1532" s="15">
        <f t="shared" si="164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8285</v>
      </c>
      <c r="O1533">
        <f t="shared" si="162"/>
        <v>176</v>
      </c>
      <c r="P1533">
        <f t="shared" si="165"/>
        <v>57</v>
      </c>
      <c r="Q1533" s="13" t="str">
        <f t="shared" si="167"/>
        <v>photography</v>
      </c>
      <c r="R1533" t="str">
        <f t="shared" si="168"/>
        <v>photobooks</v>
      </c>
      <c r="S1533" s="14">
        <f t="shared" si="163"/>
        <v>41941.802384259259</v>
      </c>
      <c r="T1533" s="15">
        <f t="shared" si="16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8285</v>
      </c>
      <c r="O1534">
        <f t="shared" si="162"/>
        <v>484</v>
      </c>
      <c r="P1534">
        <f t="shared" si="165"/>
        <v>82</v>
      </c>
      <c r="Q1534" s="13" t="str">
        <f t="shared" si="167"/>
        <v>photography</v>
      </c>
      <c r="R1534" t="str">
        <f t="shared" si="168"/>
        <v>photobooks</v>
      </c>
      <c r="S1534" s="14">
        <f t="shared" si="163"/>
        <v>42391.475289351853</v>
      </c>
      <c r="T1534" s="15">
        <f t="shared" si="16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8285</v>
      </c>
      <c r="O1535">
        <f t="shared" si="162"/>
        <v>145</v>
      </c>
      <c r="P1535">
        <f t="shared" si="165"/>
        <v>88</v>
      </c>
      <c r="Q1535" s="13" t="str">
        <f t="shared" si="167"/>
        <v>photography</v>
      </c>
      <c r="R1535" t="str">
        <f t="shared" si="168"/>
        <v>photobooks</v>
      </c>
      <c r="S1535" s="14">
        <f t="shared" si="163"/>
        <v>42443.00204861111</v>
      </c>
      <c r="T1535" s="15">
        <f t="shared" si="16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8285</v>
      </c>
      <c r="O1536">
        <f t="shared" si="162"/>
        <v>418</v>
      </c>
      <c r="P1536">
        <f t="shared" si="165"/>
        <v>85</v>
      </c>
      <c r="Q1536" s="13" t="str">
        <f t="shared" si="167"/>
        <v>photography</v>
      </c>
      <c r="R1536" t="str">
        <f t="shared" si="168"/>
        <v>photobooks</v>
      </c>
      <c r="S1536" s="14">
        <f t="shared" si="163"/>
        <v>42221.674328703702</v>
      </c>
      <c r="T1536" s="15">
        <f t="shared" si="164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8285</v>
      </c>
      <c r="O1537">
        <f t="shared" si="162"/>
        <v>132</v>
      </c>
      <c r="P1537">
        <f t="shared" si="165"/>
        <v>48</v>
      </c>
      <c r="Q1537" s="13" t="str">
        <f t="shared" si="167"/>
        <v>photography</v>
      </c>
      <c r="R1537" t="str">
        <f t="shared" si="168"/>
        <v>photobooks</v>
      </c>
      <c r="S1537" s="14">
        <f t="shared" si="163"/>
        <v>42484.829062500001</v>
      </c>
      <c r="T1537" s="15">
        <f t="shared" si="16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8285</v>
      </c>
      <c r="O1538">
        <f t="shared" si="162"/>
        <v>250</v>
      </c>
      <c r="P1538">
        <f t="shared" si="165"/>
        <v>66</v>
      </c>
      <c r="Q1538" s="13" t="str">
        <f t="shared" si="167"/>
        <v>photography</v>
      </c>
      <c r="R1538" t="str">
        <f t="shared" si="168"/>
        <v>photobooks</v>
      </c>
      <c r="S1538" s="14">
        <f t="shared" si="163"/>
        <v>42213.802199074074</v>
      </c>
      <c r="T1538" s="15">
        <f t="shared" si="16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8285</v>
      </c>
      <c r="O1539">
        <f t="shared" ref="O1539:O1602" si="169">ROUND((E1539/D1539*100),"0")</f>
        <v>180</v>
      </c>
      <c r="P1539">
        <f t="shared" si="165"/>
        <v>96</v>
      </c>
      <c r="Q1539" s="13" t="str">
        <f t="shared" si="167"/>
        <v>photography</v>
      </c>
      <c r="R1539" t="str">
        <f t="shared" si="168"/>
        <v>photobooks</v>
      </c>
      <c r="S1539" s="14">
        <f t="shared" ref="S1539:S1602" si="170">($J1539/86400)+25569</f>
        <v>42552.315127314811</v>
      </c>
      <c r="T1539" s="15">
        <f t="shared" ref="T1539:T1602" si="171">($I1539/86400)+25569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8285</v>
      </c>
      <c r="O1540">
        <f t="shared" si="169"/>
        <v>103</v>
      </c>
      <c r="P1540">
        <f t="shared" si="165"/>
        <v>156</v>
      </c>
      <c r="Q1540" s="13" t="str">
        <f t="shared" si="167"/>
        <v>photography</v>
      </c>
      <c r="R1540" t="str">
        <f t="shared" si="168"/>
        <v>photobooks</v>
      </c>
      <c r="S1540" s="14">
        <f t="shared" si="170"/>
        <v>41981.782060185185</v>
      </c>
      <c r="T1540" s="15">
        <f t="shared" si="17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8285</v>
      </c>
      <c r="O1541">
        <f t="shared" si="169"/>
        <v>136</v>
      </c>
      <c r="P1541">
        <f t="shared" si="165"/>
        <v>96</v>
      </c>
      <c r="Q1541" s="13" t="str">
        <f t="shared" si="167"/>
        <v>photography</v>
      </c>
      <c r="R1541" t="str">
        <f t="shared" si="168"/>
        <v>photobooks</v>
      </c>
      <c r="S1541" s="14">
        <f t="shared" si="170"/>
        <v>42705.91920138889</v>
      </c>
      <c r="T1541" s="15">
        <f t="shared" si="171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8285</v>
      </c>
      <c r="O1542">
        <f t="shared" si="169"/>
        <v>118</v>
      </c>
      <c r="P1542">
        <f t="shared" ref="P1542:P1605" si="172">ROUND((E1542/L1542),0)</f>
        <v>180</v>
      </c>
      <c r="Q1542" s="13" t="str">
        <f t="shared" si="167"/>
        <v>photography</v>
      </c>
      <c r="R1542" t="str">
        <f t="shared" si="168"/>
        <v>photobooks</v>
      </c>
      <c r="S1542" s="14">
        <f t="shared" si="170"/>
        <v>41939.00712962963</v>
      </c>
      <c r="T1542" s="15">
        <f t="shared" si="17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8289</v>
      </c>
      <c r="O1543">
        <f t="shared" si="169"/>
        <v>0</v>
      </c>
      <c r="P1543">
        <f t="shared" si="172"/>
        <v>3</v>
      </c>
      <c r="Q1543" s="13" t="str">
        <f>LEFT(N1543,LEN(N1543)-7)</f>
        <v>photography</v>
      </c>
      <c r="R1543" t="str">
        <f t="shared" si="168"/>
        <v>nature</v>
      </c>
      <c r="S1543" s="14">
        <f t="shared" si="170"/>
        <v>41974.712245370371</v>
      </c>
      <c r="T1543" s="15">
        <f t="shared" si="17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8289</v>
      </c>
      <c r="O1544">
        <f t="shared" si="169"/>
        <v>4</v>
      </c>
      <c r="P1544">
        <f t="shared" si="172"/>
        <v>20</v>
      </c>
      <c r="Q1544" s="13" t="str">
        <f t="shared" ref="Q1544:Q1563" si="173">LEFT(N1544,LEN(N1544)-7)</f>
        <v>photography</v>
      </c>
      <c r="R1544" t="str">
        <f t="shared" si="168"/>
        <v>nature</v>
      </c>
      <c r="S1544" s="14">
        <f t="shared" si="170"/>
        <v>42170.996527777781</v>
      </c>
      <c r="T1544" s="15">
        <f t="shared" si="17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8289</v>
      </c>
      <c r="O1545">
        <f t="shared" si="169"/>
        <v>0</v>
      </c>
      <c r="P1545">
        <f t="shared" si="172"/>
        <v>10</v>
      </c>
      <c r="Q1545" s="13" t="str">
        <f t="shared" si="173"/>
        <v>photography</v>
      </c>
      <c r="R1545" t="str">
        <f t="shared" si="168"/>
        <v>nature</v>
      </c>
      <c r="S1545" s="14">
        <f t="shared" si="170"/>
        <v>41935.509652777779</v>
      </c>
      <c r="T1545" s="15">
        <f t="shared" si="17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8289</v>
      </c>
      <c r="O1546">
        <f t="shared" si="169"/>
        <v>0</v>
      </c>
      <c r="P1546" t="e">
        <f t="shared" si="172"/>
        <v>#DIV/0!</v>
      </c>
      <c r="Q1546" s="13" t="str">
        <f t="shared" si="173"/>
        <v>photography</v>
      </c>
      <c r="R1546" t="str">
        <f t="shared" si="168"/>
        <v>nature</v>
      </c>
      <c r="S1546" s="14">
        <f t="shared" si="170"/>
        <v>42053.051203703704</v>
      </c>
      <c r="T1546" s="15">
        <f t="shared" si="17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8289</v>
      </c>
      <c r="O1547">
        <f t="shared" si="169"/>
        <v>0</v>
      </c>
      <c r="P1547">
        <f t="shared" si="172"/>
        <v>1</v>
      </c>
      <c r="Q1547" s="13" t="str">
        <f t="shared" si="173"/>
        <v>photography</v>
      </c>
      <c r="R1547" t="str">
        <f t="shared" si="168"/>
        <v>nature</v>
      </c>
      <c r="S1547" s="14">
        <f t="shared" si="170"/>
        <v>42031.884652777779</v>
      </c>
      <c r="T1547" s="15">
        <f t="shared" si="17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8289</v>
      </c>
      <c r="O1548">
        <f t="shared" si="169"/>
        <v>29</v>
      </c>
      <c r="P1548">
        <f t="shared" si="172"/>
        <v>26</v>
      </c>
      <c r="Q1548" s="13" t="str">
        <f t="shared" si="173"/>
        <v>photography</v>
      </c>
      <c r="R1548" t="str">
        <f t="shared" si="168"/>
        <v>nature</v>
      </c>
      <c r="S1548" s="14">
        <f t="shared" si="170"/>
        <v>41839.212951388887</v>
      </c>
      <c r="T1548" s="15">
        <f t="shared" si="17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8289</v>
      </c>
      <c r="O1549">
        <f t="shared" si="169"/>
        <v>0</v>
      </c>
      <c r="P1549" t="e">
        <f t="shared" si="172"/>
        <v>#DIV/0!</v>
      </c>
      <c r="Q1549" s="13" t="str">
        <f t="shared" si="173"/>
        <v>photography</v>
      </c>
      <c r="R1549" t="str">
        <f t="shared" si="168"/>
        <v>nature</v>
      </c>
      <c r="S1549" s="14">
        <f t="shared" si="170"/>
        <v>42782.426875000005</v>
      </c>
      <c r="T1549" s="15">
        <f t="shared" si="17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8289</v>
      </c>
      <c r="O1550">
        <f t="shared" si="169"/>
        <v>9</v>
      </c>
      <c r="P1550">
        <f t="shared" si="172"/>
        <v>60</v>
      </c>
      <c r="Q1550" s="13" t="str">
        <f t="shared" si="173"/>
        <v>photography</v>
      </c>
      <c r="R1550" t="str">
        <f t="shared" si="168"/>
        <v>nature</v>
      </c>
      <c r="S1550" s="14">
        <f t="shared" si="170"/>
        <v>42286.88217592593</v>
      </c>
      <c r="T1550" s="15">
        <f t="shared" si="171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8289</v>
      </c>
      <c r="O1551">
        <f t="shared" si="169"/>
        <v>34</v>
      </c>
      <c r="P1551">
        <f t="shared" si="172"/>
        <v>28</v>
      </c>
      <c r="Q1551" s="13" t="str">
        <f t="shared" si="173"/>
        <v>photography</v>
      </c>
      <c r="R1551" t="str">
        <f t="shared" si="168"/>
        <v>nature</v>
      </c>
      <c r="S1551" s="14">
        <f t="shared" si="170"/>
        <v>42281.136099537034</v>
      </c>
      <c r="T1551" s="15">
        <f t="shared" si="17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8289</v>
      </c>
      <c r="O1552">
        <f t="shared" si="169"/>
        <v>13</v>
      </c>
      <c r="P1552">
        <f t="shared" si="172"/>
        <v>14</v>
      </c>
      <c r="Q1552" s="13" t="str">
        <f t="shared" si="173"/>
        <v>photography</v>
      </c>
      <c r="R1552" t="str">
        <f t="shared" si="168"/>
        <v>nature</v>
      </c>
      <c r="S1552" s="14">
        <f t="shared" si="170"/>
        <v>42472.449467592596</v>
      </c>
      <c r="T1552" s="15">
        <f t="shared" si="17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8289</v>
      </c>
      <c r="O1553">
        <f t="shared" si="169"/>
        <v>0</v>
      </c>
      <c r="P1553" t="e">
        <f t="shared" si="172"/>
        <v>#DIV/0!</v>
      </c>
      <c r="Q1553" s="13" t="str">
        <f t="shared" si="173"/>
        <v>photography</v>
      </c>
      <c r="R1553" t="str">
        <f t="shared" si="168"/>
        <v>nature</v>
      </c>
      <c r="S1553" s="14">
        <f t="shared" si="170"/>
        <v>42121.824525462958</v>
      </c>
      <c r="T1553" s="15">
        <f t="shared" si="17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8289</v>
      </c>
      <c r="O1554">
        <f t="shared" si="169"/>
        <v>49</v>
      </c>
      <c r="P1554">
        <f t="shared" si="172"/>
        <v>132</v>
      </c>
      <c r="Q1554" s="13" t="str">
        <f t="shared" si="173"/>
        <v>photography</v>
      </c>
      <c r="R1554" t="str">
        <f t="shared" si="168"/>
        <v>nature</v>
      </c>
      <c r="S1554" s="14">
        <f t="shared" si="170"/>
        <v>41892.688750000001</v>
      </c>
      <c r="T1554" s="15">
        <f t="shared" si="17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8289</v>
      </c>
      <c r="O1555">
        <f t="shared" si="169"/>
        <v>0</v>
      </c>
      <c r="P1555" t="e">
        <f t="shared" si="172"/>
        <v>#DIV/0!</v>
      </c>
      <c r="Q1555" s="13" t="str">
        <f t="shared" si="173"/>
        <v>photography</v>
      </c>
      <c r="R1555" t="str">
        <f t="shared" si="168"/>
        <v>nature</v>
      </c>
      <c r="S1555" s="14">
        <f t="shared" si="170"/>
        <v>42219.282951388886</v>
      </c>
      <c r="T1555" s="15">
        <f t="shared" si="17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8289</v>
      </c>
      <c r="O1556">
        <f t="shared" si="169"/>
        <v>0</v>
      </c>
      <c r="P1556" t="e">
        <f t="shared" si="172"/>
        <v>#DIV/0!</v>
      </c>
      <c r="Q1556" s="13" t="str">
        <f t="shared" si="173"/>
        <v>photography</v>
      </c>
      <c r="R1556" t="str">
        <f t="shared" si="168"/>
        <v>nature</v>
      </c>
      <c r="S1556" s="14">
        <f t="shared" si="170"/>
        <v>42188.252199074079</v>
      </c>
      <c r="T1556" s="15">
        <f t="shared" si="17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8289</v>
      </c>
      <c r="O1557">
        <f t="shared" si="169"/>
        <v>0</v>
      </c>
      <c r="P1557" t="e">
        <f t="shared" si="172"/>
        <v>#DIV/0!</v>
      </c>
      <c r="Q1557" s="13" t="str">
        <f t="shared" si="173"/>
        <v>photography</v>
      </c>
      <c r="R1557" t="str">
        <f t="shared" si="168"/>
        <v>nature</v>
      </c>
      <c r="S1557" s="14">
        <f t="shared" si="170"/>
        <v>42241.613796296297</v>
      </c>
      <c r="T1557" s="15">
        <f t="shared" si="17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8289</v>
      </c>
      <c r="O1558">
        <f t="shared" si="169"/>
        <v>45</v>
      </c>
      <c r="P1558">
        <f t="shared" si="172"/>
        <v>56</v>
      </c>
      <c r="Q1558" s="13" t="str">
        <f t="shared" si="173"/>
        <v>photography</v>
      </c>
      <c r="R1558" t="str">
        <f t="shared" si="168"/>
        <v>nature</v>
      </c>
      <c r="S1558" s="14">
        <f t="shared" si="170"/>
        <v>42525.153055555551</v>
      </c>
      <c r="T1558" s="15">
        <f t="shared" si="17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8289</v>
      </c>
      <c r="O1559">
        <f t="shared" si="169"/>
        <v>4</v>
      </c>
      <c r="P1559">
        <f t="shared" si="172"/>
        <v>100</v>
      </c>
      <c r="Q1559" s="13" t="str">
        <f t="shared" si="173"/>
        <v>photography</v>
      </c>
      <c r="R1559" t="str">
        <f t="shared" si="168"/>
        <v>nature</v>
      </c>
      <c r="S1559" s="14">
        <f t="shared" si="170"/>
        <v>41871.65315972222</v>
      </c>
      <c r="T1559" s="15">
        <f t="shared" si="17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8289</v>
      </c>
      <c r="O1560">
        <f t="shared" si="169"/>
        <v>5</v>
      </c>
      <c r="P1560">
        <f t="shared" si="172"/>
        <v>12</v>
      </c>
      <c r="Q1560" s="13" t="str">
        <f t="shared" si="173"/>
        <v>photography</v>
      </c>
      <c r="R1560" t="str">
        <f t="shared" si="168"/>
        <v>nature</v>
      </c>
      <c r="S1560" s="14">
        <f t="shared" si="170"/>
        <v>42185.397673611107</v>
      </c>
      <c r="T1560" s="15">
        <f t="shared" si="17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8289</v>
      </c>
      <c r="O1561">
        <f t="shared" si="169"/>
        <v>0</v>
      </c>
      <c r="P1561">
        <f t="shared" si="172"/>
        <v>50</v>
      </c>
      <c r="Q1561" s="13" t="str">
        <f t="shared" si="173"/>
        <v>photography</v>
      </c>
      <c r="R1561" t="str">
        <f t="shared" si="168"/>
        <v>nature</v>
      </c>
      <c r="S1561" s="14">
        <f t="shared" si="170"/>
        <v>42108.053229166668</v>
      </c>
      <c r="T1561" s="15">
        <f t="shared" si="171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8289</v>
      </c>
      <c r="O1562">
        <f t="shared" si="169"/>
        <v>4</v>
      </c>
      <c r="P1562">
        <f t="shared" si="172"/>
        <v>24</v>
      </c>
      <c r="Q1562" s="13" t="str">
        <f t="shared" si="173"/>
        <v>photography</v>
      </c>
      <c r="R1562" t="str">
        <f t="shared" si="168"/>
        <v>nature</v>
      </c>
      <c r="S1562" s="14">
        <f t="shared" si="170"/>
        <v>41936.020752314813</v>
      </c>
      <c r="T1562" s="15">
        <f t="shared" si="17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8290</v>
      </c>
      <c r="O1563">
        <f t="shared" si="169"/>
        <v>1</v>
      </c>
      <c r="P1563">
        <f t="shared" si="172"/>
        <v>67</v>
      </c>
      <c r="Q1563" s="13" t="str">
        <f>LEFT(N1563,LEN(N1563)-10)</f>
        <v>publishing</v>
      </c>
      <c r="R1563" t="str">
        <f>RIGHT(N1563,LEN(N1563)-11)</f>
        <v>art books</v>
      </c>
      <c r="S1563" s="14">
        <f t="shared" si="170"/>
        <v>41555.041701388887</v>
      </c>
      <c r="T1563" s="15">
        <f t="shared" si="171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8290</v>
      </c>
      <c r="O1564">
        <f t="shared" si="169"/>
        <v>0</v>
      </c>
      <c r="P1564" t="e">
        <f t="shared" si="172"/>
        <v>#DIV/0!</v>
      </c>
      <c r="Q1564" s="13" t="str">
        <f t="shared" ref="Q1564:Q1583" si="174">LEFT(N1564,LEN(N1564)-10)</f>
        <v>publishing</v>
      </c>
      <c r="R1564" t="str">
        <f t="shared" ref="R1564:R1582" si="175">RIGHT(N1564,LEN(N1564)-11)</f>
        <v>art books</v>
      </c>
      <c r="S1564" s="14">
        <f t="shared" si="170"/>
        <v>40079.566157407404</v>
      </c>
      <c r="T1564" s="15">
        <f t="shared" si="17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8290</v>
      </c>
      <c r="O1565">
        <f t="shared" si="169"/>
        <v>1</v>
      </c>
      <c r="P1565">
        <f t="shared" si="172"/>
        <v>43</v>
      </c>
      <c r="Q1565" s="13" t="str">
        <f t="shared" si="174"/>
        <v>publishing</v>
      </c>
      <c r="R1565" t="str">
        <f t="shared" si="175"/>
        <v>art books</v>
      </c>
      <c r="S1565" s="14">
        <f t="shared" si="170"/>
        <v>41652.742488425924</v>
      </c>
      <c r="T1565" s="15">
        <f t="shared" si="17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8290</v>
      </c>
      <c r="O1566">
        <f t="shared" si="169"/>
        <v>0</v>
      </c>
      <c r="P1566">
        <f t="shared" si="172"/>
        <v>10</v>
      </c>
      <c r="Q1566" s="13" t="str">
        <f t="shared" si="174"/>
        <v>publishing</v>
      </c>
      <c r="R1566" t="str">
        <f t="shared" si="175"/>
        <v>art books</v>
      </c>
      <c r="S1566" s="14">
        <f t="shared" si="170"/>
        <v>42121.367002314815</v>
      </c>
      <c r="T1566" s="15">
        <f t="shared" si="17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8290</v>
      </c>
      <c r="O1567">
        <f t="shared" si="169"/>
        <v>3</v>
      </c>
      <c r="P1567">
        <f t="shared" si="172"/>
        <v>100</v>
      </c>
      <c r="Q1567" s="13" t="str">
        <f t="shared" si="174"/>
        <v>publishing</v>
      </c>
      <c r="R1567" t="str">
        <f t="shared" si="175"/>
        <v>art books</v>
      </c>
      <c r="S1567" s="14">
        <f t="shared" si="170"/>
        <v>40672.729872685188</v>
      </c>
      <c r="T1567" s="15">
        <f t="shared" si="17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8290</v>
      </c>
      <c r="O1568">
        <f t="shared" si="169"/>
        <v>21</v>
      </c>
      <c r="P1568">
        <f t="shared" si="172"/>
        <v>108</v>
      </c>
      <c r="Q1568" s="13" t="str">
        <f t="shared" si="174"/>
        <v>publishing</v>
      </c>
      <c r="R1568" t="str">
        <f t="shared" si="175"/>
        <v>art books</v>
      </c>
      <c r="S1568" s="14">
        <f t="shared" si="170"/>
        <v>42549.916712962964</v>
      </c>
      <c r="T1568" s="15">
        <f t="shared" si="17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8290</v>
      </c>
      <c r="O1569">
        <f t="shared" si="169"/>
        <v>4</v>
      </c>
      <c r="P1569">
        <f t="shared" si="172"/>
        <v>27</v>
      </c>
      <c r="Q1569" s="13" t="str">
        <f t="shared" si="174"/>
        <v>publishing</v>
      </c>
      <c r="R1569" t="str">
        <f t="shared" si="175"/>
        <v>art books</v>
      </c>
      <c r="S1569" s="14">
        <f t="shared" si="170"/>
        <v>41671.93686342593</v>
      </c>
      <c r="T1569" s="15">
        <f t="shared" si="17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8290</v>
      </c>
      <c r="O1570">
        <f t="shared" si="169"/>
        <v>14</v>
      </c>
      <c r="P1570">
        <f t="shared" si="172"/>
        <v>155</v>
      </c>
      <c r="Q1570" s="13" t="str">
        <f t="shared" si="174"/>
        <v>publishing</v>
      </c>
      <c r="R1570" t="str">
        <f t="shared" si="175"/>
        <v>art books</v>
      </c>
      <c r="S1570" s="14">
        <f t="shared" si="170"/>
        <v>41962.062326388885</v>
      </c>
      <c r="T1570" s="15">
        <f t="shared" si="17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8290</v>
      </c>
      <c r="O1571">
        <f t="shared" si="169"/>
        <v>0</v>
      </c>
      <c r="P1571" t="e">
        <f t="shared" si="172"/>
        <v>#DIV/0!</v>
      </c>
      <c r="Q1571" s="13" t="str">
        <f t="shared" si="174"/>
        <v>publishing</v>
      </c>
      <c r="R1571" t="str">
        <f t="shared" si="175"/>
        <v>art books</v>
      </c>
      <c r="S1571" s="14">
        <f t="shared" si="170"/>
        <v>41389.679560185185</v>
      </c>
      <c r="T1571" s="15">
        <f t="shared" si="17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8290</v>
      </c>
      <c r="O1572">
        <f t="shared" si="169"/>
        <v>41</v>
      </c>
      <c r="P1572">
        <f t="shared" si="172"/>
        <v>48</v>
      </c>
      <c r="Q1572" s="13" t="str">
        <f t="shared" si="174"/>
        <v>publishing</v>
      </c>
      <c r="R1572" t="str">
        <f t="shared" si="175"/>
        <v>art books</v>
      </c>
      <c r="S1572" s="14">
        <f t="shared" si="170"/>
        <v>42438.813449074078</v>
      </c>
      <c r="T1572" s="15">
        <f t="shared" si="17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8290</v>
      </c>
      <c r="O1573">
        <f t="shared" si="169"/>
        <v>1</v>
      </c>
      <c r="P1573">
        <f t="shared" si="172"/>
        <v>20</v>
      </c>
      <c r="Q1573" s="13" t="str">
        <f t="shared" si="174"/>
        <v>publishing</v>
      </c>
      <c r="R1573" t="str">
        <f t="shared" si="175"/>
        <v>art books</v>
      </c>
      <c r="S1573" s="14">
        <f t="shared" si="170"/>
        <v>42144.769479166665</v>
      </c>
      <c r="T1573" s="15">
        <f t="shared" si="171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8290</v>
      </c>
      <c r="O1574">
        <f t="shared" si="169"/>
        <v>5</v>
      </c>
      <c r="P1574">
        <f t="shared" si="172"/>
        <v>42</v>
      </c>
      <c r="Q1574" s="13" t="str">
        <f t="shared" si="174"/>
        <v>publishing</v>
      </c>
      <c r="R1574" t="str">
        <f t="shared" si="175"/>
        <v>art books</v>
      </c>
      <c r="S1574" s="14">
        <f t="shared" si="170"/>
        <v>42404.033090277779</v>
      </c>
      <c r="T1574" s="15">
        <f t="shared" si="17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8290</v>
      </c>
      <c r="O1575">
        <f t="shared" si="169"/>
        <v>2</v>
      </c>
      <c r="P1575">
        <f t="shared" si="172"/>
        <v>74</v>
      </c>
      <c r="Q1575" s="13" t="str">
        <f t="shared" si="174"/>
        <v>publishing</v>
      </c>
      <c r="R1575" t="str">
        <f t="shared" si="175"/>
        <v>art books</v>
      </c>
      <c r="S1575" s="14">
        <f t="shared" si="170"/>
        <v>42786.000023148154</v>
      </c>
      <c r="T1575" s="15">
        <f t="shared" si="17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8290</v>
      </c>
      <c r="O1576">
        <f t="shared" si="169"/>
        <v>5</v>
      </c>
      <c r="P1576">
        <f t="shared" si="172"/>
        <v>84</v>
      </c>
      <c r="Q1576" s="13" t="str">
        <f t="shared" si="174"/>
        <v>publishing</v>
      </c>
      <c r="R1576" t="str">
        <f t="shared" si="175"/>
        <v>art books</v>
      </c>
      <c r="S1576" s="14">
        <f t="shared" si="170"/>
        <v>42017.927418981482</v>
      </c>
      <c r="T1576" s="15">
        <f t="shared" si="17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8290</v>
      </c>
      <c r="O1577">
        <f t="shared" si="169"/>
        <v>23</v>
      </c>
      <c r="P1577">
        <f t="shared" si="172"/>
        <v>65</v>
      </c>
      <c r="Q1577" s="13" t="str">
        <f t="shared" si="174"/>
        <v>publishing</v>
      </c>
      <c r="R1577" t="str">
        <f t="shared" si="175"/>
        <v>art books</v>
      </c>
      <c r="S1577" s="14">
        <f t="shared" si="170"/>
        <v>41799.524259259255</v>
      </c>
      <c r="T1577" s="15">
        <f t="shared" si="171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8290</v>
      </c>
      <c r="O1578">
        <f t="shared" si="169"/>
        <v>13</v>
      </c>
      <c r="P1578">
        <f t="shared" si="172"/>
        <v>65</v>
      </c>
      <c r="Q1578" s="13" t="str">
        <f t="shared" si="174"/>
        <v>publishing</v>
      </c>
      <c r="R1578" t="str">
        <f t="shared" si="175"/>
        <v>art books</v>
      </c>
      <c r="S1578" s="14">
        <f t="shared" si="170"/>
        <v>42140.879259259258</v>
      </c>
      <c r="T1578" s="15">
        <f t="shared" si="17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8290</v>
      </c>
      <c r="O1579">
        <f t="shared" si="169"/>
        <v>1</v>
      </c>
      <c r="P1579">
        <f t="shared" si="172"/>
        <v>28</v>
      </c>
      <c r="Q1579" s="13" t="str">
        <f t="shared" si="174"/>
        <v>publishing</v>
      </c>
      <c r="R1579" t="str">
        <f t="shared" si="175"/>
        <v>art books</v>
      </c>
      <c r="S1579" s="14">
        <f t="shared" si="170"/>
        <v>41054.847777777773</v>
      </c>
      <c r="T1579" s="15">
        <f t="shared" si="171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8290</v>
      </c>
      <c r="O1580">
        <f t="shared" si="169"/>
        <v>11</v>
      </c>
      <c r="P1580">
        <f t="shared" si="172"/>
        <v>51</v>
      </c>
      <c r="Q1580" s="13" t="str">
        <f t="shared" si="174"/>
        <v>publishing</v>
      </c>
      <c r="R1580" t="str">
        <f t="shared" si="175"/>
        <v>art books</v>
      </c>
      <c r="S1580" s="14">
        <f t="shared" si="170"/>
        <v>40399.065868055557</v>
      </c>
      <c r="T1580" s="15">
        <f t="shared" si="17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8290</v>
      </c>
      <c r="O1581">
        <f t="shared" si="169"/>
        <v>1</v>
      </c>
      <c r="P1581">
        <f t="shared" si="172"/>
        <v>14</v>
      </c>
      <c r="Q1581" s="13" t="str">
        <f t="shared" si="174"/>
        <v>publishing</v>
      </c>
      <c r="R1581" t="str">
        <f t="shared" si="175"/>
        <v>art books</v>
      </c>
      <c r="S1581" s="14">
        <f t="shared" si="170"/>
        <v>41481.996423611112</v>
      </c>
      <c r="T1581" s="15">
        <f t="shared" si="17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8290</v>
      </c>
      <c r="O1582">
        <f t="shared" si="169"/>
        <v>0</v>
      </c>
      <c r="P1582" t="e">
        <f t="shared" si="172"/>
        <v>#DIV/0!</v>
      </c>
      <c r="Q1582" s="13" t="str">
        <f t="shared" si="174"/>
        <v>publishing</v>
      </c>
      <c r="R1582" t="str">
        <f t="shared" si="175"/>
        <v>art books</v>
      </c>
      <c r="S1582" s="14">
        <f t="shared" si="170"/>
        <v>40990.050069444442</v>
      </c>
      <c r="T1582" s="15">
        <f t="shared" si="171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8291</v>
      </c>
      <c r="O1583">
        <f t="shared" si="169"/>
        <v>1</v>
      </c>
      <c r="P1583">
        <f t="shared" si="172"/>
        <v>5</v>
      </c>
      <c r="Q1583" s="13" t="str">
        <f>LEFT(N1583,LEN(N1583)-7)</f>
        <v>photography</v>
      </c>
      <c r="R1583" t="str">
        <f>RIGHT(N1583,LEN(N1583)-12)</f>
        <v>places</v>
      </c>
      <c r="S1583" s="14">
        <f t="shared" si="170"/>
        <v>42325.448958333334</v>
      </c>
      <c r="T1583" s="15">
        <f t="shared" si="17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8291</v>
      </c>
      <c r="O1584">
        <f t="shared" si="169"/>
        <v>9</v>
      </c>
      <c r="P1584">
        <f t="shared" si="172"/>
        <v>31</v>
      </c>
      <c r="Q1584" s="13" t="str">
        <f t="shared" ref="Q1584:Q1602" si="176">LEFT(N1584,LEN(N1584)-7)</f>
        <v>photography</v>
      </c>
      <c r="R1584" t="str">
        <f t="shared" ref="R1584:R1602" si="177">RIGHT(N1584,LEN(N1584)-12)</f>
        <v>places</v>
      </c>
      <c r="S1584" s="14">
        <f t="shared" si="170"/>
        <v>42246.789965277778</v>
      </c>
      <c r="T1584" s="15">
        <f t="shared" si="17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8291</v>
      </c>
      <c r="O1585">
        <f t="shared" si="169"/>
        <v>0</v>
      </c>
      <c r="P1585">
        <f t="shared" si="172"/>
        <v>15</v>
      </c>
      <c r="Q1585" s="13" t="str">
        <f t="shared" si="176"/>
        <v>photography</v>
      </c>
      <c r="R1585" t="str">
        <f t="shared" si="177"/>
        <v>places</v>
      </c>
      <c r="S1585" s="14">
        <f t="shared" si="170"/>
        <v>41877.904988425929</v>
      </c>
      <c r="T1585" s="15">
        <f t="shared" si="17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8291</v>
      </c>
      <c r="O1586">
        <f t="shared" si="169"/>
        <v>0</v>
      </c>
      <c r="P1586" t="e">
        <f t="shared" si="172"/>
        <v>#DIV/0!</v>
      </c>
      <c r="Q1586" s="13" t="str">
        <f t="shared" si="176"/>
        <v>photography</v>
      </c>
      <c r="R1586" t="str">
        <f t="shared" si="177"/>
        <v>places</v>
      </c>
      <c r="S1586" s="14">
        <f t="shared" si="170"/>
        <v>41779.649317129632</v>
      </c>
      <c r="T1586" s="15">
        <f t="shared" si="17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8291</v>
      </c>
      <c r="O1587">
        <f t="shared" si="169"/>
        <v>79</v>
      </c>
      <c r="P1587">
        <f t="shared" si="172"/>
        <v>132</v>
      </c>
      <c r="Q1587" s="13" t="str">
        <f t="shared" si="176"/>
        <v>photography</v>
      </c>
      <c r="R1587" t="str">
        <f t="shared" si="177"/>
        <v>places</v>
      </c>
      <c r="S1587" s="14">
        <f t="shared" si="170"/>
        <v>42707.895462962959</v>
      </c>
      <c r="T1587" s="15">
        <f t="shared" si="17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8291</v>
      </c>
      <c r="O1588">
        <f t="shared" si="169"/>
        <v>0</v>
      </c>
      <c r="P1588" t="e">
        <f t="shared" si="172"/>
        <v>#DIV/0!</v>
      </c>
      <c r="Q1588" s="13" t="str">
        <f t="shared" si="176"/>
        <v>photography</v>
      </c>
      <c r="R1588" t="str">
        <f t="shared" si="177"/>
        <v>places</v>
      </c>
      <c r="S1588" s="14">
        <f t="shared" si="170"/>
        <v>42069.104421296295</v>
      </c>
      <c r="T1588" s="15">
        <f t="shared" si="17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8291</v>
      </c>
      <c r="O1589">
        <f t="shared" si="169"/>
        <v>0</v>
      </c>
      <c r="P1589">
        <f t="shared" si="172"/>
        <v>1</v>
      </c>
      <c r="Q1589" s="13" t="str">
        <f t="shared" si="176"/>
        <v>photography</v>
      </c>
      <c r="R1589" t="str">
        <f t="shared" si="177"/>
        <v>places</v>
      </c>
      <c r="S1589" s="14">
        <f t="shared" si="170"/>
        <v>41956.950983796298</v>
      </c>
      <c r="T1589" s="15">
        <f t="shared" si="17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8291</v>
      </c>
      <c r="O1590">
        <f t="shared" si="169"/>
        <v>0</v>
      </c>
      <c r="P1590" t="e">
        <f t="shared" si="172"/>
        <v>#DIV/0!</v>
      </c>
      <c r="Q1590" s="13" t="str">
        <f t="shared" si="176"/>
        <v>photography</v>
      </c>
      <c r="R1590" t="str">
        <f t="shared" si="177"/>
        <v>places</v>
      </c>
      <c r="S1590" s="14">
        <f t="shared" si="170"/>
        <v>42005.24998842593</v>
      </c>
      <c r="T1590" s="15">
        <f t="shared" si="17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8291</v>
      </c>
      <c r="O1591">
        <f t="shared" si="169"/>
        <v>0</v>
      </c>
      <c r="P1591" t="e">
        <f t="shared" si="172"/>
        <v>#DIV/0!</v>
      </c>
      <c r="Q1591" s="13" t="str">
        <f t="shared" si="176"/>
        <v>photography</v>
      </c>
      <c r="R1591" t="str">
        <f t="shared" si="177"/>
        <v>places</v>
      </c>
      <c r="S1591" s="14">
        <f t="shared" si="170"/>
        <v>42256.984791666662</v>
      </c>
      <c r="T1591" s="15">
        <f t="shared" si="17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8291</v>
      </c>
      <c r="O1592">
        <f t="shared" si="169"/>
        <v>2</v>
      </c>
      <c r="P1592">
        <f t="shared" si="172"/>
        <v>510</v>
      </c>
      <c r="Q1592" s="13" t="str">
        <f t="shared" si="176"/>
        <v>photography</v>
      </c>
      <c r="R1592" t="str">
        <f t="shared" si="177"/>
        <v>places</v>
      </c>
      <c r="S1592" s="14">
        <f t="shared" si="170"/>
        <v>42240.857222222221</v>
      </c>
      <c r="T1592" s="15">
        <f t="shared" si="17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8291</v>
      </c>
      <c r="O1593">
        <f t="shared" si="169"/>
        <v>29</v>
      </c>
      <c r="P1593">
        <f t="shared" si="172"/>
        <v>44</v>
      </c>
      <c r="Q1593" s="13" t="str">
        <f t="shared" si="176"/>
        <v>photography</v>
      </c>
      <c r="R1593" t="str">
        <f t="shared" si="177"/>
        <v>places</v>
      </c>
      <c r="S1593" s="14">
        <f t="shared" si="170"/>
        <v>42433.726168981477</v>
      </c>
      <c r="T1593" s="15">
        <f t="shared" si="17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8291</v>
      </c>
      <c r="O1594">
        <f t="shared" si="169"/>
        <v>0</v>
      </c>
      <c r="P1594" t="e">
        <f t="shared" si="172"/>
        <v>#DIV/0!</v>
      </c>
      <c r="Q1594" s="13" t="str">
        <f t="shared" si="176"/>
        <v>photography</v>
      </c>
      <c r="R1594" t="str">
        <f t="shared" si="177"/>
        <v>places</v>
      </c>
      <c r="S1594" s="14">
        <f t="shared" si="170"/>
        <v>42046.072743055556</v>
      </c>
      <c r="T1594" s="15">
        <f t="shared" si="17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8291</v>
      </c>
      <c r="O1595">
        <f t="shared" si="169"/>
        <v>0</v>
      </c>
      <c r="P1595">
        <f t="shared" si="172"/>
        <v>1</v>
      </c>
      <c r="Q1595" s="13" t="str">
        <f t="shared" si="176"/>
        <v>photography</v>
      </c>
      <c r="R1595" t="str">
        <f t="shared" si="177"/>
        <v>places</v>
      </c>
      <c r="S1595" s="14">
        <f t="shared" si="170"/>
        <v>42033.845543981486</v>
      </c>
      <c r="T1595" s="15">
        <f t="shared" si="17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8291</v>
      </c>
      <c r="O1596">
        <f t="shared" si="169"/>
        <v>21</v>
      </c>
      <c r="P1596">
        <f t="shared" si="172"/>
        <v>21</v>
      </c>
      <c r="Q1596" s="13" t="str">
        <f t="shared" si="176"/>
        <v>photography</v>
      </c>
      <c r="R1596" t="str">
        <f t="shared" si="177"/>
        <v>places</v>
      </c>
      <c r="S1596" s="14">
        <f t="shared" si="170"/>
        <v>42445.712754629625</v>
      </c>
      <c r="T1596" s="15">
        <f t="shared" si="171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8291</v>
      </c>
      <c r="O1597">
        <f t="shared" si="169"/>
        <v>0</v>
      </c>
      <c r="P1597">
        <f t="shared" si="172"/>
        <v>40</v>
      </c>
      <c r="Q1597" s="13" t="str">
        <f t="shared" si="176"/>
        <v>photography</v>
      </c>
      <c r="R1597" t="str">
        <f t="shared" si="177"/>
        <v>places</v>
      </c>
      <c r="S1597" s="14">
        <f t="shared" si="170"/>
        <v>41780.050092592595</v>
      </c>
      <c r="T1597" s="15">
        <f t="shared" si="171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8291</v>
      </c>
      <c r="O1598">
        <f t="shared" si="169"/>
        <v>2</v>
      </c>
      <c r="P1598">
        <f t="shared" si="172"/>
        <v>25</v>
      </c>
      <c r="Q1598" s="13" t="str">
        <f t="shared" si="176"/>
        <v>photography</v>
      </c>
      <c r="R1598" t="str">
        <f t="shared" si="177"/>
        <v>places</v>
      </c>
      <c r="S1598" s="14">
        <f t="shared" si="170"/>
        <v>41941.430196759262</v>
      </c>
      <c r="T1598" s="15">
        <f t="shared" si="17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8291</v>
      </c>
      <c r="O1599">
        <f t="shared" si="169"/>
        <v>0</v>
      </c>
      <c r="P1599" t="e">
        <f t="shared" si="172"/>
        <v>#DIV/0!</v>
      </c>
      <c r="Q1599" s="13" t="str">
        <f t="shared" si="176"/>
        <v>photography</v>
      </c>
      <c r="R1599" t="str">
        <f t="shared" si="177"/>
        <v>places</v>
      </c>
      <c r="S1599" s="14">
        <f t="shared" si="170"/>
        <v>42603.354131944448</v>
      </c>
      <c r="T1599" s="15">
        <f t="shared" si="17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8291</v>
      </c>
      <c r="O1600">
        <f t="shared" si="169"/>
        <v>0</v>
      </c>
      <c r="P1600">
        <f t="shared" si="172"/>
        <v>1</v>
      </c>
      <c r="Q1600" s="13" t="str">
        <f t="shared" si="176"/>
        <v>photography</v>
      </c>
      <c r="R1600" t="str">
        <f t="shared" si="177"/>
        <v>places</v>
      </c>
      <c r="S1600" s="14">
        <f t="shared" si="170"/>
        <v>42151.667337962965</v>
      </c>
      <c r="T1600" s="15">
        <f t="shared" si="17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8291</v>
      </c>
      <c r="O1601">
        <f t="shared" si="169"/>
        <v>0</v>
      </c>
      <c r="P1601" t="e">
        <f t="shared" si="172"/>
        <v>#DIV/0!</v>
      </c>
      <c r="Q1601" s="13" t="str">
        <f t="shared" si="176"/>
        <v>photography</v>
      </c>
      <c r="R1601" t="str">
        <f t="shared" si="177"/>
        <v>places</v>
      </c>
      <c r="S1601" s="14">
        <f t="shared" si="170"/>
        <v>42438.53907407407</v>
      </c>
      <c r="T1601" s="15">
        <f t="shared" si="17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8291</v>
      </c>
      <c r="O1602">
        <f t="shared" si="169"/>
        <v>7</v>
      </c>
      <c r="P1602">
        <f t="shared" si="172"/>
        <v>41</v>
      </c>
      <c r="Q1602" s="13" t="str">
        <f t="shared" si="176"/>
        <v>photography</v>
      </c>
      <c r="R1602" t="str">
        <f t="shared" si="177"/>
        <v>places</v>
      </c>
      <c r="S1602" s="14">
        <f t="shared" si="170"/>
        <v>41791.057314814811</v>
      </c>
      <c r="T1602" s="15">
        <f t="shared" si="17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8276</v>
      </c>
      <c r="O1603">
        <f t="shared" ref="O1603:O1666" si="178">ROUND((E1603/D1603*100),"0")</f>
        <v>108</v>
      </c>
      <c r="P1603">
        <f t="shared" si="172"/>
        <v>48</v>
      </c>
      <c r="Q1603" t="str">
        <f>LEFT(N1603,LEN(N1603)-5)</f>
        <v>music</v>
      </c>
      <c r="R1603" t="str">
        <f t="shared" ref="R1603:R1666" si="179">RIGHT(N1603,LEN(N1603)-6)</f>
        <v>rock</v>
      </c>
      <c r="S1603" s="14">
        <f t="shared" ref="S1603:S1666" si="180">($J1603/86400)+25569</f>
        <v>40638.092974537038</v>
      </c>
      <c r="T1603" s="15">
        <f t="shared" ref="T1603:T1666" si="181">($I1603/86400)+25569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8276</v>
      </c>
      <c r="O1604">
        <f t="shared" si="178"/>
        <v>100</v>
      </c>
      <c r="P1604">
        <f t="shared" si="172"/>
        <v>47</v>
      </c>
      <c r="Q1604" t="str">
        <f t="shared" ref="Q1604:Q1661" si="182">LEFT(N1604,LEN(N1604)-5)</f>
        <v>music</v>
      </c>
      <c r="R1604" t="str">
        <f t="shared" si="179"/>
        <v>rock</v>
      </c>
      <c r="S1604" s="14">
        <f t="shared" si="180"/>
        <v>40788.297650462962</v>
      </c>
      <c r="T1604" s="15">
        <f t="shared" si="18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8276</v>
      </c>
      <c r="O1605">
        <f t="shared" si="178"/>
        <v>100</v>
      </c>
      <c r="P1605">
        <f t="shared" si="172"/>
        <v>67</v>
      </c>
      <c r="Q1605" t="str">
        <f t="shared" si="182"/>
        <v>music</v>
      </c>
      <c r="R1605" t="str">
        <f t="shared" si="179"/>
        <v>rock</v>
      </c>
      <c r="S1605" s="14">
        <f t="shared" si="180"/>
        <v>40876.169664351852</v>
      </c>
      <c r="T1605" s="15">
        <f t="shared" si="18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8276</v>
      </c>
      <c r="O1606">
        <f t="shared" si="178"/>
        <v>122</v>
      </c>
      <c r="P1606">
        <f t="shared" ref="P1606:P1669" si="183">ROUND((E1606/L1606),0)</f>
        <v>49</v>
      </c>
      <c r="Q1606" t="str">
        <f t="shared" si="182"/>
        <v>music</v>
      </c>
      <c r="R1606" t="str">
        <f t="shared" si="179"/>
        <v>rock</v>
      </c>
      <c r="S1606" s="14">
        <f t="shared" si="180"/>
        <v>40945.845312500001</v>
      </c>
      <c r="T1606" s="15">
        <f t="shared" si="181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8276</v>
      </c>
      <c r="O1607">
        <f t="shared" si="178"/>
        <v>101</v>
      </c>
      <c r="P1607">
        <f t="shared" si="183"/>
        <v>137</v>
      </c>
      <c r="Q1607" t="str">
        <f t="shared" si="182"/>
        <v>music</v>
      </c>
      <c r="R1607" t="str">
        <f t="shared" si="179"/>
        <v>rock</v>
      </c>
      <c r="S1607" s="14">
        <f t="shared" si="180"/>
        <v>40747.012881944444</v>
      </c>
      <c r="T1607" s="15">
        <f t="shared" si="18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8276</v>
      </c>
      <c r="O1608">
        <f t="shared" si="178"/>
        <v>101</v>
      </c>
      <c r="P1608">
        <f t="shared" si="183"/>
        <v>88</v>
      </c>
      <c r="Q1608" t="str">
        <f t="shared" si="182"/>
        <v>music</v>
      </c>
      <c r="R1608" t="str">
        <f t="shared" si="179"/>
        <v>rock</v>
      </c>
      <c r="S1608" s="14">
        <f t="shared" si="180"/>
        <v>40536.111550925925</v>
      </c>
      <c r="T1608" s="15">
        <f t="shared" si="18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8276</v>
      </c>
      <c r="O1609">
        <f t="shared" si="178"/>
        <v>145</v>
      </c>
      <c r="P1609">
        <f t="shared" si="183"/>
        <v>71</v>
      </c>
      <c r="Q1609" t="str">
        <f t="shared" si="182"/>
        <v>music</v>
      </c>
      <c r="R1609" t="str">
        <f t="shared" si="179"/>
        <v>rock</v>
      </c>
      <c r="S1609" s="14">
        <f t="shared" si="180"/>
        <v>41053.80846064815</v>
      </c>
      <c r="T1609" s="15">
        <f t="shared" si="18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8276</v>
      </c>
      <c r="O1610">
        <f t="shared" si="178"/>
        <v>101</v>
      </c>
      <c r="P1610">
        <f t="shared" si="183"/>
        <v>53</v>
      </c>
      <c r="Q1610" t="str">
        <f t="shared" si="182"/>
        <v>music</v>
      </c>
      <c r="R1610" t="str">
        <f t="shared" si="179"/>
        <v>rock</v>
      </c>
      <c r="S1610" s="14">
        <f t="shared" si="180"/>
        <v>41607.83085648148</v>
      </c>
      <c r="T1610" s="15">
        <f t="shared" si="181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8276</v>
      </c>
      <c r="O1611">
        <f t="shared" si="178"/>
        <v>118</v>
      </c>
      <c r="P1611">
        <f t="shared" si="183"/>
        <v>444</v>
      </c>
      <c r="Q1611" t="str">
        <f t="shared" si="182"/>
        <v>music</v>
      </c>
      <c r="R1611" t="str">
        <f t="shared" si="179"/>
        <v>rock</v>
      </c>
      <c r="S1611" s="14">
        <f t="shared" si="180"/>
        <v>40796.001261574071</v>
      </c>
      <c r="T1611" s="15">
        <f t="shared" si="18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8276</v>
      </c>
      <c r="O1612">
        <f t="shared" si="178"/>
        <v>272</v>
      </c>
      <c r="P1612">
        <f t="shared" si="183"/>
        <v>49</v>
      </c>
      <c r="Q1612" t="str">
        <f t="shared" si="182"/>
        <v>music</v>
      </c>
      <c r="R1612" t="str">
        <f t="shared" si="179"/>
        <v>rock</v>
      </c>
      <c r="S1612" s="14">
        <f t="shared" si="180"/>
        <v>41228.924884259257</v>
      </c>
      <c r="T1612" s="15">
        <f t="shared" si="18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8276</v>
      </c>
      <c r="O1613">
        <f t="shared" si="178"/>
        <v>125</v>
      </c>
      <c r="P1613">
        <f t="shared" si="183"/>
        <v>37</v>
      </c>
      <c r="Q1613" t="str">
        <f t="shared" si="182"/>
        <v>music</v>
      </c>
      <c r="R1613" t="str">
        <f t="shared" si="179"/>
        <v>rock</v>
      </c>
      <c r="S1613" s="14">
        <f t="shared" si="180"/>
        <v>41409.00037037037</v>
      </c>
      <c r="T1613" s="15">
        <f t="shared" si="18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8276</v>
      </c>
      <c r="O1614">
        <f t="shared" si="178"/>
        <v>110</v>
      </c>
      <c r="P1614">
        <f t="shared" si="183"/>
        <v>50</v>
      </c>
      <c r="Q1614" t="str">
        <f t="shared" si="182"/>
        <v>music</v>
      </c>
      <c r="R1614" t="str">
        <f t="shared" si="179"/>
        <v>rock</v>
      </c>
      <c r="S1614" s="14">
        <f t="shared" si="180"/>
        <v>41246.874814814815</v>
      </c>
      <c r="T1614" s="15">
        <f t="shared" si="18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8276</v>
      </c>
      <c r="O1615">
        <f t="shared" si="178"/>
        <v>102</v>
      </c>
      <c r="P1615">
        <f t="shared" si="183"/>
        <v>39</v>
      </c>
      <c r="Q1615" t="str">
        <f t="shared" si="182"/>
        <v>music</v>
      </c>
      <c r="R1615" t="str">
        <f t="shared" si="179"/>
        <v>rock</v>
      </c>
      <c r="S1615" s="14">
        <f t="shared" si="180"/>
        <v>41082.069467592592</v>
      </c>
      <c r="T1615" s="15">
        <f t="shared" si="18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8276</v>
      </c>
      <c r="O1616">
        <f t="shared" si="178"/>
        <v>103</v>
      </c>
      <c r="P1616">
        <f t="shared" si="183"/>
        <v>67</v>
      </c>
      <c r="Q1616" t="str">
        <f t="shared" si="182"/>
        <v>music</v>
      </c>
      <c r="R1616" t="str">
        <f t="shared" si="179"/>
        <v>rock</v>
      </c>
      <c r="S1616" s="14">
        <f t="shared" si="180"/>
        <v>41794.981122685189</v>
      </c>
      <c r="T1616" s="15">
        <f t="shared" si="18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8276</v>
      </c>
      <c r="O1617">
        <f t="shared" si="178"/>
        <v>114</v>
      </c>
      <c r="P1617">
        <f t="shared" si="183"/>
        <v>67</v>
      </c>
      <c r="Q1617" t="str">
        <f t="shared" si="182"/>
        <v>music</v>
      </c>
      <c r="R1617" t="str">
        <f t="shared" si="179"/>
        <v>rock</v>
      </c>
      <c r="S1617" s="14">
        <f t="shared" si="180"/>
        <v>40845.050879629627</v>
      </c>
      <c r="T1617" s="15">
        <f t="shared" si="18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8276</v>
      </c>
      <c r="O1618">
        <f t="shared" si="178"/>
        <v>104</v>
      </c>
      <c r="P1618">
        <f t="shared" si="183"/>
        <v>66</v>
      </c>
      <c r="Q1618" t="str">
        <f t="shared" si="182"/>
        <v>music</v>
      </c>
      <c r="R1618" t="str">
        <f t="shared" si="179"/>
        <v>rock</v>
      </c>
      <c r="S1618" s="14">
        <f t="shared" si="180"/>
        <v>41194.715520833335</v>
      </c>
      <c r="T1618" s="15">
        <f t="shared" si="18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8276</v>
      </c>
      <c r="O1619">
        <f t="shared" si="178"/>
        <v>146</v>
      </c>
      <c r="P1619">
        <f t="shared" si="183"/>
        <v>65</v>
      </c>
      <c r="Q1619" t="str">
        <f t="shared" si="182"/>
        <v>music</v>
      </c>
      <c r="R1619" t="str">
        <f t="shared" si="179"/>
        <v>rock</v>
      </c>
      <c r="S1619" s="14">
        <f t="shared" si="180"/>
        <v>41546.664212962962</v>
      </c>
      <c r="T1619" s="15">
        <f t="shared" si="18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8276</v>
      </c>
      <c r="O1620">
        <f t="shared" si="178"/>
        <v>105</v>
      </c>
      <c r="P1620">
        <f t="shared" si="183"/>
        <v>58</v>
      </c>
      <c r="Q1620" t="str">
        <f t="shared" si="182"/>
        <v>music</v>
      </c>
      <c r="R1620" t="str">
        <f t="shared" si="179"/>
        <v>rock</v>
      </c>
      <c r="S1620" s="14">
        <f t="shared" si="180"/>
        <v>41301.654340277775</v>
      </c>
      <c r="T1620" s="15">
        <f t="shared" si="18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8276</v>
      </c>
      <c r="O1621">
        <f t="shared" si="178"/>
        <v>133</v>
      </c>
      <c r="P1621">
        <f t="shared" si="183"/>
        <v>87</v>
      </c>
      <c r="Q1621" t="str">
        <f t="shared" si="182"/>
        <v>music</v>
      </c>
      <c r="R1621" t="str">
        <f t="shared" si="179"/>
        <v>rock</v>
      </c>
      <c r="S1621" s="14">
        <f t="shared" si="180"/>
        <v>41876.186180555553</v>
      </c>
      <c r="T1621" s="15">
        <f t="shared" si="181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8276</v>
      </c>
      <c r="O1622">
        <f t="shared" si="178"/>
        <v>113</v>
      </c>
      <c r="P1622">
        <f t="shared" si="183"/>
        <v>66</v>
      </c>
      <c r="Q1622" t="str">
        <f t="shared" si="182"/>
        <v>music</v>
      </c>
      <c r="R1622" t="str">
        <f t="shared" si="179"/>
        <v>rock</v>
      </c>
      <c r="S1622" s="14">
        <f t="shared" si="180"/>
        <v>41321.339583333334</v>
      </c>
      <c r="T1622" s="15">
        <f t="shared" si="18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8276</v>
      </c>
      <c r="O1623">
        <f t="shared" si="178"/>
        <v>121</v>
      </c>
      <c r="P1623">
        <f t="shared" si="183"/>
        <v>164</v>
      </c>
      <c r="Q1623" t="str">
        <f t="shared" si="182"/>
        <v>music</v>
      </c>
      <c r="R1623" t="str">
        <f t="shared" si="179"/>
        <v>rock</v>
      </c>
      <c r="S1623" s="14">
        <f t="shared" si="180"/>
        <v>41003.60665509259</v>
      </c>
      <c r="T1623" s="15">
        <f t="shared" si="18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8276</v>
      </c>
      <c r="O1624">
        <f t="shared" si="178"/>
        <v>102</v>
      </c>
      <c r="P1624">
        <f t="shared" si="183"/>
        <v>108</v>
      </c>
      <c r="Q1624" t="str">
        <f t="shared" si="182"/>
        <v>music</v>
      </c>
      <c r="R1624" t="str">
        <f t="shared" si="179"/>
        <v>rock</v>
      </c>
      <c r="S1624" s="14">
        <f t="shared" si="180"/>
        <v>41950.294837962967</v>
      </c>
      <c r="T1624" s="15">
        <f t="shared" si="18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8276</v>
      </c>
      <c r="O1625">
        <f t="shared" si="178"/>
        <v>101</v>
      </c>
      <c r="P1625">
        <f t="shared" si="183"/>
        <v>42</v>
      </c>
      <c r="Q1625" t="str">
        <f t="shared" si="182"/>
        <v>music</v>
      </c>
      <c r="R1625" t="str">
        <f t="shared" si="179"/>
        <v>rock</v>
      </c>
      <c r="S1625" s="14">
        <f t="shared" si="180"/>
        <v>41453.688530092593</v>
      </c>
      <c r="T1625" s="15">
        <f t="shared" si="18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8276</v>
      </c>
      <c r="O1626">
        <f t="shared" si="178"/>
        <v>118</v>
      </c>
      <c r="P1626">
        <f t="shared" si="183"/>
        <v>47</v>
      </c>
      <c r="Q1626" t="str">
        <f t="shared" si="182"/>
        <v>music</v>
      </c>
      <c r="R1626" t="str">
        <f t="shared" si="179"/>
        <v>rock</v>
      </c>
      <c r="S1626" s="14">
        <f t="shared" si="180"/>
        <v>41243.367303240739</v>
      </c>
      <c r="T1626" s="15">
        <f t="shared" si="18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8276</v>
      </c>
      <c r="O1627">
        <f t="shared" si="178"/>
        <v>155</v>
      </c>
      <c r="P1627">
        <f t="shared" si="183"/>
        <v>112</v>
      </c>
      <c r="Q1627" t="str">
        <f t="shared" si="182"/>
        <v>music</v>
      </c>
      <c r="R1627" t="str">
        <f t="shared" si="179"/>
        <v>rock</v>
      </c>
      <c r="S1627" s="14">
        <f t="shared" si="180"/>
        <v>41135.699687500004</v>
      </c>
      <c r="T1627" s="15">
        <f t="shared" si="18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8276</v>
      </c>
      <c r="O1628">
        <f t="shared" si="178"/>
        <v>101</v>
      </c>
      <c r="P1628">
        <f t="shared" si="183"/>
        <v>75</v>
      </c>
      <c r="Q1628" t="str">
        <f t="shared" si="182"/>
        <v>music</v>
      </c>
      <c r="R1628" t="str">
        <f t="shared" si="179"/>
        <v>rock</v>
      </c>
      <c r="S1628" s="14">
        <f t="shared" si="180"/>
        <v>41579.847997685181</v>
      </c>
      <c r="T1628" s="15">
        <f t="shared" si="18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8276</v>
      </c>
      <c r="O1629">
        <f t="shared" si="178"/>
        <v>117</v>
      </c>
      <c r="P1629">
        <f t="shared" si="183"/>
        <v>62</v>
      </c>
      <c r="Q1629" t="str">
        <f t="shared" si="182"/>
        <v>music</v>
      </c>
      <c r="R1629" t="str">
        <f t="shared" si="179"/>
        <v>rock</v>
      </c>
      <c r="S1629" s="14">
        <f t="shared" si="180"/>
        <v>41205.707048611112</v>
      </c>
      <c r="T1629" s="15">
        <f t="shared" si="18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8276</v>
      </c>
      <c r="O1630">
        <f t="shared" si="178"/>
        <v>101</v>
      </c>
      <c r="P1630">
        <f t="shared" si="183"/>
        <v>46</v>
      </c>
      <c r="Q1630" t="str">
        <f t="shared" si="182"/>
        <v>music</v>
      </c>
      <c r="R1630" t="str">
        <f t="shared" si="179"/>
        <v>rock</v>
      </c>
      <c r="S1630" s="14">
        <f t="shared" si="180"/>
        <v>41774.737060185187</v>
      </c>
      <c r="T1630" s="15">
        <f t="shared" si="18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8276</v>
      </c>
      <c r="O1631">
        <f t="shared" si="178"/>
        <v>104</v>
      </c>
      <c r="P1631">
        <f t="shared" si="183"/>
        <v>76</v>
      </c>
      <c r="Q1631" t="str">
        <f t="shared" si="182"/>
        <v>music</v>
      </c>
      <c r="R1631" t="str">
        <f t="shared" si="179"/>
        <v>rock</v>
      </c>
      <c r="S1631" s="14">
        <f t="shared" si="180"/>
        <v>41645.867280092592</v>
      </c>
      <c r="T1631" s="15">
        <f t="shared" si="18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8276</v>
      </c>
      <c r="O1632">
        <f t="shared" si="178"/>
        <v>265</v>
      </c>
      <c r="P1632">
        <f t="shared" si="183"/>
        <v>84</v>
      </c>
      <c r="Q1632" t="str">
        <f t="shared" si="182"/>
        <v>music</v>
      </c>
      <c r="R1632" t="str">
        <f t="shared" si="179"/>
        <v>rock</v>
      </c>
      <c r="S1632" s="14">
        <f t="shared" si="180"/>
        <v>40939.837673611109</v>
      </c>
      <c r="T1632" s="15">
        <f t="shared" si="18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8276</v>
      </c>
      <c r="O1633">
        <f t="shared" si="178"/>
        <v>156</v>
      </c>
      <c r="P1633">
        <f t="shared" si="183"/>
        <v>117</v>
      </c>
      <c r="Q1633" t="str">
        <f t="shared" si="182"/>
        <v>music</v>
      </c>
      <c r="R1633" t="str">
        <f t="shared" si="179"/>
        <v>rock</v>
      </c>
      <c r="S1633" s="14">
        <f t="shared" si="180"/>
        <v>41164.859502314815</v>
      </c>
      <c r="T1633" s="15">
        <f t="shared" si="18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8276</v>
      </c>
      <c r="O1634">
        <f t="shared" si="178"/>
        <v>102</v>
      </c>
      <c r="P1634">
        <f t="shared" si="183"/>
        <v>86</v>
      </c>
      <c r="Q1634" t="str">
        <f t="shared" si="182"/>
        <v>music</v>
      </c>
      <c r="R1634" t="str">
        <f t="shared" si="179"/>
        <v>rock</v>
      </c>
      <c r="S1634" s="14">
        <f t="shared" si="180"/>
        <v>40750.340902777782</v>
      </c>
      <c r="T1634" s="15">
        <f t="shared" si="181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8276</v>
      </c>
      <c r="O1635">
        <f t="shared" si="178"/>
        <v>100</v>
      </c>
      <c r="P1635">
        <f t="shared" si="183"/>
        <v>172</v>
      </c>
      <c r="Q1635" t="str">
        <f t="shared" si="182"/>
        <v>music</v>
      </c>
      <c r="R1635" t="str">
        <f t="shared" si="179"/>
        <v>rock</v>
      </c>
      <c r="S1635" s="14">
        <f t="shared" si="180"/>
        <v>40896.883750000001</v>
      </c>
      <c r="T1635" s="15">
        <f t="shared" si="18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8276</v>
      </c>
      <c r="O1636">
        <f t="shared" si="178"/>
        <v>101</v>
      </c>
      <c r="P1636">
        <f t="shared" si="183"/>
        <v>63</v>
      </c>
      <c r="Q1636" t="str">
        <f t="shared" si="182"/>
        <v>music</v>
      </c>
      <c r="R1636" t="str">
        <f t="shared" si="179"/>
        <v>rock</v>
      </c>
      <c r="S1636" s="14">
        <f t="shared" si="180"/>
        <v>40658.189826388887</v>
      </c>
      <c r="T1636" s="15">
        <f t="shared" si="18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8276</v>
      </c>
      <c r="O1637">
        <f t="shared" si="178"/>
        <v>125</v>
      </c>
      <c r="P1637">
        <f t="shared" si="183"/>
        <v>68</v>
      </c>
      <c r="Q1637" t="str">
        <f t="shared" si="182"/>
        <v>music</v>
      </c>
      <c r="R1637" t="str">
        <f t="shared" si="179"/>
        <v>rock</v>
      </c>
      <c r="S1637" s="14">
        <f t="shared" si="180"/>
        <v>42502.868761574078</v>
      </c>
      <c r="T1637" s="15">
        <f t="shared" si="18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8276</v>
      </c>
      <c r="O1638">
        <f t="shared" si="178"/>
        <v>104</v>
      </c>
      <c r="P1638">
        <f t="shared" si="183"/>
        <v>54</v>
      </c>
      <c r="Q1638" t="str">
        <f t="shared" si="182"/>
        <v>music</v>
      </c>
      <c r="R1638" t="str">
        <f t="shared" si="179"/>
        <v>rock</v>
      </c>
      <c r="S1638" s="14">
        <f t="shared" si="180"/>
        <v>40663.08666666667</v>
      </c>
      <c r="T1638" s="15">
        <f t="shared" si="18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8276</v>
      </c>
      <c r="O1639">
        <f t="shared" si="178"/>
        <v>104</v>
      </c>
      <c r="P1639">
        <f t="shared" si="183"/>
        <v>35</v>
      </c>
      <c r="Q1639" t="str">
        <f t="shared" si="182"/>
        <v>music</v>
      </c>
      <c r="R1639" t="str">
        <f t="shared" si="179"/>
        <v>rock</v>
      </c>
      <c r="S1639" s="14">
        <f t="shared" si="180"/>
        <v>40122.751620370371</v>
      </c>
      <c r="T1639" s="15">
        <f t="shared" si="181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8276</v>
      </c>
      <c r="O1640">
        <f t="shared" si="178"/>
        <v>105</v>
      </c>
      <c r="P1640">
        <f t="shared" si="183"/>
        <v>39</v>
      </c>
      <c r="Q1640" t="str">
        <f t="shared" si="182"/>
        <v>music</v>
      </c>
      <c r="R1640" t="str">
        <f t="shared" si="179"/>
        <v>rock</v>
      </c>
      <c r="S1640" s="14">
        <f t="shared" si="180"/>
        <v>41288.68712962963</v>
      </c>
      <c r="T1640" s="15">
        <f t="shared" si="18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8276</v>
      </c>
      <c r="O1641">
        <f t="shared" si="178"/>
        <v>100</v>
      </c>
      <c r="P1641">
        <f t="shared" si="183"/>
        <v>95</v>
      </c>
      <c r="Q1641" t="str">
        <f t="shared" si="182"/>
        <v>music</v>
      </c>
      <c r="R1641" t="str">
        <f t="shared" si="179"/>
        <v>rock</v>
      </c>
      <c r="S1641" s="14">
        <f t="shared" si="180"/>
        <v>40941.652372685188</v>
      </c>
      <c r="T1641" s="15">
        <f t="shared" si="18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8276</v>
      </c>
      <c r="O1642">
        <f t="shared" si="178"/>
        <v>170</v>
      </c>
      <c r="P1642">
        <f t="shared" si="183"/>
        <v>40</v>
      </c>
      <c r="Q1642" t="str">
        <f t="shared" si="182"/>
        <v>music</v>
      </c>
      <c r="R1642" t="str">
        <f t="shared" si="179"/>
        <v>rock</v>
      </c>
      <c r="S1642" s="14">
        <f t="shared" si="180"/>
        <v>40379.23096064815</v>
      </c>
      <c r="T1642" s="15">
        <f t="shared" si="18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8292</v>
      </c>
      <c r="O1643">
        <f t="shared" si="178"/>
        <v>101</v>
      </c>
      <c r="P1643">
        <f t="shared" si="183"/>
        <v>98</v>
      </c>
      <c r="Q1643" t="str">
        <f>LEFT(N1643,LEN(N1643)-4)</f>
        <v>music</v>
      </c>
      <c r="R1643" t="str">
        <f t="shared" si="179"/>
        <v>pop</v>
      </c>
      <c r="S1643" s="14">
        <f t="shared" si="180"/>
        <v>41962.596574074079</v>
      </c>
      <c r="T1643" s="15">
        <f t="shared" si="18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8292</v>
      </c>
      <c r="O1644">
        <f t="shared" si="178"/>
        <v>100</v>
      </c>
      <c r="P1644">
        <f t="shared" si="183"/>
        <v>43</v>
      </c>
      <c r="Q1644" t="str">
        <f t="shared" ref="Q1644:Q1685" si="184">LEFT(N1644,LEN(N1644)-4)</f>
        <v>music</v>
      </c>
      <c r="R1644" t="str">
        <f t="shared" si="179"/>
        <v>pop</v>
      </c>
      <c r="S1644" s="14">
        <f t="shared" si="180"/>
        <v>40688.024618055555</v>
      </c>
      <c r="T1644" s="15">
        <f t="shared" si="18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8292</v>
      </c>
      <c r="O1645">
        <f t="shared" si="178"/>
        <v>125</v>
      </c>
      <c r="P1645">
        <f t="shared" si="183"/>
        <v>169</v>
      </c>
      <c r="Q1645" t="str">
        <f t="shared" si="184"/>
        <v>music</v>
      </c>
      <c r="R1645" t="str">
        <f t="shared" si="179"/>
        <v>pop</v>
      </c>
      <c r="S1645" s="14">
        <f t="shared" si="180"/>
        <v>41146.824212962965</v>
      </c>
      <c r="T1645" s="15">
        <f t="shared" si="18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8292</v>
      </c>
      <c r="O1646">
        <f t="shared" si="178"/>
        <v>110</v>
      </c>
      <c r="P1646">
        <f t="shared" si="183"/>
        <v>86</v>
      </c>
      <c r="Q1646" t="str">
        <f t="shared" si="184"/>
        <v>music</v>
      </c>
      <c r="R1646" t="str">
        <f t="shared" si="179"/>
        <v>pop</v>
      </c>
      <c r="S1646" s="14">
        <f t="shared" si="180"/>
        <v>41175.05972222222</v>
      </c>
      <c r="T1646" s="15">
        <f t="shared" si="181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8292</v>
      </c>
      <c r="O1647">
        <f t="shared" si="178"/>
        <v>111</v>
      </c>
      <c r="P1647">
        <f t="shared" si="183"/>
        <v>554</v>
      </c>
      <c r="Q1647" t="str">
        <f t="shared" si="184"/>
        <v>music</v>
      </c>
      <c r="R1647" t="str">
        <f t="shared" si="179"/>
        <v>pop</v>
      </c>
      <c r="S1647" s="14">
        <f t="shared" si="180"/>
        <v>41521.617361111115</v>
      </c>
      <c r="T1647" s="15">
        <f t="shared" si="181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8292</v>
      </c>
      <c r="O1648">
        <f t="shared" si="178"/>
        <v>110</v>
      </c>
      <c r="P1648">
        <f t="shared" si="183"/>
        <v>27</v>
      </c>
      <c r="Q1648" t="str">
        <f t="shared" si="184"/>
        <v>music</v>
      </c>
      <c r="R1648" t="str">
        <f t="shared" si="179"/>
        <v>pop</v>
      </c>
      <c r="S1648" s="14">
        <f t="shared" si="180"/>
        <v>41833.450266203705</v>
      </c>
      <c r="T1648" s="15">
        <f t="shared" si="181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8292</v>
      </c>
      <c r="O1649">
        <f t="shared" si="178"/>
        <v>105</v>
      </c>
      <c r="P1649">
        <f t="shared" si="183"/>
        <v>114</v>
      </c>
      <c r="Q1649" t="str">
        <f t="shared" si="184"/>
        <v>music</v>
      </c>
      <c r="R1649" t="str">
        <f t="shared" si="179"/>
        <v>pop</v>
      </c>
      <c r="S1649" s="14">
        <f t="shared" si="180"/>
        <v>41039.409456018519</v>
      </c>
      <c r="T1649" s="15">
        <f t="shared" si="18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8292</v>
      </c>
      <c r="O1650">
        <f t="shared" si="178"/>
        <v>125</v>
      </c>
      <c r="P1650">
        <f t="shared" si="183"/>
        <v>32</v>
      </c>
      <c r="Q1650" t="str">
        <f t="shared" si="184"/>
        <v>music</v>
      </c>
      <c r="R1650" t="str">
        <f t="shared" si="179"/>
        <v>pop</v>
      </c>
      <c r="S1650" s="14">
        <f t="shared" si="180"/>
        <v>40592.704652777778</v>
      </c>
      <c r="T1650" s="15">
        <f t="shared" si="18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8292</v>
      </c>
      <c r="O1651">
        <f t="shared" si="178"/>
        <v>101</v>
      </c>
      <c r="P1651">
        <f t="shared" si="183"/>
        <v>47</v>
      </c>
      <c r="Q1651" t="str">
        <f t="shared" si="184"/>
        <v>music</v>
      </c>
      <c r="R1651" t="str">
        <f t="shared" si="179"/>
        <v>pop</v>
      </c>
      <c r="S1651" s="14">
        <f t="shared" si="180"/>
        <v>41737.684664351851</v>
      </c>
      <c r="T1651" s="15">
        <f t="shared" si="18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8292</v>
      </c>
      <c r="O1652">
        <f t="shared" si="178"/>
        <v>142</v>
      </c>
      <c r="P1652">
        <f t="shared" si="183"/>
        <v>88</v>
      </c>
      <c r="Q1652" t="str">
        <f t="shared" si="184"/>
        <v>music</v>
      </c>
      <c r="R1652" t="str">
        <f t="shared" si="179"/>
        <v>pop</v>
      </c>
      <c r="S1652" s="14">
        <f t="shared" si="180"/>
        <v>41526.435613425929</v>
      </c>
      <c r="T1652" s="15">
        <f t="shared" si="18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8292</v>
      </c>
      <c r="O1653">
        <f t="shared" si="178"/>
        <v>101</v>
      </c>
      <c r="P1653">
        <f t="shared" si="183"/>
        <v>101</v>
      </c>
      <c r="Q1653" t="str">
        <f t="shared" si="184"/>
        <v>music</v>
      </c>
      <c r="R1653" t="str">
        <f t="shared" si="179"/>
        <v>pop</v>
      </c>
      <c r="S1653" s="14">
        <f t="shared" si="180"/>
        <v>40625.900694444441</v>
      </c>
      <c r="T1653" s="15">
        <f t="shared" si="18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8292</v>
      </c>
      <c r="O1654">
        <f t="shared" si="178"/>
        <v>101</v>
      </c>
      <c r="P1654">
        <f t="shared" si="183"/>
        <v>65</v>
      </c>
      <c r="Q1654" t="str">
        <f t="shared" si="184"/>
        <v>music</v>
      </c>
      <c r="R1654" t="str">
        <f t="shared" si="179"/>
        <v>pop</v>
      </c>
      <c r="S1654" s="14">
        <f t="shared" si="180"/>
        <v>41572.492974537039</v>
      </c>
      <c r="T1654" s="15">
        <f t="shared" si="18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8292</v>
      </c>
      <c r="O1655">
        <f t="shared" si="178"/>
        <v>174</v>
      </c>
      <c r="P1655">
        <f t="shared" si="183"/>
        <v>52</v>
      </c>
      <c r="Q1655" t="str">
        <f t="shared" si="184"/>
        <v>music</v>
      </c>
      <c r="R1655" t="str">
        <f t="shared" si="179"/>
        <v>pop</v>
      </c>
      <c r="S1655" s="14">
        <f t="shared" si="180"/>
        <v>40626.834444444445</v>
      </c>
      <c r="T1655" s="15">
        <f t="shared" si="18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8292</v>
      </c>
      <c r="O1656">
        <f t="shared" si="178"/>
        <v>120</v>
      </c>
      <c r="P1656">
        <f t="shared" si="183"/>
        <v>39</v>
      </c>
      <c r="Q1656" t="str">
        <f t="shared" si="184"/>
        <v>music</v>
      </c>
      <c r="R1656" t="str">
        <f t="shared" si="179"/>
        <v>pop</v>
      </c>
      <c r="S1656" s="14">
        <f t="shared" si="180"/>
        <v>40987.890740740739</v>
      </c>
      <c r="T1656" s="15">
        <f t="shared" si="18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8292</v>
      </c>
      <c r="O1657">
        <f t="shared" si="178"/>
        <v>143</v>
      </c>
      <c r="P1657">
        <f t="shared" si="183"/>
        <v>45</v>
      </c>
      <c r="Q1657" t="str">
        <f t="shared" si="184"/>
        <v>music</v>
      </c>
      <c r="R1657" t="str">
        <f t="shared" si="179"/>
        <v>pop</v>
      </c>
      <c r="S1657" s="14">
        <f t="shared" si="180"/>
        <v>40974.791898148149</v>
      </c>
      <c r="T1657" s="15">
        <f t="shared" si="18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8292</v>
      </c>
      <c r="O1658">
        <f t="shared" si="178"/>
        <v>100</v>
      </c>
      <c r="P1658">
        <f t="shared" si="183"/>
        <v>157</v>
      </c>
      <c r="Q1658" t="str">
        <f t="shared" si="184"/>
        <v>music</v>
      </c>
      <c r="R1658" t="str">
        <f t="shared" si="179"/>
        <v>pop</v>
      </c>
      <c r="S1658" s="14">
        <f t="shared" si="180"/>
        <v>41226.928842592592</v>
      </c>
      <c r="T1658" s="15">
        <f t="shared" si="18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8292</v>
      </c>
      <c r="O1659">
        <f t="shared" si="178"/>
        <v>105</v>
      </c>
      <c r="P1659">
        <f t="shared" si="183"/>
        <v>119</v>
      </c>
      <c r="Q1659" t="str">
        <f t="shared" si="184"/>
        <v>music</v>
      </c>
      <c r="R1659" t="str">
        <f t="shared" si="179"/>
        <v>pop</v>
      </c>
      <c r="S1659" s="14">
        <f t="shared" si="180"/>
        <v>41023.782037037039</v>
      </c>
      <c r="T1659" s="15">
        <f t="shared" si="18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8292</v>
      </c>
      <c r="O1660">
        <f t="shared" si="178"/>
        <v>132</v>
      </c>
      <c r="P1660">
        <f t="shared" si="183"/>
        <v>74</v>
      </c>
      <c r="Q1660" t="str">
        <f t="shared" si="184"/>
        <v>music</v>
      </c>
      <c r="R1660" t="str">
        <f t="shared" si="179"/>
        <v>pop</v>
      </c>
      <c r="S1660" s="14">
        <f t="shared" si="180"/>
        <v>41223.22184027778</v>
      </c>
      <c r="T1660" s="15">
        <f t="shared" si="18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8292</v>
      </c>
      <c r="O1661">
        <f t="shared" si="178"/>
        <v>113</v>
      </c>
      <c r="P1661">
        <f t="shared" si="183"/>
        <v>13</v>
      </c>
      <c r="Q1661" t="str">
        <f t="shared" si="184"/>
        <v>music</v>
      </c>
      <c r="R1661" t="str">
        <f t="shared" si="179"/>
        <v>pop</v>
      </c>
      <c r="S1661" s="14">
        <f t="shared" si="180"/>
        <v>41596.913437499999</v>
      </c>
      <c r="T1661" s="15">
        <f t="shared" si="18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8292</v>
      </c>
      <c r="O1662">
        <f t="shared" si="178"/>
        <v>1254</v>
      </c>
      <c r="P1662">
        <f t="shared" si="183"/>
        <v>28</v>
      </c>
      <c r="Q1662" t="str">
        <f t="shared" si="184"/>
        <v>music</v>
      </c>
      <c r="R1662" t="str">
        <f t="shared" si="179"/>
        <v>pop</v>
      </c>
      <c r="S1662" s="14">
        <f t="shared" si="180"/>
        <v>42459.693865740745</v>
      </c>
      <c r="T1662" s="15">
        <f t="shared" si="18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8292</v>
      </c>
      <c r="O1663">
        <f t="shared" si="178"/>
        <v>103</v>
      </c>
      <c r="P1663">
        <f t="shared" si="183"/>
        <v>80</v>
      </c>
      <c r="Q1663" t="str">
        <f t="shared" si="184"/>
        <v>music</v>
      </c>
      <c r="R1663" t="str">
        <f t="shared" si="179"/>
        <v>pop</v>
      </c>
      <c r="S1663" s="14">
        <f t="shared" si="180"/>
        <v>42343.998043981483</v>
      </c>
      <c r="T1663" s="15">
        <f t="shared" si="18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8292</v>
      </c>
      <c r="O1664">
        <f t="shared" si="178"/>
        <v>103</v>
      </c>
      <c r="P1664">
        <f t="shared" si="183"/>
        <v>132</v>
      </c>
      <c r="Q1664" t="str">
        <f t="shared" si="184"/>
        <v>music</v>
      </c>
      <c r="R1664" t="str">
        <f t="shared" si="179"/>
        <v>pop</v>
      </c>
      <c r="S1664" s="14">
        <f t="shared" si="180"/>
        <v>40848.198333333334</v>
      </c>
      <c r="T1664" s="15">
        <f t="shared" si="18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8292</v>
      </c>
      <c r="O1665">
        <f t="shared" si="178"/>
        <v>108</v>
      </c>
      <c r="P1665">
        <f t="shared" si="183"/>
        <v>34</v>
      </c>
      <c r="Q1665" t="str">
        <f t="shared" si="184"/>
        <v>music</v>
      </c>
      <c r="R1665" t="str">
        <f t="shared" si="179"/>
        <v>pop</v>
      </c>
      <c r="S1665" s="14">
        <f t="shared" si="180"/>
        <v>42006.02207175926</v>
      </c>
      <c r="T1665" s="15">
        <f t="shared" si="18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8292</v>
      </c>
      <c r="O1666">
        <f t="shared" si="178"/>
        <v>122</v>
      </c>
      <c r="P1666">
        <f t="shared" si="183"/>
        <v>34</v>
      </c>
      <c r="Q1666" t="str">
        <f t="shared" si="184"/>
        <v>music</v>
      </c>
      <c r="R1666" t="str">
        <f t="shared" si="179"/>
        <v>pop</v>
      </c>
      <c r="S1666" s="14">
        <f t="shared" si="180"/>
        <v>40939.761782407411</v>
      </c>
      <c r="T1666" s="15">
        <f t="shared" si="18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8292</v>
      </c>
      <c r="O1667">
        <f t="shared" ref="O1667:O1730" si="185">ROUND((E1667/D1667*100),"0")</f>
        <v>119</v>
      </c>
      <c r="P1667">
        <f t="shared" si="183"/>
        <v>45</v>
      </c>
      <c r="Q1667" t="str">
        <f t="shared" si="184"/>
        <v>music</v>
      </c>
      <c r="R1667" t="str">
        <f t="shared" ref="R1667:R1730" si="186">RIGHT(N1667,LEN(N1667)-6)</f>
        <v>pop</v>
      </c>
      <c r="S1667" s="14">
        <f t="shared" ref="S1667:S1730" si="187">($J1667/86400)+25569</f>
        <v>40564.649456018517</v>
      </c>
      <c r="T1667" s="15">
        <f t="shared" ref="T1667:T1730" si="188">($I1667/86400)+25569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8292</v>
      </c>
      <c r="O1668">
        <f t="shared" si="185"/>
        <v>161</v>
      </c>
      <c r="P1668">
        <f t="shared" si="183"/>
        <v>41</v>
      </c>
      <c r="Q1668" t="str">
        <f t="shared" si="184"/>
        <v>music</v>
      </c>
      <c r="R1668" t="str">
        <f t="shared" si="186"/>
        <v>pop</v>
      </c>
      <c r="S1668" s="14">
        <f t="shared" si="187"/>
        <v>41331.253159722226</v>
      </c>
      <c r="T1668" s="15">
        <f t="shared" si="18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8292</v>
      </c>
      <c r="O1669">
        <f t="shared" si="185"/>
        <v>127</v>
      </c>
      <c r="P1669">
        <f t="shared" si="183"/>
        <v>53</v>
      </c>
      <c r="Q1669" t="str">
        <f t="shared" si="184"/>
        <v>music</v>
      </c>
      <c r="R1669" t="str">
        <f t="shared" si="186"/>
        <v>pop</v>
      </c>
      <c r="S1669" s="14">
        <f t="shared" si="187"/>
        <v>41682.0705787037</v>
      </c>
      <c r="T1669" s="15">
        <f t="shared" si="18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8292</v>
      </c>
      <c r="O1670">
        <f t="shared" si="185"/>
        <v>103</v>
      </c>
      <c r="P1670">
        <f t="shared" ref="P1670:P1733" si="189">ROUND((E1670/L1670),0)</f>
        <v>71</v>
      </c>
      <c r="Q1670" t="str">
        <f t="shared" si="184"/>
        <v>music</v>
      </c>
      <c r="R1670" t="str">
        <f t="shared" si="186"/>
        <v>pop</v>
      </c>
      <c r="S1670" s="14">
        <f t="shared" si="187"/>
        <v>40845.149756944447</v>
      </c>
      <c r="T1670" s="15">
        <f t="shared" si="18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8292</v>
      </c>
      <c r="O1671">
        <f t="shared" si="185"/>
        <v>140</v>
      </c>
      <c r="P1671">
        <f t="shared" si="189"/>
        <v>54</v>
      </c>
      <c r="Q1671" t="str">
        <f t="shared" si="184"/>
        <v>music</v>
      </c>
      <c r="R1671" t="str">
        <f t="shared" si="186"/>
        <v>pop</v>
      </c>
      <c r="S1671" s="14">
        <f t="shared" si="187"/>
        <v>42461.885138888887</v>
      </c>
      <c r="T1671" s="15">
        <f t="shared" si="18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8292</v>
      </c>
      <c r="O1672">
        <f t="shared" si="185"/>
        <v>103</v>
      </c>
      <c r="P1672">
        <f t="shared" si="189"/>
        <v>45</v>
      </c>
      <c r="Q1672" t="str">
        <f t="shared" si="184"/>
        <v>music</v>
      </c>
      <c r="R1672" t="str">
        <f t="shared" si="186"/>
        <v>pop</v>
      </c>
      <c r="S1672" s="14">
        <f t="shared" si="187"/>
        <v>40313.930543981478</v>
      </c>
      <c r="T1672" s="15">
        <f t="shared" si="18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8292</v>
      </c>
      <c r="O1673">
        <f t="shared" si="185"/>
        <v>101</v>
      </c>
      <c r="P1673">
        <f t="shared" si="189"/>
        <v>26</v>
      </c>
      <c r="Q1673" t="str">
        <f t="shared" si="184"/>
        <v>music</v>
      </c>
      <c r="R1673" t="str">
        <f t="shared" si="186"/>
        <v>pop</v>
      </c>
      <c r="S1673" s="14">
        <f t="shared" si="187"/>
        <v>42553.54414351852</v>
      </c>
      <c r="T1673" s="15">
        <f t="shared" si="18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8292</v>
      </c>
      <c r="O1674">
        <f t="shared" si="185"/>
        <v>113</v>
      </c>
      <c r="P1674">
        <f t="shared" si="189"/>
        <v>39</v>
      </c>
      <c r="Q1674" t="str">
        <f t="shared" si="184"/>
        <v>music</v>
      </c>
      <c r="R1674" t="str">
        <f t="shared" si="186"/>
        <v>pop</v>
      </c>
      <c r="S1674" s="14">
        <f t="shared" si="187"/>
        <v>41034.656597222223</v>
      </c>
      <c r="T1674" s="15">
        <f t="shared" si="18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8292</v>
      </c>
      <c r="O1675">
        <f t="shared" si="185"/>
        <v>128</v>
      </c>
      <c r="P1675">
        <f t="shared" si="189"/>
        <v>46</v>
      </c>
      <c r="Q1675" t="str">
        <f t="shared" si="184"/>
        <v>music</v>
      </c>
      <c r="R1675" t="str">
        <f t="shared" si="186"/>
        <v>pop</v>
      </c>
      <c r="S1675" s="14">
        <f t="shared" si="187"/>
        <v>42039.878379629634</v>
      </c>
      <c r="T1675" s="15">
        <f t="shared" si="18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8292</v>
      </c>
      <c r="O1676">
        <f t="shared" si="185"/>
        <v>202</v>
      </c>
      <c r="P1676">
        <f t="shared" si="189"/>
        <v>89</v>
      </c>
      <c r="Q1676" t="str">
        <f t="shared" si="184"/>
        <v>music</v>
      </c>
      <c r="R1676" t="str">
        <f t="shared" si="186"/>
        <v>pop</v>
      </c>
      <c r="S1676" s="14">
        <f t="shared" si="187"/>
        <v>42569.605393518519</v>
      </c>
      <c r="T1676" s="15">
        <f t="shared" si="18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8292</v>
      </c>
      <c r="O1677">
        <f t="shared" si="185"/>
        <v>137</v>
      </c>
      <c r="P1677">
        <f t="shared" si="189"/>
        <v>40</v>
      </c>
      <c r="Q1677" t="str">
        <f t="shared" si="184"/>
        <v>music</v>
      </c>
      <c r="R1677" t="str">
        <f t="shared" si="186"/>
        <v>pop</v>
      </c>
      <c r="S1677" s="14">
        <f t="shared" si="187"/>
        <v>40802.733101851853</v>
      </c>
      <c r="T1677" s="15">
        <f t="shared" si="18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8292</v>
      </c>
      <c r="O1678">
        <f t="shared" si="185"/>
        <v>115</v>
      </c>
      <c r="P1678">
        <f t="shared" si="189"/>
        <v>82</v>
      </c>
      <c r="Q1678" t="str">
        <f t="shared" si="184"/>
        <v>music</v>
      </c>
      <c r="R1678" t="str">
        <f t="shared" si="186"/>
        <v>pop</v>
      </c>
      <c r="S1678" s="14">
        <f t="shared" si="187"/>
        <v>40973.726238425923</v>
      </c>
      <c r="T1678" s="15">
        <f t="shared" si="18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8292</v>
      </c>
      <c r="O1679">
        <f t="shared" si="185"/>
        <v>112</v>
      </c>
      <c r="P1679">
        <f t="shared" si="189"/>
        <v>160</v>
      </c>
      <c r="Q1679" t="str">
        <f t="shared" si="184"/>
        <v>music</v>
      </c>
      <c r="R1679" t="str">
        <f t="shared" si="186"/>
        <v>pop</v>
      </c>
      <c r="S1679" s="14">
        <f t="shared" si="187"/>
        <v>42416.407129629632</v>
      </c>
      <c r="T1679" s="15">
        <f t="shared" si="18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8292</v>
      </c>
      <c r="O1680">
        <f t="shared" si="185"/>
        <v>118</v>
      </c>
      <c r="P1680">
        <f t="shared" si="189"/>
        <v>36</v>
      </c>
      <c r="Q1680" t="str">
        <f t="shared" si="184"/>
        <v>music</v>
      </c>
      <c r="R1680" t="str">
        <f t="shared" si="186"/>
        <v>pop</v>
      </c>
      <c r="S1680" s="14">
        <f t="shared" si="187"/>
        <v>41662.854988425926</v>
      </c>
      <c r="T1680" s="15">
        <f t="shared" si="18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8292</v>
      </c>
      <c r="O1681">
        <f t="shared" si="185"/>
        <v>175</v>
      </c>
      <c r="P1681">
        <f t="shared" si="189"/>
        <v>63</v>
      </c>
      <c r="Q1681" t="str">
        <f t="shared" si="184"/>
        <v>music</v>
      </c>
      <c r="R1681" t="str">
        <f t="shared" si="186"/>
        <v>pop</v>
      </c>
      <c r="S1681" s="14">
        <f t="shared" si="187"/>
        <v>40723.068807870368</v>
      </c>
      <c r="T1681" s="15">
        <f t="shared" si="18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8292</v>
      </c>
      <c r="O1682">
        <f t="shared" si="185"/>
        <v>118</v>
      </c>
      <c r="P1682">
        <f t="shared" si="189"/>
        <v>47</v>
      </c>
      <c r="Q1682" t="str">
        <f t="shared" si="184"/>
        <v>music</v>
      </c>
      <c r="R1682" t="str">
        <f t="shared" si="186"/>
        <v>pop</v>
      </c>
      <c r="S1682" s="14">
        <f t="shared" si="187"/>
        <v>41802.757719907408</v>
      </c>
      <c r="T1682" s="15">
        <f t="shared" si="18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8293</v>
      </c>
      <c r="O1683">
        <f t="shared" si="185"/>
        <v>101</v>
      </c>
      <c r="P1683">
        <f t="shared" si="189"/>
        <v>75</v>
      </c>
      <c r="Q1683" t="str">
        <f>LEFT(N1683,LEN(N1683)-6)</f>
        <v>music</v>
      </c>
      <c r="R1683" t="str">
        <f t="shared" si="186"/>
        <v>faith</v>
      </c>
      <c r="S1683" s="14">
        <f t="shared" si="187"/>
        <v>42774.121342592596</v>
      </c>
      <c r="T1683" s="15">
        <f t="shared" si="18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8293</v>
      </c>
      <c r="O1684">
        <f t="shared" si="185"/>
        <v>0</v>
      </c>
      <c r="P1684" t="e">
        <f t="shared" si="189"/>
        <v>#DIV/0!</v>
      </c>
      <c r="Q1684" t="str">
        <f t="shared" ref="Q1684:Q1743" si="190">LEFT(N1684,LEN(N1684)-6)</f>
        <v>music</v>
      </c>
      <c r="R1684" t="str">
        <f t="shared" si="186"/>
        <v>faith</v>
      </c>
      <c r="S1684" s="14">
        <f t="shared" si="187"/>
        <v>42779.21365740741</v>
      </c>
      <c r="T1684" s="15">
        <f t="shared" si="18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8293</v>
      </c>
      <c r="O1685">
        <f t="shared" si="185"/>
        <v>22</v>
      </c>
      <c r="P1685">
        <f t="shared" si="189"/>
        <v>76</v>
      </c>
      <c r="Q1685" t="str">
        <f t="shared" si="190"/>
        <v>music</v>
      </c>
      <c r="R1685" t="str">
        <f t="shared" si="186"/>
        <v>faith</v>
      </c>
      <c r="S1685" s="14">
        <f t="shared" si="187"/>
        <v>42808.781689814816</v>
      </c>
      <c r="T1685" s="15">
        <f t="shared" si="18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8293</v>
      </c>
      <c r="O1686">
        <f t="shared" si="185"/>
        <v>109</v>
      </c>
      <c r="P1686">
        <f t="shared" si="189"/>
        <v>86</v>
      </c>
      <c r="Q1686" t="str">
        <f t="shared" si="190"/>
        <v>music</v>
      </c>
      <c r="R1686" t="str">
        <f t="shared" si="186"/>
        <v>faith</v>
      </c>
      <c r="S1686" s="14">
        <f t="shared" si="187"/>
        <v>42783.815289351856</v>
      </c>
      <c r="T1686" s="15">
        <f t="shared" si="18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8293</v>
      </c>
      <c r="O1687">
        <f t="shared" si="185"/>
        <v>103</v>
      </c>
      <c r="P1687">
        <f t="shared" si="189"/>
        <v>24</v>
      </c>
      <c r="Q1687" t="str">
        <f t="shared" si="190"/>
        <v>music</v>
      </c>
      <c r="R1687" t="str">
        <f t="shared" si="186"/>
        <v>faith</v>
      </c>
      <c r="S1687" s="14">
        <f t="shared" si="187"/>
        <v>42788.2502662037</v>
      </c>
      <c r="T1687" s="15">
        <f t="shared" si="18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8293</v>
      </c>
      <c r="O1688">
        <f t="shared" si="185"/>
        <v>0</v>
      </c>
      <c r="P1688">
        <f t="shared" si="189"/>
        <v>18</v>
      </c>
      <c r="Q1688" t="str">
        <f t="shared" si="190"/>
        <v>music</v>
      </c>
      <c r="R1688" t="str">
        <f t="shared" si="186"/>
        <v>faith</v>
      </c>
      <c r="S1688" s="14">
        <f t="shared" si="187"/>
        <v>42792.843969907408</v>
      </c>
      <c r="T1688" s="15">
        <f t="shared" si="18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8293</v>
      </c>
      <c r="O1689">
        <f t="shared" si="185"/>
        <v>31</v>
      </c>
      <c r="P1689">
        <f t="shared" si="189"/>
        <v>80</v>
      </c>
      <c r="Q1689" t="str">
        <f t="shared" si="190"/>
        <v>music</v>
      </c>
      <c r="R1689" t="str">
        <f t="shared" si="186"/>
        <v>faith</v>
      </c>
      <c r="S1689" s="14">
        <f t="shared" si="187"/>
        <v>42802.046817129631</v>
      </c>
      <c r="T1689" s="15">
        <f t="shared" si="18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8293</v>
      </c>
      <c r="O1690">
        <f t="shared" si="185"/>
        <v>44</v>
      </c>
      <c r="P1690">
        <f t="shared" si="189"/>
        <v>253</v>
      </c>
      <c r="Q1690" t="str">
        <f t="shared" si="190"/>
        <v>music</v>
      </c>
      <c r="R1690" t="str">
        <f t="shared" si="186"/>
        <v>faith</v>
      </c>
      <c r="S1690" s="14">
        <f t="shared" si="187"/>
        <v>42804.534652777773</v>
      </c>
      <c r="T1690" s="15">
        <f t="shared" si="18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8293</v>
      </c>
      <c r="O1691">
        <f t="shared" si="185"/>
        <v>100</v>
      </c>
      <c r="P1691">
        <f t="shared" si="189"/>
        <v>171</v>
      </c>
      <c r="Q1691" t="str">
        <f t="shared" si="190"/>
        <v>music</v>
      </c>
      <c r="R1691" t="str">
        <f t="shared" si="186"/>
        <v>faith</v>
      </c>
      <c r="S1691" s="14">
        <f t="shared" si="187"/>
        <v>42780.942476851851</v>
      </c>
      <c r="T1691" s="15">
        <f t="shared" si="18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8293</v>
      </c>
      <c r="O1692">
        <f t="shared" si="185"/>
        <v>25</v>
      </c>
      <c r="P1692">
        <f t="shared" si="189"/>
        <v>58</v>
      </c>
      <c r="Q1692" t="str">
        <f t="shared" si="190"/>
        <v>music</v>
      </c>
      <c r="R1692" t="str">
        <f t="shared" si="186"/>
        <v>faith</v>
      </c>
      <c r="S1692" s="14">
        <f t="shared" si="187"/>
        <v>42801.43104166667</v>
      </c>
      <c r="T1692" s="15">
        <f t="shared" si="18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8293</v>
      </c>
      <c r="O1693">
        <f t="shared" si="185"/>
        <v>33</v>
      </c>
      <c r="P1693">
        <f t="shared" si="189"/>
        <v>264</v>
      </c>
      <c r="Q1693" t="str">
        <f t="shared" si="190"/>
        <v>music</v>
      </c>
      <c r="R1693" t="str">
        <f t="shared" si="186"/>
        <v>faith</v>
      </c>
      <c r="S1693" s="14">
        <f t="shared" si="187"/>
        <v>42795.701481481483</v>
      </c>
      <c r="T1693" s="15">
        <f t="shared" si="18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8293</v>
      </c>
      <c r="O1694">
        <f t="shared" si="185"/>
        <v>48</v>
      </c>
      <c r="P1694">
        <f t="shared" si="189"/>
        <v>159</v>
      </c>
      <c r="Q1694" t="str">
        <f t="shared" si="190"/>
        <v>music</v>
      </c>
      <c r="R1694" t="str">
        <f t="shared" si="186"/>
        <v>faith</v>
      </c>
      <c r="S1694" s="14">
        <f t="shared" si="187"/>
        <v>42788.151238425926</v>
      </c>
      <c r="T1694" s="15">
        <f t="shared" si="18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8293</v>
      </c>
      <c r="O1695">
        <f t="shared" si="185"/>
        <v>9</v>
      </c>
      <c r="P1695">
        <f t="shared" si="189"/>
        <v>35</v>
      </c>
      <c r="Q1695" t="str">
        <f t="shared" si="190"/>
        <v>music</v>
      </c>
      <c r="R1695" t="str">
        <f t="shared" si="186"/>
        <v>faith</v>
      </c>
      <c r="S1695" s="14">
        <f t="shared" si="187"/>
        <v>42803.920277777783</v>
      </c>
      <c r="T1695" s="15">
        <f t="shared" si="18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8293</v>
      </c>
      <c r="O1696">
        <f t="shared" si="185"/>
        <v>0</v>
      </c>
      <c r="P1696">
        <f t="shared" si="189"/>
        <v>5</v>
      </c>
      <c r="Q1696" t="str">
        <f t="shared" si="190"/>
        <v>music</v>
      </c>
      <c r="R1696" t="str">
        <f t="shared" si="186"/>
        <v>faith</v>
      </c>
      <c r="S1696" s="14">
        <f t="shared" si="187"/>
        <v>42791.669837962967</v>
      </c>
      <c r="T1696" s="15">
        <f t="shared" si="18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8293</v>
      </c>
      <c r="O1697">
        <f t="shared" si="185"/>
        <v>12</v>
      </c>
      <c r="P1697">
        <f t="shared" si="189"/>
        <v>61</v>
      </c>
      <c r="Q1697" t="str">
        <f t="shared" si="190"/>
        <v>music</v>
      </c>
      <c r="R1697" t="str">
        <f t="shared" si="186"/>
        <v>faith</v>
      </c>
      <c r="S1697" s="14">
        <f t="shared" si="187"/>
        <v>42801.031412037039</v>
      </c>
      <c r="T1697" s="15">
        <f t="shared" si="18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8293</v>
      </c>
      <c r="O1698">
        <f t="shared" si="185"/>
        <v>0</v>
      </c>
      <c r="P1698" t="e">
        <f t="shared" si="189"/>
        <v>#DIV/0!</v>
      </c>
      <c r="Q1698" t="str">
        <f t="shared" si="190"/>
        <v>music</v>
      </c>
      <c r="R1698" t="str">
        <f t="shared" si="186"/>
        <v>faith</v>
      </c>
      <c r="S1698" s="14">
        <f t="shared" si="187"/>
        <v>42796.069571759261</v>
      </c>
      <c r="T1698" s="15">
        <f t="shared" si="18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8293</v>
      </c>
      <c r="O1699">
        <f t="shared" si="185"/>
        <v>20</v>
      </c>
      <c r="P1699">
        <f t="shared" si="189"/>
        <v>115</v>
      </c>
      <c r="Q1699" t="str">
        <f t="shared" si="190"/>
        <v>music</v>
      </c>
      <c r="R1699" t="str">
        <f t="shared" si="186"/>
        <v>faith</v>
      </c>
      <c r="S1699" s="14">
        <f t="shared" si="187"/>
        <v>42805.032962962963</v>
      </c>
      <c r="T1699" s="15">
        <f t="shared" si="18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8293</v>
      </c>
      <c r="O1700">
        <f t="shared" si="185"/>
        <v>0</v>
      </c>
      <c r="P1700" t="e">
        <f t="shared" si="189"/>
        <v>#DIV/0!</v>
      </c>
      <c r="Q1700" t="str">
        <f t="shared" si="190"/>
        <v>music</v>
      </c>
      <c r="R1700" t="str">
        <f t="shared" si="186"/>
        <v>faith</v>
      </c>
      <c r="S1700" s="14">
        <f t="shared" si="187"/>
        <v>42796.207870370374</v>
      </c>
      <c r="T1700" s="15">
        <f t="shared" si="18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8293</v>
      </c>
      <c r="O1701">
        <f t="shared" si="185"/>
        <v>4</v>
      </c>
      <c r="P1701">
        <f t="shared" si="189"/>
        <v>54</v>
      </c>
      <c r="Q1701" t="str">
        <f t="shared" si="190"/>
        <v>music</v>
      </c>
      <c r="R1701" t="str">
        <f t="shared" si="186"/>
        <v>faith</v>
      </c>
      <c r="S1701" s="14">
        <f t="shared" si="187"/>
        <v>42806.863946759258</v>
      </c>
      <c r="T1701" s="15">
        <f t="shared" si="18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8293</v>
      </c>
      <c r="O1702">
        <f t="shared" si="185"/>
        <v>26</v>
      </c>
      <c r="P1702">
        <f t="shared" si="189"/>
        <v>66</v>
      </c>
      <c r="Q1702" t="str">
        <f t="shared" si="190"/>
        <v>music</v>
      </c>
      <c r="R1702" t="str">
        <f t="shared" si="186"/>
        <v>faith</v>
      </c>
      <c r="S1702" s="14">
        <f t="shared" si="187"/>
        <v>42796.071643518517</v>
      </c>
      <c r="T1702" s="15">
        <f t="shared" si="18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8293</v>
      </c>
      <c r="O1703">
        <f t="shared" si="185"/>
        <v>0</v>
      </c>
      <c r="P1703">
        <f t="shared" si="189"/>
        <v>5</v>
      </c>
      <c r="Q1703" t="str">
        <f t="shared" si="190"/>
        <v>music</v>
      </c>
      <c r="R1703" t="str">
        <f t="shared" si="186"/>
        <v>faith</v>
      </c>
      <c r="S1703" s="14">
        <f t="shared" si="187"/>
        <v>41989.664409722223</v>
      </c>
      <c r="T1703" s="15">
        <f t="shared" si="18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8293</v>
      </c>
      <c r="O1704">
        <f t="shared" si="185"/>
        <v>0</v>
      </c>
      <c r="P1704">
        <f t="shared" si="189"/>
        <v>1</v>
      </c>
      <c r="Q1704" t="str">
        <f t="shared" si="190"/>
        <v>music</v>
      </c>
      <c r="R1704" t="str">
        <f t="shared" si="186"/>
        <v>faith</v>
      </c>
      <c r="S1704" s="14">
        <f t="shared" si="187"/>
        <v>42063.869791666672</v>
      </c>
      <c r="T1704" s="15">
        <f t="shared" si="18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8293</v>
      </c>
      <c r="O1705">
        <f t="shared" si="185"/>
        <v>1</v>
      </c>
      <c r="P1705">
        <f t="shared" si="189"/>
        <v>26</v>
      </c>
      <c r="Q1705" t="str">
        <f t="shared" si="190"/>
        <v>music</v>
      </c>
      <c r="R1705" t="str">
        <f t="shared" si="186"/>
        <v>faith</v>
      </c>
      <c r="S1705" s="14">
        <f t="shared" si="187"/>
        <v>42187.281678240739</v>
      </c>
      <c r="T1705" s="15">
        <f t="shared" si="188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8293</v>
      </c>
      <c r="O1706">
        <f t="shared" si="185"/>
        <v>65</v>
      </c>
      <c r="P1706">
        <f t="shared" si="189"/>
        <v>118</v>
      </c>
      <c r="Q1706" t="str">
        <f t="shared" si="190"/>
        <v>music</v>
      </c>
      <c r="R1706" t="str">
        <f t="shared" si="186"/>
        <v>faith</v>
      </c>
      <c r="S1706" s="14">
        <f t="shared" si="187"/>
        <v>42021.139733796299</v>
      </c>
      <c r="T1706" s="15">
        <f t="shared" si="18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8293</v>
      </c>
      <c r="O1707">
        <f t="shared" si="185"/>
        <v>0</v>
      </c>
      <c r="P1707" t="e">
        <f t="shared" si="189"/>
        <v>#DIV/0!</v>
      </c>
      <c r="Q1707" t="str">
        <f t="shared" si="190"/>
        <v>music</v>
      </c>
      <c r="R1707" t="str">
        <f t="shared" si="186"/>
        <v>faith</v>
      </c>
      <c r="S1707" s="14">
        <f t="shared" si="187"/>
        <v>42245.016736111109</v>
      </c>
      <c r="T1707" s="15">
        <f t="shared" si="18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8293</v>
      </c>
      <c r="O1708">
        <f t="shared" si="185"/>
        <v>0</v>
      </c>
      <c r="P1708" t="e">
        <f t="shared" si="189"/>
        <v>#DIV/0!</v>
      </c>
      <c r="Q1708" t="str">
        <f t="shared" si="190"/>
        <v>music</v>
      </c>
      <c r="R1708" t="str">
        <f t="shared" si="186"/>
        <v>faith</v>
      </c>
      <c r="S1708" s="14">
        <f t="shared" si="187"/>
        <v>42179.306388888886</v>
      </c>
      <c r="T1708" s="15">
        <f t="shared" si="18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8293</v>
      </c>
      <c r="O1709">
        <f t="shared" si="185"/>
        <v>10</v>
      </c>
      <c r="P1709">
        <f t="shared" si="189"/>
        <v>54</v>
      </c>
      <c r="Q1709" t="str">
        <f t="shared" si="190"/>
        <v>music</v>
      </c>
      <c r="R1709" t="str">
        <f t="shared" si="186"/>
        <v>faith</v>
      </c>
      <c r="S1709" s="14">
        <f t="shared" si="187"/>
        <v>42427.721006944441</v>
      </c>
      <c r="T1709" s="15">
        <f t="shared" si="18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8293</v>
      </c>
      <c r="O1710">
        <f t="shared" si="185"/>
        <v>0</v>
      </c>
      <c r="P1710" t="e">
        <f t="shared" si="189"/>
        <v>#DIV/0!</v>
      </c>
      <c r="Q1710" t="str">
        <f t="shared" si="190"/>
        <v>music</v>
      </c>
      <c r="R1710" t="str">
        <f t="shared" si="186"/>
        <v>faith</v>
      </c>
      <c r="S1710" s="14">
        <f t="shared" si="187"/>
        <v>42451.866967592592</v>
      </c>
      <c r="T1710" s="15">
        <f t="shared" si="18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8293</v>
      </c>
      <c r="O1711">
        <f t="shared" si="185"/>
        <v>5</v>
      </c>
      <c r="P1711">
        <f t="shared" si="189"/>
        <v>21</v>
      </c>
      <c r="Q1711" t="str">
        <f t="shared" si="190"/>
        <v>music</v>
      </c>
      <c r="R1711" t="str">
        <f t="shared" si="186"/>
        <v>faith</v>
      </c>
      <c r="S1711" s="14">
        <f t="shared" si="187"/>
        <v>41841.563819444447</v>
      </c>
      <c r="T1711" s="15">
        <f t="shared" si="18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8293</v>
      </c>
      <c r="O1712">
        <f t="shared" si="185"/>
        <v>1</v>
      </c>
      <c r="P1712">
        <f t="shared" si="189"/>
        <v>34</v>
      </c>
      <c r="Q1712" t="str">
        <f t="shared" si="190"/>
        <v>music</v>
      </c>
      <c r="R1712" t="str">
        <f t="shared" si="186"/>
        <v>faith</v>
      </c>
      <c r="S1712" s="14">
        <f t="shared" si="187"/>
        <v>42341.591296296298</v>
      </c>
      <c r="T1712" s="15">
        <f t="shared" si="18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8293</v>
      </c>
      <c r="O1713">
        <f t="shared" si="185"/>
        <v>11</v>
      </c>
      <c r="P1713">
        <f t="shared" si="189"/>
        <v>525</v>
      </c>
      <c r="Q1713" t="str">
        <f t="shared" si="190"/>
        <v>music</v>
      </c>
      <c r="R1713" t="str">
        <f t="shared" si="186"/>
        <v>faith</v>
      </c>
      <c r="S1713" s="14">
        <f t="shared" si="187"/>
        <v>41852.646226851852</v>
      </c>
      <c r="T1713" s="15">
        <f t="shared" si="18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8293</v>
      </c>
      <c r="O1714">
        <f t="shared" si="185"/>
        <v>0</v>
      </c>
      <c r="P1714" t="e">
        <f t="shared" si="189"/>
        <v>#DIV/0!</v>
      </c>
      <c r="Q1714" t="str">
        <f t="shared" si="190"/>
        <v>music</v>
      </c>
      <c r="R1714" t="str">
        <f t="shared" si="186"/>
        <v>faith</v>
      </c>
      <c r="S1714" s="14">
        <f t="shared" si="187"/>
        <v>42125.913807870369</v>
      </c>
      <c r="T1714" s="15">
        <f t="shared" si="18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8293</v>
      </c>
      <c r="O1715">
        <f t="shared" si="185"/>
        <v>2</v>
      </c>
      <c r="P1715">
        <f t="shared" si="189"/>
        <v>50</v>
      </c>
      <c r="Q1715" t="str">
        <f t="shared" si="190"/>
        <v>music</v>
      </c>
      <c r="R1715" t="str">
        <f t="shared" si="186"/>
        <v>faith</v>
      </c>
      <c r="S1715" s="14">
        <f t="shared" si="187"/>
        <v>41887.801064814819</v>
      </c>
      <c r="T1715" s="15">
        <f t="shared" si="18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8293</v>
      </c>
      <c r="O1716">
        <f t="shared" si="185"/>
        <v>8</v>
      </c>
      <c r="P1716">
        <f t="shared" si="189"/>
        <v>116</v>
      </c>
      <c r="Q1716" t="str">
        <f t="shared" si="190"/>
        <v>music</v>
      </c>
      <c r="R1716" t="str">
        <f t="shared" si="186"/>
        <v>faith</v>
      </c>
      <c r="S1716" s="14">
        <f t="shared" si="187"/>
        <v>42095.918530092589</v>
      </c>
      <c r="T1716" s="15">
        <f t="shared" si="18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8293</v>
      </c>
      <c r="O1717">
        <f t="shared" si="185"/>
        <v>0</v>
      </c>
      <c r="P1717">
        <f t="shared" si="189"/>
        <v>6</v>
      </c>
      <c r="Q1717" t="str">
        <f t="shared" si="190"/>
        <v>music</v>
      </c>
      <c r="R1717" t="str">
        <f t="shared" si="186"/>
        <v>faith</v>
      </c>
      <c r="S1717" s="14">
        <f t="shared" si="187"/>
        <v>42064.217418981483</v>
      </c>
      <c r="T1717" s="15">
        <f t="shared" si="18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8293</v>
      </c>
      <c r="O1718">
        <f t="shared" si="185"/>
        <v>8</v>
      </c>
      <c r="P1718">
        <f t="shared" si="189"/>
        <v>50</v>
      </c>
      <c r="Q1718" t="str">
        <f t="shared" si="190"/>
        <v>music</v>
      </c>
      <c r="R1718" t="str">
        <f t="shared" si="186"/>
        <v>faith</v>
      </c>
      <c r="S1718" s="14">
        <f t="shared" si="187"/>
        <v>42673.577534722222</v>
      </c>
      <c r="T1718" s="15">
        <f t="shared" si="188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8293</v>
      </c>
      <c r="O1719">
        <f t="shared" si="185"/>
        <v>43</v>
      </c>
      <c r="P1719">
        <f t="shared" si="189"/>
        <v>34</v>
      </c>
      <c r="Q1719" t="str">
        <f t="shared" si="190"/>
        <v>music</v>
      </c>
      <c r="R1719" t="str">
        <f t="shared" si="186"/>
        <v>faith</v>
      </c>
      <c r="S1719" s="14">
        <f t="shared" si="187"/>
        <v>42460.981921296298</v>
      </c>
      <c r="T1719" s="15">
        <f t="shared" si="18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8293</v>
      </c>
      <c r="O1720">
        <f t="shared" si="185"/>
        <v>0</v>
      </c>
      <c r="P1720">
        <f t="shared" si="189"/>
        <v>38</v>
      </c>
      <c r="Q1720" t="str">
        <f t="shared" si="190"/>
        <v>music</v>
      </c>
      <c r="R1720" t="str">
        <f t="shared" si="186"/>
        <v>faith</v>
      </c>
      <c r="S1720" s="14">
        <f t="shared" si="187"/>
        <v>42460.610520833332</v>
      </c>
      <c r="T1720" s="15">
        <f t="shared" si="18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8293</v>
      </c>
      <c r="O1721">
        <f t="shared" si="185"/>
        <v>1</v>
      </c>
      <c r="P1721">
        <f t="shared" si="189"/>
        <v>12</v>
      </c>
      <c r="Q1721" t="str">
        <f t="shared" si="190"/>
        <v>music</v>
      </c>
      <c r="R1721" t="str">
        <f t="shared" si="186"/>
        <v>faith</v>
      </c>
      <c r="S1721" s="14">
        <f t="shared" si="187"/>
        <v>41869.534618055557</v>
      </c>
      <c r="T1721" s="15">
        <f t="shared" si="18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8293</v>
      </c>
      <c r="O1722">
        <f t="shared" si="185"/>
        <v>6</v>
      </c>
      <c r="P1722">
        <f t="shared" si="189"/>
        <v>28</v>
      </c>
      <c r="Q1722" t="str">
        <f t="shared" si="190"/>
        <v>music</v>
      </c>
      <c r="R1722" t="str">
        <f t="shared" si="186"/>
        <v>faith</v>
      </c>
      <c r="S1722" s="14">
        <f t="shared" si="187"/>
        <v>41922.783229166671</v>
      </c>
      <c r="T1722" s="15">
        <f t="shared" si="18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8293</v>
      </c>
      <c r="O1723">
        <f t="shared" si="185"/>
        <v>0</v>
      </c>
      <c r="P1723" t="e">
        <f t="shared" si="189"/>
        <v>#DIV/0!</v>
      </c>
      <c r="Q1723" t="str">
        <f t="shared" si="190"/>
        <v>music</v>
      </c>
      <c r="R1723" t="str">
        <f t="shared" si="186"/>
        <v>faith</v>
      </c>
      <c r="S1723" s="14">
        <f t="shared" si="187"/>
        <v>42319.461377314816</v>
      </c>
      <c r="T1723" s="15">
        <f t="shared" si="18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8293</v>
      </c>
      <c r="O1724">
        <f t="shared" si="185"/>
        <v>0</v>
      </c>
      <c r="P1724">
        <f t="shared" si="189"/>
        <v>1</v>
      </c>
      <c r="Q1724" t="str">
        <f t="shared" si="190"/>
        <v>music</v>
      </c>
      <c r="R1724" t="str">
        <f t="shared" si="186"/>
        <v>faith</v>
      </c>
      <c r="S1724" s="14">
        <f t="shared" si="187"/>
        <v>42425.960983796293</v>
      </c>
      <c r="T1724" s="15">
        <f t="shared" si="18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8293</v>
      </c>
      <c r="O1725">
        <f t="shared" si="185"/>
        <v>7</v>
      </c>
      <c r="P1725">
        <f t="shared" si="189"/>
        <v>217</v>
      </c>
      <c r="Q1725" t="str">
        <f t="shared" si="190"/>
        <v>music</v>
      </c>
      <c r="R1725" t="str">
        <f t="shared" si="186"/>
        <v>faith</v>
      </c>
      <c r="S1725" s="14">
        <f t="shared" si="187"/>
        <v>42129.82540509259</v>
      </c>
      <c r="T1725" s="15">
        <f t="shared" si="18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8293</v>
      </c>
      <c r="O1726">
        <f t="shared" si="185"/>
        <v>1</v>
      </c>
      <c r="P1726">
        <f t="shared" si="189"/>
        <v>9</v>
      </c>
      <c r="Q1726" t="str">
        <f t="shared" si="190"/>
        <v>music</v>
      </c>
      <c r="R1726" t="str">
        <f t="shared" si="186"/>
        <v>faith</v>
      </c>
      <c r="S1726" s="14">
        <f t="shared" si="187"/>
        <v>41912.932430555556</v>
      </c>
      <c r="T1726" s="15">
        <f t="shared" si="18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8293</v>
      </c>
      <c r="O1727">
        <f t="shared" si="185"/>
        <v>10</v>
      </c>
      <c r="P1727">
        <f t="shared" si="189"/>
        <v>62</v>
      </c>
      <c r="Q1727" t="str">
        <f t="shared" si="190"/>
        <v>music</v>
      </c>
      <c r="R1727" t="str">
        <f t="shared" si="186"/>
        <v>faith</v>
      </c>
      <c r="S1727" s="14">
        <f t="shared" si="187"/>
        <v>41845.968159722222</v>
      </c>
      <c r="T1727" s="15">
        <f t="shared" si="18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8293</v>
      </c>
      <c r="O1728">
        <f t="shared" si="185"/>
        <v>34</v>
      </c>
      <c r="P1728">
        <f t="shared" si="189"/>
        <v>137</v>
      </c>
      <c r="Q1728" t="str">
        <f t="shared" si="190"/>
        <v>music</v>
      </c>
      <c r="R1728" t="str">
        <f t="shared" si="186"/>
        <v>faith</v>
      </c>
      <c r="S1728" s="14">
        <f t="shared" si="187"/>
        <v>41788.919722222221</v>
      </c>
      <c r="T1728" s="15">
        <f t="shared" si="18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8293</v>
      </c>
      <c r="O1729">
        <f t="shared" si="185"/>
        <v>0</v>
      </c>
      <c r="P1729">
        <f t="shared" si="189"/>
        <v>1</v>
      </c>
      <c r="Q1729" t="str">
        <f t="shared" si="190"/>
        <v>music</v>
      </c>
      <c r="R1729" t="str">
        <f t="shared" si="186"/>
        <v>faith</v>
      </c>
      <c r="S1729" s="14">
        <f t="shared" si="187"/>
        <v>42044.927974537037</v>
      </c>
      <c r="T1729" s="15">
        <f t="shared" si="18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8293</v>
      </c>
      <c r="O1730">
        <f t="shared" si="185"/>
        <v>68</v>
      </c>
      <c r="P1730">
        <f t="shared" si="189"/>
        <v>122</v>
      </c>
      <c r="Q1730" t="str">
        <f t="shared" si="190"/>
        <v>music</v>
      </c>
      <c r="R1730" t="str">
        <f t="shared" si="186"/>
        <v>faith</v>
      </c>
      <c r="S1730" s="14">
        <f t="shared" si="187"/>
        <v>42268.625856481478</v>
      </c>
      <c r="T1730" s="15">
        <f t="shared" si="188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8293</v>
      </c>
      <c r="O1731">
        <f t="shared" ref="O1731:O1794" si="191">ROUND((E1731/D1731*100),"0")</f>
        <v>0</v>
      </c>
      <c r="P1731" t="e">
        <f t="shared" si="189"/>
        <v>#DIV/0!</v>
      </c>
      <c r="Q1731" t="str">
        <f t="shared" si="190"/>
        <v>music</v>
      </c>
      <c r="R1731" t="str">
        <f t="shared" ref="R1731:R1794" si="192">RIGHT(N1731,LEN(N1731)-6)</f>
        <v>faith</v>
      </c>
      <c r="S1731" s="14">
        <f t="shared" ref="S1731:S1794" si="193">($J1731/86400)+25569</f>
        <v>42471.052152777775</v>
      </c>
      <c r="T1731" s="15">
        <f t="shared" ref="T1731:T1794" si="194">($I1731/86400)+25569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8293</v>
      </c>
      <c r="O1732">
        <f t="shared" si="191"/>
        <v>0</v>
      </c>
      <c r="P1732" t="e">
        <f t="shared" si="189"/>
        <v>#DIV/0!</v>
      </c>
      <c r="Q1732" t="str">
        <f t="shared" si="190"/>
        <v>music</v>
      </c>
      <c r="R1732" t="str">
        <f t="shared" si="192"/>
        <v>faith</v>
      </c>
      <c r="S1732" s="14">
        <f t="shared" si="193"/>
        <v>42272.087766203702</v>
      </c>
      <c r="T1732" s="15">
        <f t="shared" si="194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8293</v>
      </c>
      <c r="O1733">
        <f t="shared" si="191"/>
        <v>0</v>
      </c>
      <c r="P1733" t="e">
        <f t="shared" si="189"/>
        <v>#DIV/0!</v>
      </c>
      <c r="Q1733" t="str">
        <f t="shared" si="190"/>
        <v>music</v>
      </c>
      <c r="R1733" t="str">
        <f t="shared" si="192"/>
        <v>faith</v>
      </c>
      <c r="S1733" s="14">
        <f t="shared" si="193"/>
        <v>42152.906851851847</v>
      </c>
      <c r="T1733" s="15">
        <f t="shared" si="194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8293</v>
      </c>
      <c r="O1734">
        <f t="shared" si="191"/>
        <v>0</v>
      </c>
      <c r="P1734" t="e">
        <f t="shared" ref="P1734:P1797" si="195">ROUND((E1734/L1734),0)</f>
        <v>#DIV/0!</v>
      </c>
      <c r="Q1734" t="str">
        <f t="shared" si="190"/>
        <v>music</v>
      </c>
      <c r="R1734" t="str">
        <f t="shared" si="192"/>
        <v>faith</v>
      </c>
      <c r="S1734" s="14">
        <f t="shared" si="193"/>
        <v>42325.683807870373</v>
      </c>
      <c r="T1734" s="15">
        <f t="shared" si="194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8293</v>
      </c>
      <c r="O1735">
        <f t="shared" si="191"/>
        <v>0</v>
      </c>
      <c r="P1735" t="e">
        <f t="shared" si="195"/>
        <v>#DIV/0!</v>
      </c>
      <c r="Q1735" t="str">
        <f t="shared" si="190"/>
        <v>music</v>
      </c>
      <c r="R1735" t="str">
        <f t="shared" si="192"/>
        <v>faith</v>
      </c>
      <c r="S1735" s="14">
        <f t="shared" si="193"/>
        <v>42614.675625000003</v>
      </c>
      <c r="T1735" s="15">
        <f t="shared" si="194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8293</v>
      </c>
      <c r="O1736">
        <f t="shared" si="191"/>
        <v>0</v>
      </c>
      <c r="P1736">
        <f t="shared" si="195"/>
        <v>1</v>
      </c>
      <c r="Q1736" t="str">
        <f t="shared" si="190"/>
        <v>music</v>
      </c>
      <c r="R1736" t="str">
        <f t="shared" si="192"/>
        <v>faith</v>
      </c>
      <c r="S1736" s="14">
        <f t="shared" si="193"/>
        <v>42102.036527777775</v>
      </c>
      <c r="T1736" s="15">
        <f t="shared" si="194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8293</v>
      </c>
      <c r="O1737">
        <f t="shared" si="191"/>
        <v>11</v>
      </c>
      <c r="P1737">
        <f t="shared" si="195"/>
        <v>55</v>
      </c>
      <c r="Q1737" t="str">
        <f t="shared" si="190"/>
        <v>music</v>
      </c>
      <c r="R1737" t="str">
        <f t="shared" si="192"/>
        <v>faith</v>
      </c>
      <c r="S1737" s="14">
        <f t="shared" si="193"/>
        <v>42559.81417824074</v>
      </c>
      <c r="T1737" s="15">
        <f t="shared" si="194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8293</v>
      </c>
      <c r="O1738">
        <f t="shared" si="191"/>
        <v>1</v>
      </c>
      <c r="P1738">
        <f t="shared" si="195"/>
        <v>22</v>
      </c>
      <c r="Q1738" t="str">
        <f t="shared" si="190"/>
        <v>music</v>
      </c>
      <c r="R1738" t="str">
        <f t="shared" si="192"/>
        <v>faith</v>
      </c>
      <c r="S1738" s="14">
        <f t="shared" si="193"/>
        <v>42286.861493055556</v>
      </c>
      <c r="T1738" s="15">
        <f t="shared" si="194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8293</v>
      </c>
      <c r="O1739">
        <f t="shared" si="191"/>
        <v>21</v>
      </c>
      <c r="P1739">
        <f t="shared" si="195"/>
        <v>57</v>
      </c>
      <c r="Q1739" t="str">
        <f t="shared" si="190"/>
        <v>music</v>
      </c>
      <c r="R1739" t="str">
        <f t="shared" si="192"/>
        <v>faith</v>
      </c>
      <c r="S1739" s="14">
        <f t="shared" si="193"/>
        <v>42175.948981481481</v>
      </c>
      <c r="T1739" s="15">
        <f t="shared" si="194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8293</v>
      </c>
      <c r="O1740">
        <f t="shared" si="191"/>
        <v>0</v>
      </c>
      <c r="P1740">
        <f t="shared" si="195"/>
        <v>20</v>
      </c>
      <c r="Q1740" t="str">
        <f t="shared" si="190"/>
        <v>music</v>
      </c>
      <c r="R1740" t="str">
        <f t="shared" si="192"/>
        <v>faith</v>
      </c>
      <c r="S1740" s="14">
        <f t="shared" si="193"/>
        <v>41884.874328703707</v>
      </c>
      <c r="T1740" s="15">
        <f t="shared" si="194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8293</v>
      </c>
      <c r="O1741">
        <f t="shared" si="191"/>
        <v>0</v>
      </c>
      <c r="P1741">
        <f t="shared" si="195"/>
        <v>1</v>
      </c>
      <c r="Q1741" t="str">
        <f t="shared" si="190"/>
        <v>music</v>
      </c>
      <c r="R1741" t="str">
        <f t="shared" si="192"/>
        <v>faith</v>
      </c>
      <c r="S1741" s="14">
        <f t="shared" si="193"/>
        <v>42435.874212962968</v>
      </c>
      <c r="T1741" s="15">
        <f t="shared" si="194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8293</v>
      </c>
      <c r="O1742">
        <f t="shared" si="191"/>
        <v>0</v>
      </c>
      <c r="P1742" t="e">
        <f t="shared" si="195"/>
        <v>#DIV/0!</v>
      </c>
      <c r="Q1742" t="str">
        <f t="shared" si="190"/>
        <v>music</v>
      </c>
      <c r="R1742" t="str">
        <f t="shared" si="192"/>
        <v>faith</v>
      </c>
      <c r="S1742" s="14">
        <f t="shared" si="193"/>
        <v>42171.817384259259</v>
      </c>
      <c r="T1742" s="15">
        <f t="shared" si="194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8285</v>
      </c>
      <c r="O1743">
        <f t="shared" si="191"/>
        <v>111</v>
      </c>
      <c r="P1743">
        <f t="shared" si="195"/>
        <v>26</v>
      </c>
      <c r="Q1743" t="str">
        <f>LEFT(N1743,LEN(N1743)-11)</f>
        <v>photography</v>
      </c>
      <c r="R1743" t="str">
        <f>RIGHT(N1743,LEN(N1743)-12)</f>
        <v>photobooks</v>
      </c>
      <c r="S1743" s="14">
        <f t="shared" si="193"/>
        <v>42120.628136574072</v>
      </c>
      <c r="T1743" s="15">
        <f t="shared" si="194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8285</v>
      </c>
      <c r="O1744">
        <f t="shared" si="191"/>
        <v>109</v>
      </c>
      <c r="P1744">
        <f t="shared" si="195"/>
        <v>64</v>
      </c>
      <c r="Q1744" t="str">
        <f t="shared" ref="Q1744:Q1807" si="196">LEFT(N1744,LEN(N1744)-11)</f>
        <v>photography</v>
      </c>
      <c r="R1744" t="str">
        <f t="shared" ref="R1744:R1807" si="197">RIGHT(N1744,LEN(N1744)-12)</f>
        <v>photobooks</v>
      </c>
      <c r="S1744" s="14">
        <f t="shared" si="193"/>
        <v>42710.876967592594</v>
      </c>
      <c r="T1744" s="15">
        <f t="shared" si="194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8285</v>
      </c>
      <c r="O1745">
        <f t="shared" si="191"/>
        <v>100</v>
      </c>
      <c r="P1745">
        <f t="shared" si="195"/>
        <v>90</v>
      </c>
      <c r="Q1745" t="str">
        <f t="shared" si="196"/>
        <v>photography</v>
      </c>
      <c r="R1745" t="str">
        <f t="shared" si="197"/>
        <v>photobooks</v>
      </c>
      <c r="S1745" s="14">
        <f t="shared" si="193"/>
        <v>42586.925636574073</v>
      </c>
      <c r="T1745" s="15">
        <f t="shared" si="194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8285</v>
      </c>
      <c r="O1746">
        <f t="shared" si="191"/>
        <v>118</v>
      </c>
      <c r="P1746">
        <f t="shared" si="195"/>
        <v>93</v>
      </c>
      <c r="Q1746" t="str">
        <f t="shared" si="196"/>
        <v>photography</v>
      </c>
      <c r="R1746" t="str">
        <f t="shared" si="197"/>
        <v>photobooks</v>
      </c>
      <c r="S1746" s="14">
        <f t="shared" si="193"/>
        <v>42026.605057870373</v>
      </c>
      <c r="T1746" s="15">
        <f t="shared" si="194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8285</v>
      </c>
      <c r="O1747">
        <f t="shared" si="191"/>
        <v>114</v>
      </c>
      <c r="P1747">
        <f t="shared" si="195"/>
        <v>90</v>
      </c>
      <c r="Q1747" t="str">
        <f t="shared" si="196"/>
        <v>photography</v>
      </c>
      <c r="R1747" t="str">
        <f t="shared" si="197"/>
        <v>photobooks</v>
      </c>
      <c r="S1747" s="14">
        <f t="shared" si="193"/>
        <v>42690.259699074071</v>
      </c>
      <c r="T1747" s="15">
        <f t="shared" si="194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8285</v>
      </c>
      <c r="O1748">
        <f t="shared" si="191"/>
        <v>148</v>
      </c>
      <c r="P1748">
        <f t="shared" si="195"/>
        <v>208</v>
      </c>
      <c r="Q1748" t="str">
        <f t="shared" si="196"/>
        <v>photography</v>
      </c>
      <c r="R1748" t="str">
        <f t="shared" si="197"/>
        <v>photobooks</v>
      </c>
      <c r="S1748" s="14">
        <f t="shared" si="193"/>
        <v>42668.176701388889</v>
      </c>
      <c r="T1748" s="15">
        <f t="shared" si="194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8285</v>
      </c>
      <c r="O1749">
        <f t="shared" si="191"/>
        <v>105</v>
      </c>
      <c r="P1749">
        <f t="shared" si="195"/>
        <v>59</v>
      </c>
      <c r="Q1749" t="str">
        <f t="shared" si="196"/>
        <v>photography</v>
      </c>
      <c r="R1749" t="str">
        <f t="shared" si="197"/>
        <v>photobooks</v>
      </c>
      <c r="S1749" s="14">
        <f t="shared" si="193"/>
        <v>42292.435532407406</v>
      </c>
      <c r="T1749" s="15">
        <f t="shared" si="194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8285</v>
      </c>
      <c r="O1750">
        <f t="shared" si="191"/>
        <v>130</v>
      </c>
      <c r="P1750">
        <f t="shared" si="195"/>
        <v>359</v>
      </c>
      <c r="Q1750" t="str">
        <f t="shared" si="196"/>
        <v>photography</v>
      </c>
      <c r="R1750" t="str">
        <f t="shared" si="197"/>
        <v>photobooks</v>
      </c>
      <c r="S1750" s="14">
        <f t="shared" si="193"/>
        <v>42219.950729166667</v>
      </c>
      <c r="T1750" s="15">
        <f t="shared" si="194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8285</v>
      </c>
      <c r="O1751">
        <f t="shared" si="191"/>
        <v>123</v>
      </c>
      <c r="P1751">
        <f t="shared" si="195"/>
        <v>95</v>
      </c>
      <c r="Q1751" t="str">
        <f t="shared" si="196"/>
        <v>photography</v>
      </c>
      <c r="R1751" t="str">
        <f t="shared" si="197"/>
        <v>photobooks</v>
      </c>
      <c r="S1751" s="14">
        <f t="shared" si="193"/>
        <v>42758.975937499999</v>
      </c>
      <c r="T1751" s="15">
        <f t="shared" si="194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8285</v>
      </c>
      <c r="O1752">
        <f t="shared" si="191"/>
        <v>202</v>
      </c>
      <c r="P1752">
        <f t="shared" si="195"/>
        <v>81</v>
      </c>
      <c r="Q1752" t="str">
        <f t="shared" si="196"/>
        <v>photography</v>
      </c>
      <c r="R1752" t="str">
        <f t="shared" si="197"/>
        <v>photobooks</v>
      </c>
      <c r="S1752" s="14">
        <f t="shared" si="193"/>
        <v>42454.836851851855</v>
      </c>
      <c r="T1752" s="15">
        <f t="shared" si="194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8285</v>
      </c>
      <c r="O1753">
        <f t="shared" si="191"/>
        <v>103</v>
      </c>
      <c r="P1753">
        <f t="shared" si="195"/>
        <v>169</v>
      </c>
      <c r="Q1753" t="str">
        <f t="shared" si="196"/>
        <v>photography</v>
      </c>
      <c r="R1753" t="str">
        <f t="shared" si="197"/>
        <v>photobooks</v>
      </c>
      <c r="S1753" s="14">
        <f t="shared" si="193"/>
        <v>42052.7815162037</v>
      </c>
      <c r="T1753" s="15">
        <f t="shared" si="194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8285</v>
      </c>
      <c r="O1754">
        <f t="shared" si="191"/>
        <v>260</v>
      </c>
      <c r="P1754">
        <f t="shared" si="195"/>
        <v>35</v>
      </c>
      <c r="Q1754" t="str">
        <f t="shared" si="196"/>
        <v>photography</v>
      </c>
      <c r="R1754" t="str">
        <f t="shared" si="197"/>
        <v>photobooks</v>
      </c>
      <c r="S1754" s="14">
        <f t="shared" si="193"/>
        <v>42627.253263888888</v>
      </c>
      <c r="T1754" s="15">
        <f t="shared" si="194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8285</v>
      </c>
      <c r="O1755">
        <f t="shared" si="191"/>
        <v>108</v>
      </c>
      <c r="P1755">
        <f t="shared" si="195"/>
        <v>463</v>
      </c>
      <c r="Q1755" t="str">
        <f t="shared" si="196"/>
        <v>photography</v>
      </c>
      <c r="R1755" t="str">
        <f t="shared" si="197"/>
        <v>photobooks</v>
      </c>
      <c r="S1755" s="14">
        <f t="shared" si="193"/>
        <v>42420.74962962963</v>
      </c>
      <c r="T1755" s="15">
        <f t="shared" si="194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8285</v>
      </c>
      <c r="O1756">
        <f t="shared" si="191"/>
        <v>111</v>
      </c>
      <c r="P1756">
        <f t="shared" si="195"/>
        <v>104</v>
      </c>
      <c r="Q1756" t="str">
        <f t="shared" si="196"/>
        <v>photography</v>
      </c>
      <c r="R1756" t="str">
        <f t="shared" si="197"/>
        <v>photobooks</v>
      </c>
      <c r="S1756" s="14">
        <f t="shared" si="193"/>
        <v>42067.876770833333</v>
      </c>
      <c r="T1756" s="15">
        <f t="shared" si="194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8285</v>
      </c>
      <c r="O1757">
        <f t="shared" si="191"/>
        <v>120</v>
      </c>
      <c r="P1757">
        <f t="shared" si="195"/>
        <v>8</v>
      </c>
      <c r="Q1757" t="str">
        <f t="shared" si="196"/>
        <v>photography</v>
      </c>
      <c r="R1757" t="str">
        <f t="shared" si="197"/>
        <v>photobooks</v>
      </c>
      <c r="S1757" s="14">
        <f t="shared" si="193"/>
        <v>42252.788900462961</v>
      </c>
      <c r="T1757" s="15">
        <f t="shared" si="194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8285</v>
      </c>
      <c r="O1758">
        <f t="shared" si="191"/>
        <v>103</v>
      </c>
      <c r="P1758">
        <f t="shared" si="195"/>
        <v>47</v>
      </c>
      <c r="Q1758" t="str">
        <f t="shared" si="196"/>
        <v>photography</v>
      </c>
      <c r="R1758" t="str">
        <f t="shared" si="197"/>
        <v>photobooks</v>
      </c>
      <c r="S1758" s="14">
        <f t="shared" si="193"/>
        <v>42571.167465277773</v>
      </c>
      <c r="T1758" s="15">
        <f t="shared" si="194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8285</v>
      </c>
      <c r="O1759">
        <f t="shared" si="191"/>
        <v>116</v>
      </c>
      <c r="P1759">
        <f t="shared" si="195"/>
        <v>414</v>
      </c>
      <c r="Q1759" t="str">
        <f t="shared" si="196"/>
        <v>photography</v>
      </c>
      <c r="R1759" t="str">
        <f t="shared" si="197"/>
        <v>photobooks</v>
      </c>
      <c r="S1759" s="14">
        <f t="shared" si="193"/>
        <v>42733.827349537038</v>
      </c>
      <c r="T1759" s="15">
        <f t="shared" si="194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8285</v>
      </c>
      <c r="O1760">
        <f t="shared" si="191"/>
        <v>115</v>
      </c>
      <c r="P1760">
        <f t="shared" si="195"/>
        <v>42</v>
      </c>
      <c r="Q1760" t="str">
        <f t="shared" si="196"/>
        <v>photography</v>
      </c>
      <c r="R1760" t="str">
        <f t="shared" si="197"/>
        <v>photobooks</v>
      </c>
      <c r="S1760" s="14">
        <f t="shared" si="193"/>
        <v>42505.955925925926</v>
      </c>
      <c r="T1760" s="15">
        <f t="shared" si="194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8285</v>
      </c>
      <c r="O1761">
        <f t="shared" si="191"/>
        <v>107</v>
      </c>
      <c r="P1761">
        <f t="shared" si="195"/>
        <v>109</v>
      </c>
      <c r="Q1761" t="str">
        <f t="shared" si="196"/>
        <v>photography</v>
      </c>
      <c r="R1761" t="str">
        <f t="shared" si="197"/>
        <v>photobooks</v>
      </c>
      <c r="S1761" s="14">
        <f t="shared" si="193"/>
        <v>42068.829039351855</v>
      </c>
      <c r="T1761" s="15">
        <f t="shared" si="194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8285</v>
      </c>
      <c r="O1762">
        <f t="shared" si="191"/>
        <v>165</v>
      </c>
      <c r="P1762">
        <f t="shared" si="195"/>
        <v>81</v>
      </c>
      <c r="Q1762" t="str">
        <f t="shared" si="196"/>
        <v>photography</v>
      </c>
      <c r="R1762" t="str">
        <f t="shared" si="197"/>
        <v>photobooks</v>
      </c>
      <c r="S1762" s="14">
        <f t="shared" si="193"/>
        <v>42405.67260416667</v>
      </c>
      <c r="T1762" s="15">
        <f t="shared" si="194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8285</v>
      </c>
      <c r="O1763">
        <f t="shared" si="191"/>
        <v>155</v>
      </c>
      <c r="P1763">
        <f t="shared" si="195"/>
        <v>52</v>
      </c>
      <c r="Q1763" t="str">
        <f t="shared" si="196"/>
        <v>photography</v>
      </c>
      <c r="R1763" t="str">
        <f t="shared" si="197"/>
        <v>photobooks</v>
      </c>
      <c r="S1763" s="14">
        <f t="shared" si="193"/>
        <v>42209.567824074074</v>
      </c>
      <c r="T1763" s="15">
        <f t="shared" si="194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8285</v>
      </c>
      <c r="O1764">
        <f t="shared" si="191"/>
        <v>885</v>
      </c>
      <c r="P1764">
        <f t="shared" si="195"/>
        <v>35</v>
      </c>
      <c r="Q1764" t="str">
        <f t="shared" si="196"/>
        <v>photography</v>
      </c>
      <c r="R1764" t="str">
        <f t="shared" si="197"/>
        <v>photobooks</v>
      </c>
      <c r="S1764" s="14">
        <f t="shared" si="193"/>
        <v>42410.982002314813</v>
      </c>
      <c r="T1764" s="15">
        <f t="shared" si="194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8285</v>
      </c>
      <c r="O1765">
        <f t="shared" si="191"/>
        <v>102</v>
      </c>
      <c r="P1765">
        <f t="shared" si="195"/>
        <v>104</v>
      </c>
      <c r="Q1765" t="str">
        <f t="shared" si="196"/>
        <v>photography</v>
      </c>
      <c r="R1765" t="str">
        <f t="shared" si="197"/>
        <v>photobooks</v>
      </c>
      <c r="S1765" s="14">
        <f t="shared" si="193"/>
        <v>42636.868518518517</v>
      </c>
      <c r="T1765" s="15">
        <f t="shared" si="194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8285</v>
      </c>
      <c r="O1766">
        <f t="shared" si="191"/>
        <v>20</v>
      </c>
      <c r="P1766">
        <f t="shared" si="195"/>
        <v>55</v>
      </c>
      <c r="Q1766" t="str">
        <f t="shared" si="196"/>
        <v>photography</v>
      </c>
      <c r="R1766" t="str">
        <f t="shared" si="197"/>
        <v>photobooks</v>
      </c>
      <c r="S1766" s="14">
        <f t="shared" si="193"/>
        <v>41825.485868055555</v>
      </c>
      <c r="T1766" s="15">
        <f t="shared" si="194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8285</v>
      </c>
      <c r="O1767">
        <f t="shared" si="191"/>
        <v>59</v>
      </c>
      <c r="P1767">
        <f t="shared" si="195"/>
        <v>72</v>
      </c>
      <c r="Q1767" t="str">
        <f t="shared" si="196"/>
        <v>photography</v>
      </c>
      <c r="R1767" t="str">
        <f t="shared" si="197"/>
        <v>photobooks</v>
      </c>
      <c r="S1767" s="14">
        <f t="shared" si="193"/>
        <v>41834.980462962965</v>
      </c>
      <c r="T1767" s="15">
        <f t="shared" si="194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8285</v>
      </c>
      <c r="O1768">
        <f t="shared" si="191"/>
        <v>0</v>
      </c>
      <c r="P1768" t="e">
        <f t="shared" si="195"/>
        <v>#DIV/0!</v>
      </c>
      <c r="Q1768" t="str">
        <f t="shared" si="196"/>
        <v>photography</v>
      </c>
      <c r="R1768" t="str">
        <f t="shared" si="197"/>
        <v>photobooks</v>
      </c>
      <c r="S1768" s="14">
        <f t="shared" si="193"/>
        <v>41855.859814814816</v>
      </c>
      <c r="T1768" s="15">
        <f t="shared" si="194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8285</v>
      </c>
      <c r="O1769">
        <f t="shared" si="191"/>
        <v>46</v>
      </c>
      <c r="P1769">
        <f t="shared" si="195"/>
        <v>59</v>
      </c>
      <c r="Q1769" t="str">
        <f t="shared" si="196"/>
        <v>photography</v>
      </c>
      <c r="R1769" t="str">
        <f t="shared" si="197"/>
        <v>photobooks</v>
      </c>
      <c r="S1769" s="14">
        <f t="shared" si="193"/>
        <v>41824.658379629633</v>
      </c>
      <c r="T1769" s="15">
        <f t="shared" si="194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8285</v>
      </c>
      <c r="O1770">
        <f t="shared" si="191"/>
        <v>4</v>
      </c>
      <c r="P1770">
        <f t="shared" si="195"/>
        <v>12</v>
      </c>
      <c r="Q1770" t="str">
        <f t="shared" si="196"/>
        <v>photography</v>
      </c>
      <c r="R1770" t="str">
        <f t="shared" si="197"/>
        <v>photobooks</v>
      </c>
      <c r="S1770" s="14">
        <f t="shared" si="193"/>
        <v>41849.560694444444</v>
      </c>
      <c r="T1770" s="15">
        <f t="shared" si="194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8285</v>
      </c>
      <c r="O1771">
        <f t="shared" si="191"/>
        <v>3</v>
      </c>
      <c r="P1771">
        <f t="shared" si="195"/>
        <v>49</v>
      </c>
      <c r="Q1771" t="str">
        <f t="shared" si="196"/>
        <v>photography</v>
      </c>
      <c r="R1771" t="str">
        <f t="shared" si="197"/>
        <v>photobooks</v>
      </c>
      <c r="S1771" s="14">
        <f t="shared" si="193"/>
        <v>41987.818969907406</v>
      </c>
      <c r="T1771" s="15">
        <f t="shared" si="194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8285</v>
      </c>
      <c r="O1772">
        <f t="shared" si="191"/>
        <v>57</v>
      </c>
      <c r="P1772">
        <f t="shared" si="195"/>
        <v>151</v>
      </c>
      <c r="Q1772" t="str">
        <f t="shared" si="196"/>
        <v>photography</v>
      </c>
      <c r="R1772" t="str">
        <f t="shared" si="197"/>
        <v>photobooks</v>
      </c>
      <c r="S1772" s="14">
        <f t="shared" si="193"/>
        <v>41891.780023148152</v>
      </c>
      <c r="T1772" s="15">
        <f t="shared" si="194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8285</v>
      </c>
      <c r="O1773">
        <f t="shared" si="191"/>
        <v>21</v>
      </c>
      <c r="P1773">
        <f t="shared" si="195"/>
        <v>36</v>
      </c>
      <c r="Q1773" t="str">
        <f t="shared" si="196"/>
        <v>photography</v>
      </c>
      <c r="R1773" t="str">
        <f t="shared" si="197"/>
        <v>photobooks</v>
      </c>
      <c r="S1773" s="14">
        <f t="shared" si="193"/>
        <v>41905.979629629626</v>
      </c>
      <c r="T1773" s="15">
        <f t="shared" si="194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8285</v>
      </c>
      <c r="O1774">
        <f t="shared" si="191"/>
        <v>16</v>
      </c>
      <c r="P1774">
        <f t="shared" si="195"/>
        <v>45</v>
      </c>
      <c r="Q1774" t="str">
        <f t="shared" si="196"/>
        <v>photography</v>
      </c>
      <c r="R1774" t="str">
        <f t="shared" si="197"/>
        <v>photobooks</v>
      </c>
      <c r="S1774" s="14">
        <f t="shared" si="193"/>
        <v>41766.718009259261</v>
      </c>
      <c r="T1774" s="15">
        <f t="shared" si="194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8285</v>
      </c>
      <c r="O1775">
        <f t="shared" si="191"/>
        <v>6</v>
      </c>
      <c r="P1775">
        <f t="shared" si="195"/>
        <v>99</v>
      </c>
      <c r="Q1775" t="str">
        <f t="shared" si="196"/>
        <v>photography</v>
      </c>
      <c r="R1775" t="str">
        <f t="shared" si="197"/>
        <v>photobooks</v>
      </c>
      <c r="S1775" s="14">
        <f t="shared" si="193"/>
        <v>41978.760393518518</v>
      </c>
      <c r="T1775" s="15">
        <f t="shared" si="194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8285</v>
      </c>
      <c r="O1776">
        <f t="shared" si="191"/>
        <v>46</v>
      </c>
      <c r="P1776">
        <f t="shared" si="195"/>
        <v>88</v>
      </c>
      <c r="Q1776" t="str">
        <f t="shared" si="196"/>
        <v>photography</v>
      </c>
      <c r="R1776" t="str">
        <f t="shared" si="197"/>
        <v>photobooks</v>
      </c>
      <c r="S1776" s="14">
        <f t="shared" si="193"/>
        <v>41930.218657407408</v>
      </c>
      <c r="T1776" s="15">
        <f t="shared" si="194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8285</v>
      </c>
      <c r="O1777">
        <f t="shared" si="191"/>
        <v>65</v>
      </c>
      <c r="P1777">
        <f t="shared" si="195"/>
        <v>171</v>
      </c>
      <c r="Q1777" t="str">
        <f t="shared" si="196"/>
        <v>photography</v>
      </c>
      <c r="R1777" t="str">
        <f t="shared" si="197"/>
        <v>photobooks</v>
      </c>
      <c r="S1777" s="14">
        <f t="shared" si="193"/>
        <v>41891.976388888885</v>
      </c>
      <c r="T1777" s="15">
        <f t="shared" si="194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8285</v>
      </c>
      <c r="O1778">
        <f t="shared" si="191"/>
        <v>7</v>
      </c>
      <c r="P1778">
        <f t="shared" si="195"/>
        <v>84</v>
      </c>
      <c r="Q1778" t="str">
        <f t="shared" si="196"/>
        <v>photography</v>
      </c>
      <c r="R1778" t="str">
        <f t="shared" si="197"/>
        <v>photobooks</v>
      </c>
      <c r="S1778" s="14">
        <f t="shared" si="193"/>
        <v>41905.95684027778</v>
      </c>
      <c r="T1778" s="15">
        <f t="shared" si="194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8285</v>
      </c>
      <c r="O1779">
        <f t="shared" si="191"/>
        <v>14</v>
      </c>
      <c r="P1779">
        <f t="shared" si="195"/>
        <v>65</v>
      </c>
      <c r="Q1779" t="str">
        <f t="shared" si="196"/>
        <v>photography</v>
      </c>
      <c r="R1779" t="str">
        <f t="shared" si="197"/>
        <v>photobooks</v>
      </c>
      <c r="S1779" s="14">
        <f t="shared" si="193"/>
        <v>42025.357094907406</v>
      </c>
      <c r="T1779" s="15">
        <f t="shared" si="194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8285</v>
      </c>
      <c r="O1780">
        <f t="shared" si="191"/>
        <v>2</v>
      </c>
      <c r="P1780">
        <f t="shared" si="195"/>
        <v>66</v>
      </c>
      <c r="Q1780" t="str">
        <f t="shared" si="196"/>
        <v>photography</v>
      </c>
      <c r="R1780" t="str">
        <f t="shared" si="197"/>
        <v>photobooks</v>
      </c>
      <c r="S1780" s="14">
        <f t="shared" si="193"/>
        <v>42045.86336805555</v>
      </c>
      <c r="T1780" s="15">
        <f t="shared" si="194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8285</v>
      </c>
      <c r="O1781">
        <f t="shared" si="191"/>
        <v>36</v>
      </c>
      <c r="P1781">
        <f t="shared" si="195"/>
        <v>105</v>
      </c>
      <c r="Q1781" t="str">
        <f t="shared" si="196"/>
        <v>photography</v>
      </c>
      <c r="R1781" t="str">
        <f t="shared" si="197"/>
        <v>photobooks</v>
      </c>
      <c r="S1781" s="14">
        <f t="shared" si="193"/>
        <v>42585.691898148143</v>
      </c>
      <c r="T1781" s="15">
        <f t="shared" si="194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8285</v>
      </c>
      <c r="O1782">
        <f t="shared" si="191"/>
        <v>40</v>
      </c>
      <c r="P1782">
        <f t="shared" si="195"/>
        <v>78</v>
      </c>
      <c r="Q1782" t="str">
        <f t="shared" si="196"/>
        <v>photography</v>
      </c>
      <c r="R1782" t="str">
        <f t="shared" si="197"/>
        <v>photobooks</v>
      </c>
      <c r="S1782" s="14">
        <f t="shared" si="193"/>
        <v>42493.600810185184</v>
      </c>
      <c r="T1782" s="15">
        <f t="shared" si="194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8285</v>
      </c>
      <c r="O1783">
        <f t="shared" si="191"/>
        <v>26</v>
      </c>
      <c r="P1783">
        <f t="shared" si="195"/>
        <v>59</v>
      </c>
      <c r="Q1783" t="str">
        <f t="shared" si="196"/>
        <v>photography</v>
      </c>
      <c r="R1783" t="str">
        <f t="shared" si="197"/>
        <v>photobooks</v>
      </c>
      <c r="S1783" s="14">
        <f t="shared" si="193"/>
        <v>42597.617418981477</v>
      </c>
      <c r="T1783" s="15">
        <f t="shared" si="194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8285</v>
      </c>
      <c r="O1784">
        <f t="shared" si="191"/>
        <v>15</v>
      </c>
      <c r="P1784">
        <f t="shared" si="195"/>
        <v>71</v>
      </c>
      <c r="Q1784" t="str">
        <f t="shared" si="196"/>
        <v>photography</v>
      </c>
      <c r="R1784" t="str">
        <f t="shared" si="197"/>
        <v>photobooks</v>
      </c>
      <c r="S1784" s="14">
        <f t="shared" si="193"/>
        <v>42388.575104166666</v>
      </c>
      <c r="T1784" s="15">
        <f t="shared" si="194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8285</v>
      </c>
      <c r="O1785">
        <f t="shared" si="191"/>
        <v>24</v>
      </c>
      <c r="P1785">
        <f t="shared" si="195"/>
        <v>51</v>
      </c>
      <c r="Q1785" t="str">
        <f t="shared" si="196"/>
        <v>photography</v>
      </c>
      <c r="R1785" t="str">
        <f t="shared" si="197"/>
        <v>photobooks</v>
      </c>
      <c r="S1785" s="14">
        <f t="shared" si="193"/>
        <v>42115.949976851851</v>
      </c>
      <c r="T1785" s="15">
        <f t="shared" si="194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8285</v>
      </c>
      <c r="O1786">
        <f t="shared" si="191"/>
        <v>40</v>
      </c>
      <c r="P1786">
        <f t="shared" si="195"/>
        <v>60</v>
      </c>
      <c r="Q1786" t="str">
        <f t="shared" si="196"/>
        <v>photography</v>
      </c>
      <c r="R1786" t="str">
        <f t="shared" si="197"/>
        <v>photobooks</v>
      </c>
      <c r="S1786" s="14">
        <f t="shared" si="193"/>
        <v>42003.655555555553</v>
      </c>
      <c r="T1786" s="15">
        <f t="shared" si="194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8285</v>
      </c>
      <c r="O1787">
        <f t="shared" si="191"/>
        <v>20</v>
      </c>
      <c r="P1787">
        <f t="shared" si="195"/>
        <v>45</v>
      </c>
      <c r="Q1787" t="str">
        <f t="shared" si="196"/>
        <v>photography</v>
      </c>
      <c r="R1787" t="str">
        <f t="shared" si="197"/>
        <v>photobooks</v>
      </c>
      <c r="S1787" s="14">
        <f t="shared" si="193"/>
        <v>41897.134895833333</v>
      </c>
      <c r="T1787" s="15">
        <f t="shared" si="194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8285</v>
      </c>
      <c r="O1788">
        <f t="shared" si="191"/>
        <v>48</v>
      </c>
      <c r="P1788">
        <f t="shared" si="195"/>
        <v>31</v>
      </c>
      <c r="Q1788" t="str">
        <f t="shared" si="196"/>
        <v>photography</v>
      </c>
      <c r="R1788" t="str">
        <f t="shared" si="197"/>
        <v>photobooks</v>
      </c>
      <c r="S1788" s="14">
        <f t="shared" si="193"/>
        <v>41958.550659722227</v>
      </c>
      <c r="T1788" s="15">
        <f t="shared" si="194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8285</v>
      </c>
      <c r="O1789">
        <f t="shared" si="191"/>
        <v>15</v>
      </c>
      <c r="P1789">
        <f t="shared" si="195"/>
        <v>64</v>
      </c>
      <c r="Q1789" t="str">
        <f t="shared" si="196"/>
        <v>photography</v>
      </c>
      <c r="R1789" t="str">
        <f t="shared" si="197"/>
        <v>photobooks</v>
      </c>
      <c r="S1789" s="14">
        <f t="shared" si="193"/>
        <v>42068.65552083333</v>
      </c>
      <c r="T1789" s="15">
        <f t="shared" si="194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8285</v>
      </c>
      <c r="O1790">
        <f t="shared" si="191"/>
        <v>1</v>
      </c>
      <c r="P1790">
        <f t="shared" si="195"/>
        <v>19</v>
      </c>
      <c r="Q1790" t="str">
        <f t="shared" si="196"/>
        <v>photography</v>
      </c>
      <c r="R1790" t="str">
        <f t="shared" si="197"/>
        <v>photobooks</v>
      </c>
      <c r="S1790" s="14">
        <f t="shared" si="193"/>
        <v>41913.94840277778</v>
      </c>
      <c r="T1790" s="15">
        <f t="shared" si="194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8285</v>
      </c>
      <c r="O1791">
        <f t="shared" si="191"/>
        <v>1</v>
      </c>
      <c r="P1791">
        <f t="shared" si="195"/>
        <v>10</v>
      </c>
      <c r="Q1791" t="str">
        <f t="shared" si="196"/>
        <v>photography</v>
      </c>
      <c r="R1791" t="str">
        <f t="shared" si="197"/>
        <v>photobooks</v>
      </c>
      <c r="S1791" s="14">
        <f t="shared" si="193"/>
        <v>41956.250034722223</v>
      </c>
      <c r="T1791" s="15">
        <f t="shared" si="194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8285</v>
      </c>
      <c r="O1792">
        <f t="shared" si="191"/>
        <v>5</v>
      </c>
      <c r="P1792">
        <f t="shared" si="195"/>
        <v>109</v>
      </c>
      <c r="Q1792" t="str">
        <f t="shared" si="196"/>
        <v>photography</v>
      </c>
      <c r="R1792" t="str">
        <f t="shared" si="197"/>
        <v>photobooks</v>
      </c>
      <c r="S1792" s="14">
        <f t="shared" si="193"/>
        <v>42010.674513888887</v>
      </c>
      <c r="T1792" s="15">
        <f t="shared" si="194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8285</v>
      </c>
      <c r="O1793">
        <f t="shared" si="191"/>
        <v>4</v>
      </c>
      <c r="P1793">
        <f t="shared" si="195"/>
        <v>27</v>
      </c>
      <c r="Q1793" t="str">
        <f t="shared" si="196"/>
        <v>photography</v>
      </c>
      <c r="R1793" t="str">
        <f t="shared" si="197"/>
        <v>photobooks</v>
      </c>
      <c r="S1793" s="14">
        <f t="shared" si="193"/>
        <v>41973.740335648152</v>
      </c>
      <c r="T1793" s="15">
        <f t="shared" si="194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8285</v>
      </c>
      <c r="O1794">
        <f t="shared" si="191"/>
        <v>61</v>
      </c>
      <c r="P1794">
        <f t="shared" si="195"/>
        <v>110</v>
      </c>
      <c r="Q1794" t="str">
        <f t="shared" si="196"/>
        <v>photography</v>
      </c>
      <c r="R1794" t="str">
        <f t="shared" si="197"/>
        <v>photobooks</v>
      </c>
      <c r="S1794" s="14">
        <f t="shared" si="193"/>
        <v>42189.031041666662</v>
      </c>
      <c r="T1794" s="15">
        <f t="shared" si="194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8285</v>
      </c>
      <c r="O1795">
        <f t="shared" ref="O1795:O1858" si="198">ROUND((E1795/D1795*100),"0")</f>
        <v>1</v>
      </c>
      <c r="P1795">
        <f t="shared" si="195"/>
        <v>20</v>
      </c>
      <c r="Q1795" t="str">
        <f t="shared" si="196"/>
        <v>photography</v>
      </c>
      <c r="R1795" t="str">
        <f t="shared" si="197"/>
        <v>photobooks</v>
      </c>
      <c r="S1795" s="14">
        <f t="shared" ref="S1795:S1858" si="199">($J1795/86400)+25569</f>
        <v>41940.891666666663</v>
      </c>
      <c r="T1795" s="15">
        <f t="shared" ref="T1795:T1858" si="200">($I1795/86400)+25569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8285</v>
      </c>
      <c r="O1796">
        <f t="shared" si="198"/>
        <v>11</v>
      </c>
      <c r="P1796">
        <f t="shared" si="195"/>
        <v>55</v>
      </c>
      <c r="Q1796" t="str">
        <f t="shared" si="196"/>
        <v>photography</v>
      </c>
      <c r="R1796" t="str">
        <f t="shared" si="197"/>
        <v>photobooks</v>
      </c>
      <c r="S1796" s="14">
        <f t="shared" si="199"/>
        <v>42011.551180555558</v>
      </c>
      <c r="T1796" s="15">
        <f t="shared" si="20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8285</v>
      </c>
      <c r="O1797">
        <f t="shared" si="198"/>
        <v>39</v>
      </c>
      <c r="P1797">
        <f t="shared" si="195"/>
        <v>134</v>
      </c>
      <c r="Q1797" t="str">
        <f t="shared" si="196"/>
        <v>photography</v>
      </c>
      <c r="R1797" t="str">
        <f t="shared" si="197"/>
        <v>photobooks</v>
      </c>
      <c r="S1797" s="14">
        <f t="shared" si="199"/>
        <v>42628.288668981477</v>
      </c>
      <c r="T1797" s="15">
        <f t="shared" si="20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8285</v>
      </c>
      <c r="O1798">
        <f t="shared" si="198"/>
        <v>22</v>
      </c>
      <c r="P1798">
        <f t="shared" ref="P1798:P1861" si="201">ROUND((E1798/L1798),0)</f>
        <v>49</v>
      </c>
      <c r="Q1798" t="str">
        <f t="shared" si="196"/>
        <v>photography</v>
      </c>
      <c r="R1798" t="str">
        <f t="shared" si="197"/>
        <v>photobooks</v>
      </c>
      <c r="S1798" s="14">
        <f t="shared" si="199"/>
        <v>42515.439421296294</v>
      </c>
      <c r="T1798" s="15">
        <f t="shared" si="200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8285</v>
      </c>
      <c r="O1799">
        <f t="shared" si="198"/>
        <v>68</v>
      </c>
      <c r="P1799">
        <f t="shared" si="201"/>
        <v>48</v>
      </c>
      <c r="Q1799" t="str">
        <f t="shared" si="196"/>
        <v>photography</v>
      </c>
      <c r="R1799" t="str">
        <f t="shared" si="197"/>
        <v>photobooks</v>
      </c>
      <c r="S1799" s="14">
        <f t="shared" si="199"/>
        <v>42689.56931712963</v>
      </c>
      <c r="T1799" s="15">
        <f t="shared" si="200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8285</v>
      </c>
      <c r="O1800">
        <f t="shared" si="198"/>
        <v>14</v>
      </c>
      <c r="P1800">
        <f t="shared" si="201"/>
        <v>59</v>
      </c>
      <c r="Q1800" t="str">
        <f t="shared" si="196"/>
        <v>photography</v>
      </c>
      <c r="R1800" t="str">
        <f t="shared" si="197"/>
        <v>photobooks</v>
      </c>
      <c r="S1800" s="14">
        <f t="shared" si="199"/>
        <v>42344.32677083333</v>
      </c>
      <c r="T1800" s="15">
        <f t="shared" si="20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8285</v>
      </c>
      <c r="O1801">
        <f t="shared" si="198"/>
        <v>2</v>
      </c>
      <c r="P1801">
        <f t="shared" si="201"/>
        <v>12</v>
      </c>
      <c r="Q1801" t="str">
        <f t="shared" si="196"/>
        <v>photography</v>
      </c>
      <c r="R1801" t="str">
        <f t="shared" si="197"/>
        <v>photobooks</v>
      </c>
      <c r="S1801" s="14">
        <f t="shared" si="199"/>
        <v>41934.842685185184</v>
      </c>
      <c r="T1801" s="15">
        <f t="shared" si="200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8285</v>
      </c>
      <c r="O1802">
        <f t="shared" si="198"/>
        <v>20</v>
      </c>
      <c r="P1802">
        <f t="shared" si="201"/>
        <v>84</v>
      </c>
      <c r="Q1802" t="str">
        <f t="shared" si="196"/>
        <v>photography</v>
      </c>
      <c r="R1802" t="str">
        <f t="shared" si="197"/>
        <v>photobooks</v>
      </c>
      <c r="S1802" s="14">
        <f t="shared" si="199"/>
        <v>42623.606134259258</v>
      </c>
      <c r="T1802" s="15">
        <f t="shared" si="200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8285</v>
      </c>
      <c r="O1803">
        <f t="shared" si="198"/>
        <v>14</v>
      </c>
      <c r="P1803">
        <f t="shared" si="201"/>
        <v>64</v>
      </c>
      <c r="Q1803" t="str">
        <f t="shared" si="196"/>
        <v>photography</v>
      </c>
      <c r="R1803" t="str">
        <f t="shared" si="197"/>
        <v>photobooks</v>
      </c>
      <c r="S1803" s="14">
        <f t="shared" si="199"/>
        <v>42321.660509259258</v>
      </c>
      <c r="T1803" s="15">
        <f t="shared" si="20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8285</v>
      </c>
      <c r="O1804">
        <f t="shared" si="198"/>
        <v>48</v>
      </c>
      <c r="P1804">
        <f t="shared" si="201"/>
        <v>94</v>
      </c>
      <c r="Q1804" t="str">
        <f t="shared" si="196"/>
        <v>photography</v>
      </c>
      <c r="R1804" t="str">
        <f t="shared" si="197"/>
        <v>photobooks</v>
      </c>
      <c r="S1804" s="14">
        <f t="shared" si="199"/>
        <v>42159.47256944445</v>
      </c>
      <c r="T1804" s="15">
        <f t="shared" si="20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8285</v>
      </c>
      <c r="O1805">
        <f t="shared" si="198"/>
        <v>31</v>
      </c>
      <c r="P1805">
        <f t="shared" si="201"/>
        <v>72</v>
      </c>
      <c r="Q1805" t="str">
        <f t="shared" si="196"/>
        <v>photography</v>
      </c>
      <c r="R1805" t="str">
        <f t="shared" si="197"/>
        <v>photobooks</v>
      </c>
      <c r="S1805" s="14">
        <f t="shared" si="199"/>
        <v>42018.071550925924</v>
      </c>
      <c r="T1805" s="15">
        <f t="shared" si="200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8285</v>
      </c>
      <c r="O1806">
        <f t="shared" si="198"/>
        <v>35</v>
      </c>
      <c r="P1806">
        <f t="shared" si="201"/>
        <v>105</v>
      </c>
      <c r="Q1806" t="str">
        <f t="shared" si="196"/>
        <v>photography</v>
      </c>
      <c r="R1806" t="str">
        <f t="shared" si="197"/>
        <v>photobooks</v>
      </c>
      <c r="S1806" s="14">
        <f t="shared" si="199"/>
        <v>42282.678287037037</v>
      </c>
      <c r="T1806" s="15">
        <f t="shared" si="20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8285</v>
      </c>
      <c r="O1807">
        <f t="shared" si="198"/>
        <v>36</v>
      </c>
      <c r="P1807">
        <f t="shared" si="201"/>
        <v>67</v>
      </c>
      <c r="Q1807" t="str">
        <f t="shared" si="196"/>
        <v>photography</v>
      </c>
      <c r="R1807" t="str">
        <f t="shared" si="197"/>
        <v>photobooks</v>
      </c>
      <c r="S1807" s="14">
        <f t="shared" si="199"/>
        <v>42247.803912037038</v>
      </c>
      <c r="T1807" s="15">
        <f t="shared" si="20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8285</v>
      </c>
      <c r="O1808">
        <f t="shared" si="198"/>
        <v>3</v>
      </c>
      <c r="P1808">
        <f t="shared" si="201"/>
        <v>74</v>
      </c>
      <c r="Q1808" t="str">
        <f t="shared" ref="Q1808:Q1823" si="202">LEFT(N1808,LEN(N1808)-11)</f>
        <v>photography</v>
      </c>
      <c r="R1808" t="str">
        <f t="shared" ref="R1808:R1822" si="203">RIGHT(N1808,LEN(N1808)-12)</f>
        <v>photobooks</v>
      </c>
      <c r="S1808" s="14">
        <f t="shared" si="199"/>
        <v>41877.638298611113</v>
      </c>
      <c r="T1808" s="15">
        <f t="shared" si="20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8285</v>
      </c>
      <c r="O1809">
        <f t="shared" si="198"/>
        <v>11</v>
      </c>
      <c r="P1809">
        <f t="shared" si="201"/>
        <v>69</v>
      </c>
      <c r="Q1809" t="str">
        <f t="shared" si="202"/>
        <v>photography</v>
      </c>
      <c r="R1809" t="str">
        <f t="shared" si="203"/>
        <v>photobooks</v>
      </c>
      <c r="S1809" s="14">
        <f t="shared" si="199"/>
        <v>41880.068437499998</v>
      </c>
      <c r="T1809" s="15">
        <f t="shared" si="20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8285</v>
      </c>
      <c r="O1810">
        <f t="shared" si="198"/>
        <v>41</v>
      </c>
      <c r="P1810">
        <f t="shared" si="201"/>
        <v>121</v>
      </c>
      <c r="Q1810" t="str">
        <f t="shared" si="202"/>
        <v>photography</v>
      </c>
      <c r="R1810" t="str">
        <f t="shared" si="203"/>
        <v>photobooks</v>
      </c>
      <c r="S1810" s="14">
        <f t="shared" si="199"/>
        <v>42742.680902777778</v>
      </c>
      <c r="T1810" s="15">
        <f t="shared" si="20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8285</v>
      </c>
      <c r="O1811">
        <f t="shared" si="198"/>
        <v>11</v>
      </c>
      <c r="P1811">
        <f t="shared" si="201"/>
        <v>42</v>
      </c>
      <c r="Q1811" t="str">
        <f t="shared" si="202"/>
        <v>photography</v>
      </c>
      <c r="R1811" t="str">
        <f t="shared" si="203"/>
        <v>photobooks</v>
      </c>
      <c r="S1811" s="14">
        <f t="shared" si="199"/>
        <v>42029.907858796301</v>
      </c>
      <c r="T1811" s="15">
        <f t="shared" si="20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8285</v>
      </c>
      <c r="O1812">
        <f t="shared" si="198"/>
        <v>3</v>
      </c>
      <c r="P1812">
        <f t="shared" si="201"/>
        <v>8</v>
      </c>
      <c r="Q1812" t="str">
        <f t="shared" si="202"/>
        <v>photography</v>
      </c>
      <c r="R1812" t="str">
        <f t="shared" si="203"/>
        <v>photobooks</v>
      </c>
      <c r="S1812" s="14">
        <f t="shared" si="199"/>
        <v>41860.91002314815</v>
      </c>
      <c r="T1812" s="15">
        <f t="shared" si="20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8285</v>
      </c>
      <c r="O1813">
        <f t="shared" si="198"/>
        <v>0</v>
      </c>
      <c r="P1813">
        <f t="shared" si="201"/>
        <v>2</v>
      </c>
      <c r="Q1813" t="str">
        <f t="shared" si="202"/>
        <v>photography</v>
      </c>
      <c r="R1813" t="str">
        <f t="shared" si="203"/>
        <v>photobooks</v>
      </c>
      <c r="S1813" s="14">
        <f t="shared" si="199"/>
        <v>41876.433680555558</v>
      </c>
      <c r="T1813" s="15">
        <f t="shared" si="20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8285</v>
      </c>
      <c r="O1814">
        <f t="shared" si="198"/>
        <v>13</v>
      </c>
      <c r="P1814">
        <f t="shared" si="201"/>
        <v>38</v>
      </c>
      <c r="Q1814" t="str">
        <f t="shared" si="202"/>
        <v>photography</v>
      </c>
      <c r="R1814" t="str">
        <f t="shared" si="203"/>
        <v>photobooks</v>
      </c>
      <c r="S1814" s="14">
        <f t="shared" si="199"/>
        <v>42524.318703703699</v>
      </c>
      <c r="T1814" s="15">
        <f t="shared" si="20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8285</v>
      </c>
      <c r="O1815">
        <f t="shared" si="198"/>
        <v>0</v>
      </c>
      <c r="P1815" t="e">
        <f t="shared" si="201"/>
        <v>#DIV/0!</v>
      </c>
      <c r="Q1815" t="str">
        <f t="shared" si="202"/>
        <v>photography</v>
      </c>
      <c r="R1815" t="str">
        <f t="shared" si="203"/>
        <v>photobooks</v>
      </c>
      <c r="S1815" s="14">
        <f t="shared" si="199"/>
        <v>41829.889027777775</v>
      </c>
      <c r="T1815" s="15">
        <f t="shared" si="20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8285</v>
      </c>
      <c r="O1816">
        <f t="shared" si="198"/>
        <v>49</v>
      </c>
      <c r="P1816">
        <f t="shared" si="201"/>
        <v>42</v>
      </c>
      <c r="Q1816" t="str">
        <f t="shared" si="202"/>
        <v>photography</v>
      </c>
      <c r="R1816" t="str">
        <f t="shared" si="203"/>
        <v>photobooks</v>
      </c>
      <c r="S1816" s="14">
        <f t="shared" si="199"/>
        <v>42033.314074074078</v>
      </c>
      <c r="T1816" s="15">
        <f t="shared" si="20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8285</v>
      </c>
      <c r="O1817">
        <f t="shared" si="198"/>
        <v>0</v>
      </c>
      <c r="P1817" t="e">
        <f t="shared" si="201"/>
        <v>#DIV/0!</v>
      </c>
      <c r="Q1817" t="str">
        <f t="shared" si="202"/>
        <v>photography</v>
      </c>
      <c r="R1817" t="str">
        <f t="shared" si="203"/>
        <v>photobooks</v>
      </c>
      <c r="S1817" s="14">
        <f t="shared" si="199"/>
        <v>42172.906678240739</v>
      </c>
      <c r="T1817" s="15">
        <f t="shared" si="200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8285</v>
      </c>
      <c r="O1818">
        <f t="shared" si="198"/>
        <v>2</v>
      </c>
      <c r="P1818">
        <f t="shared" si="201"/>
        <v>85</v>
      </c>
      <c r="Q1818" t="str">
        <f t="shared" si="202"/>
        <v>photography</v>
      </c>
      <c r="R1818" t="str">
        <f t="shared" si="203"/>
        <v>photobooks</v>
      </c>
      <c r="S1818" s="14">
        <f t="shared" si="199"/>
        <v>42548.876192129625</v>
      </c>
      <c r="T1818" s="15">
        <f t="shared" si="20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8285</v>
      </c>
      <c r="O1819">
        <f t="shared" si="198"/>
        <v>52</v>
      </c>
      <c r="P1819">
        <f t="shared" si="201"/>
        <v>94</v>
      </c>
      <c r="Q1819" t="str">
        <f t="shared" si="202"/>
        <v>photography</v>
      </c>
      <c r="R1819" t="str">
        <f t="shared" si="203"/>
        <v>photobooks</v>
      </c>
      <c r="S1819" s="14">
        <f t="shared" si="199"/>
        <v>42705.662118055552</v>
      </c>
      <c r="T1819" s="15">
        <f t="shared" si="20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8285</v>
      </c>
      <c r="O1820">
        <f t="shared" si="198"/>
        <v>0</v>
      </c>
      <c r="P1820" t="e">
        <f t="shared" si="201"/>
        <v>#DIV/0!</v>
      </c>
      <c r="Q1820" t="str">
        <f t="shared" si="202"/>
        <v>photography</v>
      </c>
      <c r="R1820" t="str">
        <f t="shared" si="203"/>
        <v>photobooks</v>
      </c>
      <c r="S1820" s="14">
        <f t="shared" si="199"/>
        <v>42067.234375</v>
      </c>
      <c r="T1820" s="15">
        <f t="shared" si="20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8285</v>
      </c>
      <c r="O1821">
        <f t="shared" si="198"/>
        <v>2</v>
      </c>
      <c r="P1821">
        <f t="shared" si="201"/>
        <v>6</v>
      </c>
      <c r="Q1821" t="str">
        <f t="shared" si="202"/>
        <v>photography</v>
      </c>
      <c r="R1821" t="str">
        <f t="shared" si="203"/>
        <v>photobooks</v>
      </c>
      <c r="S1821" s="14">
        <f t="shared" si="199"/>
        <v>41820.752268518518</v>
      </c>
      <c r="T1821" s="15">
        <f t="shared" si="20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8285</v>
      </c>
      <c r="O1822">
        <f t="shared" si="198"/>
        <v>7</v>
      </c>
      <c r="P1822">
        <f t="shared" si="201"/>
        <v>213</v>
      </c>
      <c r="Q1822" t="str">
        <f t="shared" si="202"/>
        <v>photography</v>
      </c>
      <c r="R1822" t="str">
        <f t="shared" si="203"/>
        <v>photobooks</v>
      </c>
      <c r="S1822" s="14">
        <f t="shared" si="199"/>
        <v>42065.084374999999</v>
      </c>
      <c r="T1822" s="15">
        <f t="shared" si="20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8276</v>
      </c>
      <c r="O1823">
        <f t="shared" si="198"/>
        <v>135</v>
      </c>
      <c r="P1823">
        <f t="shared" si="201"/>
        <v>59</v>
      </c>
      <c r="Q1823" t="str">
        <f>LEFT(N1823,LEN(N1823)-5)</f>
        <v>music</v>
      </c>
      <c r="R1823" t="str">
        <f t="shared" ref="R1823:R1886" si="204">RIGHT(N1823,LEN(N1823)-6)</f>
        <v>rock</v>
      </c>
      <c r="S1823" s="14">
        <f t="shared" si="199"/>
        <v>40926.319062499999</v>
      </c>
      <c r="T1823" s="15">
        <f t="shared" si="20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8276</v>
      </c>
      <c r="O1824">
        <f t="shared" si="198"/>
        <v>100</v>
      </c>
      <c r="P1824">
        <f t="shared" si="201"/>
        <v>27</v>
      </c>
      <c r="Q1824" t="str">
        <f t="shared" ref="Q1824:Q1887" si="205">LEFT(N1824,LEN(N1824)-5)</f>
        <v>music</v>
      </c>
      <c r="R1824" t="str">
        <f t="shared" si="204"/>
        <v>rock</v>
      </c>
      <c r="S1824" s="14">
        <f t="shared" si="199"/>
        <v>41634.797013888892</v>
      </c>
      <c r="T1824" s="15">
        <f t="shared" si="20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8276</v>
      </c>
      <c r="O1825">
        <f t="shared" si="198"/>
        <v>116</v>
      </c>
      <c r="P1825">
        <f t="shared" si="201"/>
        <v>25</v>
      </c>
      <c r="Q1825" t="str">
        <f t="shared" si="205"/>
        <v>music</v>
      </c>
      <c r="R1825" t="str">
        <f t="shared" si="204"/>
        <v>rock</v>
      </c>
      <c r="S1825" s="14">
        <f t="shared" si="199"/>
        <v>41176.684907407405</v>
      </c>
      <c r="T1825" s="15">
        <f t="shared" si="20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8276</v>
      </c>
      <c r="O1826">
        <f t="shared" si="198"/>
        <v>100</v>
      </c>
      <c r="P1826">
        <f t="shared" si="201"/>
        <v>75</v>
      </c>
      <c r="Q1826" t="str">
        <f t="shared" si="205"/>
        <v>music</v>
      </c>
      <c r="R1826" t="str">
        <f t="shared" si="204"/>
        <v>rock</v>
      </c>
      <c r="S1826" s="14">
        <f t="shared" si="199"/>
        <v>41626.916284722218</v>
      </c>
      <c r="T1826" s="15">
        <f t="shared" si="20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8276</v>
      </c>
      <c r="O1827">
        <f t="shared" si="198"/>
        <v>105</v>
      </c>
      <c r="P1827">
        <f t="shared" si="201"/>
        <v>42</v>
      </c>
      <c r="Q1827" t="str">
        <f t="shared" si="205"/>
        <v>music</v>
      </c>
      <c r="R1827" t="str">
        <f t="shared" si="204"/>
        <v>rock</v>
      </c>
      <c r="S1827" s="14">
        <f t="shared" si="199"/>
        <v>41443.83452546296</v>
      </c>
      <c r="T1827" s="15">
        <f t="shared" si="20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8276</v>
      </c>
      <c r="O1828">
        <f t="shared" si="198"/>
        <v>101</v>
      </c>
      <c r="P1828">
        <f t="shared" si="201"/>
        <v>53</v>
      </c>
      <c r="Q1828" t="str">
        <f t="shared" si="205"/>
        <v>music</v>
      </c>
      <c r="R1828" t="str">
        <f t="shared" si="204"/>
        <v>rock</v>
      </c>
      <c r="S1828" s="14">
        <f t="shared" si="199"/>
        <v>41657.923807870371</v>
      </c>
      <c r="T1828" s="15">
        <f t="shared" si="20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8276</v>
      </c>
      <c r="O1829">
        <f t="shared" si="198"/>
        <v>101</v>
      </c>
      <c r="P1829">
        <f t="shared" si="201"/>
        <v>84</v>
      </c>
      <c r="Q1829" t="str">
        <f t="shared" si="205"/>
        <v>music</v>
      </c>
      <c r="R1829" t="str">
        <f t="shared" si="204"/>
        <v>rock</v>
      </c>
      <c r="S1829" s="14">
        <f t="shared" si="199"/>
        <v>40555.325937499998</v>
      </c>
      <c r="T1829" s="15">
        <f t="shared" si="20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8276</v>
      </c>
      <c r="O1830">
        <f t="shared" si="198"/>
        <v>100</v>
      </c>
      <c r="P1830">
        <f t="shared" si="201"/>
        <v>417</v>
      </c>
      <c r="Q1830" t="str">
        <f t="shared" si="205"/>
        <v>music</v>
      </c>
      <c r="R1830" t="str">
        <f t="shared" si="204"/>
        <v>rock</v>
      </c>
      <c r="S1830" s="14">
        <f t="shared" si="199"/>
        <v>41736.899652777778</v>
      </c>
      <c r="T1830" s="15">
        <f t="shared" si="20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8276</v>
      </c>
      <c r="O1831">
        <f t="shared" si="198"/>
        <v>167</v>
      </c>
      <c r="P1831">
        <f t="shared" si="201"/>
        <v>76</v>
      </c>
      <c r="Q1831" t="str">
        <f t="shared" si="205"/>
        <v>music</v>
      </c>
      <c r="R1831" t="str">
        <f t="shared" si="204"/>
        <v>rock</v>
      </c>
      <c r="S1831" s="14">
        <f t="shared" si="199"/>
        <v>40516.087627314817</v>
      </c>
      <c r="T1831" s="15">
        <f t="shared" si="20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8276</v>
      </c>
      <c r="O1832">
        <f t="shared" si="198"/>
        <v>102</v>
      </c>
      <c r="P1832">
        <f t="shared" si="201"/>
        <v>67</v>
      </c>
      <c r="Q1832" t="str">
        <f t="shared" si="205"/>
        <v>music</v>
      </c>
      <c r="R1832" t="str">
        <f t="shared" si="204"/>
        <v>rock</v>
      </c>
      <c r="S1832" s="14">
        <f t="shared" si="199"/>
        <v>41664.684108796297</v>
      </c>
      <c r="T1832" s="15">
        <f t="shared" si="20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8276</v>
      </c>
      <c r="O1833">
        <f t="shared" si="198"/>
        <v>103</v>
      </c>
      <c r="P1833">
        <f t="shared" si="201"/>
        <v>74</v>
      </c>
      <c r="Q1833" t="str">
        <f t="shared" si="205"/>
        <v>music</v>
      </c>
      <c r="R1833" t="str">
        <f t="shared" si="204"/>
        <v>rock</v>
      </c>
      <c r="S1833" s="14">
        <f t="shared" si="199"/>
        <v>41026.996099537035</v>
      </c>
      <c r="T1833" s="15">
        <f t="shared" si="20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8276</v>
      </c>
      <c r="O1834">
        <f t="shared" si="198"/>
        <v>143</v>
      </c>
      <c r="P1834">
        <f t="shared" si="201"/>
        <v>25</v>
      </c>
      <c r="Q1834" t="str">
        <f t="shared" si="205"/>
        <v>music</v>
      </c>
      <c r="R1834" t="str">
        <f t="shared" si="204"/>
        <v>rock</v>
      </c>
      <c r="S1834" s="14">
        <f t="shared" si="199"/>
        <v>40576.539664351854</v>
      </c>
      <c r="T1834" s="15">
        <f t="shared" si="20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8276</v>
      </c>
      <c r="O1835">
        <f t="shared" si="198"/>
        <v>263</v>
      </c>
      <c r="P1835">
        <f t="shared" si="201"/>
        <v>42</v>
      </c>
      <c r="Q1835" t="str">
        <f t="shared" si="205"/>
        <v>music</v>
      </c>
      <c r="R1835" t="str">
        <f t="shared" si="204"/>
        <v>rock</v>
      </c>
      <c r="S1835" s="14">
        <f t="shared" si="199"/>
        <v>41303.044016203705</v>
      </c>
      <c r="T1835" s="15">
        <f t="shared" si="20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8276</v>
      </c>
      <c r="O1836">
        <f t="shared" si="198"/>
        <v>118</v>
      </c>
      <c r="P1836">
        <f t="shared" si="201"/>
        <v>131</v>
      </c>
      <c r="Q1836" t="str">
        <f t="shared" si="205"/>
        <v>music</v>
      </c>
      <c r="R1836" t="str">
        <f t="shared" si="204"/>
        <v>rock</v>
      </c>
      <c r="S1836" s="14">
        <f t="shared" si="199"/>
        <v>41988.964062500003</v>
      </c>
      <c r="T1836" s="15">
        <f t="shared" si="20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8276</v>
      </c>
      <c r="O1837">
        <f t="shared" si="198"/>
        <v>104</v>
      </c>
      <c r="P1837">
        <f t="shared" si="201"/>
        <v>47</v>
      </c>
      <c r="Q1837" t="str">
        <f t="shared" si="205"/>
        <v>music</v>
      </c>
      <c r="R1837" t="str">
        <f t="shared" si="204"/>
        <v>rock</v>
      </c>
      <c r="S1837" s="14">
        <f t="shared" si="199"/>
        <v>42430.702210648145</v>
      </c>
      <c r="T1837" s="15">
        <f t="shared" si="20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8276</v>
      </c>
      <c r="O1838">
        <f t="shared" si="198"/>
        <v>200</v>
      </c>
      <c r="P1838">
        <f t="shared" si="201"/>
        <v>182</v>
      </c>
      <c r="Q1838" t="str">
        <f t="shared" si="205"/>
        <v>music</v>
      </c>
      <c r="R1838" t="str">
        <f t="shared" si="204"/>
        <v>rock</v>
      </c>
      <c r="S1838" s="14">
        <f t="shared" si="199"/>
        <v>41305.809363425928</v>
      </c>
      <c r="T1838" s="15">
        <f t="shared" si="20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8276</v>
      </c>
      <c r="O1839">
        <f t="shared" si="198"/>
        <v>307</v>
      </c>
      <c r="P1839">
        <f t="shared" si="201"/>
        <v>61</v>
      </c>
      <c r="Q1839" t="str">
        <f t="shared" si="205"/>
        <v>music</v>
      </c>
      <c r="R1839" t="str">
        <f t="shared" si="204"/>
        <v>rock</v>
      </c>
      <c r="S1839" s="14">
        <f t="shared" si="199"/>
        <v>40926.047858796301</v>
      </c>
      <c r="T1839" s="15">
        <f t="shared" si="20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8276</v>
      </c>
      <c r="O1840">
        <f t="shared" si="198"/>
        <v>100</v>
      </c>
      <c r="P1840">
        <f t="shared" si="201"/>
        <v>36</v>
      </c>
      <c r="Q1840" t="str">
        <f t="shared" si="205"/>
        <v>music</v>
      </c>
      <c r="R1840" t="str">
        <f t="shared" si="204"/>
        <v>rock</v>
      </c>
      <c r="S1840" s="14">
        <f t="shared" si="199"/>
        <v>40788.786539351851</v>
      </c>
      <c r="T1840" s="15">
        <f t="shared" si="20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8276</v>
      </c>
      <c r="O1841">
        <f t="shared" si="198"/>
        <v>205</v>
      </c>
      <c r="P1841">
        <f t="shared" si="201"/>
        <v>46</v>
      </c>
      <c r="Q1841" t="str">
        <f t="shared" si="205"/>
        <v>music</v>
      </c>
      <c r="R1841" t="str">
        <f t="shared" si="204"/>
        <v>rock</v>
      </c>
      <c r="S1841" s="14">
        <f t="shared" si="199"/>
        <v>42614.722013888888</v>
      </c>
      <c r="T1841" s="15">
        <f t="shared" si="20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8276</v>
      </c>
      <c r="O1842">
        <f t="shared" si="198"/>
        <v>109</v>
      </c>
      <c r="P1842">
        <f t="shared" si="201"/>
        <v>75</v>
      </c>
      <c r="Q1842" t="str">
        <f t="shared" si="205"/>
        <v>music</v>
      </c>
      <c r="R1842" t="str">
        <f t="shared" si="204"/>
        <v>rock</v>
      </c>
      <c r="S1842" s="14">
        <f t="shared" si="199"/>
        <v>41382.096180555556</v>
      </c>
      <c r="T1842" s="15">
        <f t="shared" si="20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8276</v>
      </c>
      <c r="O1843">
        <f t="shared" si="198"/>
        <v>102</v>
      </c>
      <c r="P1843">
        <f t="shared" si="201"/>
        <v>51</v>
      </c>
      <c r="Q1843" t="str">
        <f t="shared" si="205"/>
        <v>music</v>
      </c>
      <c r="R1843" t="str">
        <f t="shared" si="204"/>
        <v>rock</v>
      </c>
      <c r="S1843" s="14">
        <f t="shared" si="199"/>
        <v>41745.84542824074</v>
      </c>
      <c r="T1843" s="15">
        <f t="shared" si="20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8276</v>
      </c>
      <c r="O1844">
        <f t="shared" si="198"/>
        <v>125</v>
      </c>
      <c r="P1844">
        <f t="shared" si="201"/>
        <v>119</v>
      </c>
      <c r="Q1844" t="str">
        <f t="shared" si="205"/>
        <v>music</v>
      </c>
      <c r="R1844" t="str">
        <f t="shared" si="204"/>
        <v>rock</v>
      </c>
      <c r="S1844" s="14">
        <f t="shared" si="199"/>
        <v>42031.631724537037</v>
      </c>
      <c r="T1844" s="15">
        <f t="shared" si="20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8276</v>
      </c>
      <c r="O1845">
        <f t="shared" si="198"/>
        <v>124</v>
      </c>
      <c r="P1845">
        <f t="shared" si="201"/>
        <v>93</v>
      </c>
      <c r="Q1845" t="str">
        <f t="shared" si="205"/>
        <v>music</v>
      </c>
      <c r="R1845" t="str">
        <f t="shared" si="204"/>
        <v>rock</v>
      </c>
      <c r="S1845" s="14">
        <f t="shared" si="199"/>
        <v>40564.994837962964</v>
      </c>
      <c r="T1845" s="15">
        <f t="shared" si="20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8276</v>
      </c>
      <c r="O1846">
        <f t="shared" si="198"/>
        <v>101</v>
      </c>
      <c r="P1846">
        <f t="shared" si="201"/>
        <v>76</v>
      </c>
      <c r="Q1846" t="str">
        <f t="shared" si="205"/>
        <v>music</v>
      </c>
      <c r="R1846" t="str">
        <f t="shared" si="204"/>
        <v>rock</v>
      </c>
      <c r="S1846" s="14">
        <f t="shared" si="199"/>
        <v>40666.973541666666</v>
      </c>
      <c r="T1846" s="15">
        <f t="shared" si="20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8276</v>
      </c>
      <c r="O1847">
        <f t="shared" si="198"/>
        <v>100</v>
      </c>
      <c r="P1847">
        <f t="shared" si="201"/>
        <v>53</v>
      </c>
      <c r="Q1847" t="str">
        <f t="shared" si="205"/>
        <v>music</v>
      </c>
      <c r="R1847" t="str">
        <f t="shared" si="204"/>
        <v>rock</v>
      </c>
      <c r="S1847" s="14">
        <f t="shared" si="199"/>
        <v>42523.333310185189</v>
      </c>
      <c r="T1847" s="15">
        <f t="shared" si="20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8276</v>
      </c>
      <c r="O1848">
        <f t="shared" si="198"/>
        <v>138</v>
      </c>
      <c r="P1848">
        <f t="shared" si="201"/>
        <v>99</v>
      </c>
      <c r="Q1848" t="str">
        <f t="shared" si="205"/>
        <v>music</v>
      </c>
      <c r="R1848" t="str">
        <f t="shared" si="204"/>
        <v>rock</v>
      </c>
      <c r="S1848" s="14">
        <f t="shared" si="199"/>
        <v>41228.650196759263</v>
      </c>
      <c r="T1848" s="15">
        <f t="shared" si="20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8276</v>
      </c>
      <c r="O1849">
        <f t="shared" si="198"/>
        <v>121</v>
      </c>
      <c r="P1849">
        <f t="shared" si="201"/>
        <v>80</v>
      </c>
      <c r="Q1849" t="str">
        <f t="shared" si="205"/>
        <v>music</v>
      </c>
      <c r="R1849" t="str">
        <f t="shared" si="204"/>
        <v>rock</v>
      </c>
      <c r="S1849" s="14">
        <f t="shared" si="199"/>
        <v>42094.236481481479</v>
      </c>
      <c r="T1849" s="15">
        <f t="shared" si="20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8276</v>
      </c>
      <c r="O1850">
        <f t="shared" si="198"/>
        <v>107</v>
      </c>
      <c r="P1850">
        <f t="shared" si="201"/>
        <v>134</v>
      </c>
      <c r="Q1850" t="str">
        <f t="shared" si="205"/>
        <v>music</v>
      </c>
      <c r="R1850" t="str">
        <f t="shared" si="204"/>
        <v>rock</v>
      </c>
      <c r="S1850" s="14">
        <f t="shared" si="199"/>
        <v>40691.788055555553</v>
      </c>
      <c r="T1850" s="15">
        <f t="shared" si="20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8276</v>
      </c>
      <c r="O1851">
        <f t="shared" si="198"/>
        <v>100</v>
      </c>
      <c r="P1851">
        <f t="shared" si="201"/>
        <v>38</v>
      </c>
      <c r="Q1851" t="str">
        <f t="shared" si="205"/>
        <v>music</v>
      </c>
      <c r="R1851" t="str">
        <f t="shared" si="204"/>
        <v>rock</v>
      </c>
      <c r="S1851" s="14">
        <f t="shared" si="199"/>
        <v>41169.845590277779</v>
      </c>
      <c r="T1851" s="15">
        <f t="shared" si="20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8276</v>
      </c>
      <c r="O1852">
        <f t="shared" si="198"/>
        <v>102</v>
      </c>
      <c r="P1852">
        <f t="shared" si="201"/>
        <v>51</v>
      </c>
      <c r="Q1852" t="str">
        <f t="shared" si="205"/>
        <v>music</v>
      </c>
      <c r="R1852" t="str">
        <f t="shared" si="204"/>
        <v>rock</v>
      </c>
      <c r="S1852" s="14">
        <f t="shared" si="199"/>
        <v>41800.959490740745</v>
      </c>
      <c r="T1852" s="15">
        <f t="shared" si="20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8276</v>
      </c>
      <c r="O1853">
        <f t="shared" si="198"/>
        <v>100</v>
      </c>
      <c r="P1853">
        <f t="shared" si="201"/>
        <v>50</v>
      </c>
      <c r="Q1853" t="str">
        <f t="shared" si="205"/>
        <v>music</v>
      </c>
      <c r="R1853" t="str">
        <f t="shared" si="204"/>
        <v>rock</v>
      </c>
      <c r="S1853" s="14">
        <f t="shared" si="199"/>
        <v>41827.906689814816</v>
      </c>
      <c r="T1853" s="15">
        <f t="shared" si="20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8276</v>
      </c>
      <c r="O1854">
        <f t="shared" si="198"/>
        <v>117</v>
      </c>
      <c r="P1854">
        <f t="shared" si="201"/>
        <v>134</v>
      </c>
      <c r="Q1854" t="str">
        <f t="shared" si="205"/>
        <v>music</v>
      </c>
      <c r="R1854" t="str">
        <f t="shared" si="204"/>
        <v>rock</v>
      </c>
      <c r="S1854" s="14">
        <f t="shared" si="199"/>
        <v>42081.77143518519</v>
      </c>
      <c r="T1854" s="15">
        <f t="shared" si="20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8276</v>
      </c>
      <c r="O1855">
        <f t="shared" si="198"/>
        <v>102</v>
      </c>
      <c r="P1855">
        <f t="shared" si="201"/>
        <v>58</v>
      </c>
      <c r="Q1855" t="str">
        <f t="shared" si="205"/>
        <v>music</v>
      </c>
      <c r="R1855" t="str">
        <f t="shared" si="204"/>
        <v>rock</v>
      </c>
      <c r="S1855" s="14">
        <f t="shared" si="199"/>
        <v>41177.060381944444</v>
      </c>
      <c r="T1855" s="15">
        <f t="shared" si="20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8276</v>
      </c>
      <c r="O1856">
        <f t="shared" si="198"/>
        <v>102</v>
      </c>
      <c r="P1856">
        <f t="shared" si="201"/>
        <v>88</v>
      </c>
      <c r="Q1856" t="str">
        <f t="shared" si="205"/>
        <v>music</v>
      </c>
      <c r="R1856" t="str">
        <f t="shared" si="204"/>
        <v>rock</v>
      </c>
      <c r="S1856" s="14">
        <f t="shared" si="199"/>
        <v>41388.021261574075</v>
      </c>
      <c r="T1856" s="15">
        <f t="shared" si="20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8276</v>
      </c>
      <c r="O1857">
        <f t="shared" si="198"/>
        <v>154</v>
      </c>
      <c r="P1857">
        <f t="shared" si="201"/>
        <v>71</v>
      </c>
      <c r="Q1857" t="str">
        <f t="shared" si="205"/>
        <v>music</v>
      </c>
      <c r="R1857" t="str">
        <f t="shared" si="204"/>
        <v>rock</v>
      </c>
      <c r="S1857" s="14">
        <f t="shared" si="199"/>
        <v>41600.538657407407</v>
      </c>
      <c r="T1857" s="15">
        <f t="shared" si="20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8276</v>
      </c>
      <c r="O1858">
        <f t="shared" si="198"/>
        <v>101</v>
      </c>
      <c r="P1858">
        <f t="shared" si="201"/>
        <v>53</v>
      </c>
      <c r="Q1858" t="str">
        <f t="shared" si="205"/>
        <v>music</v>
      </c>
      <c r="R1858" t="str">
        <f t="shared" si="204"/>
        <v>rock</v>
      </c>
      <c r="S1858" s="14">
        <f t="shared" si="199"/>
        <v>41817.854999999996</v>
      </c>
      <c r="T1858" s="15">
        <f t="shared" si="200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8276</v>
      </c>
      <c r="O1859">
        <f t="shared" ref="O1859:O1922" si="206">ROUND((E1859/D1859*100),"0")</f>
        <v>100</v>
      </c>
      <c r="P1859">
        <f t="shared" si="201"/>
        <v>136</v>
      </c>
      <c r="Q1859" t="str">
        <f t="shared" si="205"/>
        <v>music</v>
      </c>
      <c r="R1859" t="str">
        <f t="shared" si="204"/>
        <v>rock</v>
      </c>
      <c r="S1859" s="14">
        <f t="shared" ref="S1859:S1922" si="207">($J1859/86400)+25569</f>
        <v>41864.76866898148</v>
      </c>
      <c r="T1859" s="15">
        <f t="shared" ref="T1859:T1922" si="208">($I1859/86400)+25569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8276</v>
      </c>
      <c r="O1860">
        <f t="shared" si="206"/>
        <v>109</v>
      </c>
      <c r="P1860">
        <f t="shared" si="201"/>
        <v>41</v>
      </c>
      <c r="Q1860" t="str">
        <f t="shared" si="205"/>
        <v>music</v>
      </c>
      <c r="R1860" t="str">
        <f t="shared" si="204"/>
        <v>rock</v>
      </c>
      <c r="S1860" s="14">
        <f t="shared" si="207"/>
        <v>40833.200474537036</v>
      </c>
      <c r="T1860" s="15">
        <f t="shared" si="20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8276</v>
      </c>
      <c r="O1861">
        <f t="shared" si="206"/>
        <v>132</v>
      </c>
      <c r="P1861">
        <f t="shared" si="201"/>
        <v>71</v>
      </c>
      <c r="Q1861" t="str">
        <f t="shared" si="205"/>
        <v>music</v>
      </c>
      <c r="R1861" t="str">
        <f t="shared" si="204"/>
        <v>rock</v>
      </c>
      <c r="S1861" s="14">
        <f t="shared" si="207"/>
        <v>40778.770011574074</v>
      </c>
      <c r="T1861" s="15">
        <f t="shared" si="20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8276</v>
      </c>
      <c r="O1862">
        <f t="shared" si="206"/>
        <v>133</v>
      </c>
      <c r="P1862">
        <f t="shared" ref="P1862:P1925" si="209">ROUND((E1862/L1862),0)</f>
        <v>53</v>
      </c>
      <c r="Q1862" t="str">
        <f t="shared" si="205"/>
        <v>music</v>
      </c>
      <c r="R1862" t="str">
        <f t="shared" si="204"/>
        <v>rock</v>
      </c>
      <c r="S1862" s="14">
        <f t="shared" si="207"/>
        <v>41655.70930555556</v>
      </c>
      <c r="T1862" s="15">
        <f t="shared" si="208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8283</v>
      </c>
      <c r="O1863">
        <f t="shared" si="206"/>
        <v>0</v>
      </c>
      <c r="P1863" t="e">
        <f t="shared" si="209"/>
        <v>#DIV/0!</v>
      </c>
      <c r="Q1863" t="str">
        <f>LEFT(N1863,LEN(N1863)-13)</f>
        <v>games</v>
      </c>
      <c r="R1863" t="str">
        <f t="shared" si="204"/>
        <v>mobile games</v>
      </c>
      <c r="S1863" s="14">
        <f t="shared" si="207"/>
        <v>42000.300243055557</v>
      </c>
      <c r="T1863" s="15">
        <f t="shared" si="20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8283</v>
      </c>
      <c r="O1864">
        <f t="shared" si="206"/>
        <v>8</v>
      </c>
      <c r="P1864">
        <f t="shared" si="209"/>
        <v>91</v>
      </c>
      <c r="Q1864" t="str">
        <f t="shared" ref="Q1864:Q1927" si="210">LEFT(N1864,LEN(N1864)-13)</f>
        <v>games</v>
      </c>
      <c r="R1864" t="str">
        <f t="shared" si="204"/>
        <v>mobile games</v>
      </c>
      <c r="S1864" s="14">
        <f t="shared" si="207"/>
        <v>42755.492754629631</v>
      </c>
      <c r="T1864" s="15">
        <f t="shared" si="20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8283</v>
      </c>
      <c r="O1865">
        <f t="shared" si="206"/>
        <v>0</v>
      </c>
      <c r="P1865">
        <f t="shared" si="209"/>
        <v>5</v>
      </c>
      <c r="Q1865" t="str">
        <f t="shared" si="210"/>
        <v>games</v>
      </c>
      <c r="R1865" t="str">
        <f t="shared" si="204"/>
        <v>mobile games</v>
      </c>
      <c r="S1865" s="14">
        <f t="shared" si="207"/>
        <v>41772.797280092593</v>
      </c>
      <c r="T1865" s="15">
        <f t="shared" si="20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8283</v>
      </c>
      <c r="O1866">
        <f t="shared" si="206"/>
        <v>43</v>
      </c>
      <c r="P1866">
        <f t="shared" si="209"/>
        <v>58</v>
      </c>
      <c r="Q1866" t="str">
        <f t="shared" si="210"/>
        <v>games</v>
      </c>
      <c r="R1866" t="str">
        <f t="shared" si="204"/>
        <v>mobile games</v>
      </c>
      <c r="S1866" s="14">
        <f t="shared" si="207"/>
        <v>41733.716435185182</v>
      </c>
      <c r="T1866" s="15">
        <f t="shared" si="20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8283</v>
      </c>
      <c r="O1867">
        <f t="shared" si="206"/>
        <v>0</v>
      </c>
      <c r="P1867">
        <f t="shared" si="209"/>
        <v>2</v>
      </c>
      <c r="Q1867" t="str">
        <f t="shared" si="210"/>
        <v>games</v>
      </c>
      <c r="R1867" t="str">
        <f t="shared" si="204"/>
        <v>mobile games</v>
      </c>
      <c r="S1867" s="14">
        <f t="shared" si="207"/>
        <v>42645.367442129631</v>
      </c>
      <c r="T1867" s="15">
        <f t="shared" si="208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8283</v>
      </c>
      <c r="O1868">
        <f t="shared" si="206"/>
        <v>1</v>
      </c>
      <c r="P1868">
        <f t="shared" si="209"/>
        <v>63</v>
      </c>
      <c r="Q1868" t="str">
        <f t="shared" si="210"/>
        <v>games</v>
      </c>
      <c r="R1868" t="str">
        <f t="shared" si="204"/>
        <v>mobile games</v>
      </c>
      <c r="S1868" s="14">
        <f t="shared" si="207"/>
        <v>42742.246493055558</v>
      </c>
      <c r="T1868" s="15">
        <f t="shared" si="20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8283</v>
      </c>
      <c r="O1869">
        <f t="shared" si="206"/>
        <v>0</v>
      </c>
      <c r="P1869">
        <f t="shared" si="209"/>
        <v>10</v>
      </c>
      <c r="Q1869" t="str">
        <f t="shared" si="210"/>
        <v>games</v>
      </c>
      <c r="R1869" t="str">
        <f t="shared" si="204"/>
        <v>mobile games</v>
      </c>
      <c r="S1869" s="14">
        <f t="shared" si="207"/>
        <v>42649.924907407403</v>
      </c>
      <c r="T1869" s="15">
        <f t="shared" si="20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8283</v>
      </c>
      <c r="O1870">
        <f t="shared" si="206"/>
        <v>5</v>
      </c>
      <c r="P1870">
        <f t="shared" si="209"/>
        <v>72</v>
      </c>
      <c r="Q1870" t="str">
        <f t="shared" si="210"/>
        <v>games</v>
      </c>
      <c r="R1870" t="str">
        <f t="shared" si="204"/>
        <v>mobile games</v>
      </c>
      <c r="S1870" s="14">
        <f t="shared" si="207"/>
        <v>42328.779224537036</v>
      </c>
      <c r="T1870" s="15">
        <f t="shared" si="20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8283</v>
      </c>
      <c r="O1871">
        <f t="shared" si="206"/>
        <v>0</v>
      </c>
      <c r="P1871" t="e">
        <f t="shared" si="209"/>
        <v>#DIV/0!</v>
      </c>
      <c r="Q1871" t="str">
        <f t="shared" si="210"/>
        <v>games</v>
      </c>
      <c r="R1871" t="str">
        <f t="shared" si="204"/>
        <v>mobile games</v>
      </c>
      <c r="S1871" s="14">
        <f t="shared" si="207"/>
        <v>42709.002881944441</v>
      </c>
      <c r="T1871" s="15">
        <f t="shared" si="20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8283</v>
      </c>
      <c r="O1872">
        <f t="shared" si="206"/>
        <v>10</v>
      </c>
      <c r="P1872">
        <f t="shared" si="209"/>
        <v>33</v>
      </c>
      <c r="Q1872" t="str">
        <f t="shared" si="210"/>
        <v>games</v>
      </c>
      <c r="R1872" t="str">
        <f t="shared" si="204"/>
        <v>mobile games</v>
      </c>
      <c r="S1872" s="14">
        <f t="shared" si="207"/>
        <v>42371.355729166666</v>
      </c>
      <c r="T1872" s="15">
        <f t="shared" si="20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8283</v>
      </c>
      <c r="O1873">
        <f t="shared" si="206"/>
        <v>72</v>
      </c>
      <c r="P1873">
        <f t="shared" si="209"/>
        <v>49</v>
      </c>
      <c r="Q1873" t="str">
        <f t="shared" si="210"/>
        <v>games</v>
      </c>
      <c r="R1873" t="str">
        <f t="shared" si="204"/>
        <v>mobile games</v>
      </c>
      <c r="S1873" s="14">
        <f t="shared" si="207"/>
        <v>41923.783576388887</v>
      </c>
      <c r="T1873" s="15">
        <f t="shared" si="20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8283</v>
      </c>
      <c r="O1874">
        <f t="shared" si="206"/>
        <v>1</v>
      </c>
      <c r="P1874">
        <f t="shared" si="209"/>
        <v>16</v>
      </c>
      <c r="Q1874" t="str">
        <f t="shared" si="210"/>
        <v>games</v>
      </c>
      <c r="R1874" t="str">
        <f t="shared" si="204"/>
        <v>mobile games</v>
      </c>
      <c r="S1874" s="14">
        <f t="shared" si="207"/>
        <v>42155.129652777774</v>
      </c>
      <c r="T1874" s="15">
        <f t="shared" si="20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8283</v>
      </c>
      <c r="O1875">
        <f t="shared" si="206"/>
        <v>0</v>
      </c>
      <c r="P1875">
        <f t="shared" si="209"/>
        <v>18</v>
      </c>
      <c r="Q1875" t="str">
        <f t="shared" si="210"/>
        <v>games</v>
      </c>
      <c r="R1875" t="str">
        <f t="shared" si="204"/>
        <v>mobile games</v>
      </c>
      <c r="S1875" s="14">
        <f t="shared" si="207"/>
        <v>42164.615856481483</v>
      </c>
      <c r="T1875" s="15">
        <f t="shared" si="20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8283</v>
      </c>
      <c r="O1876">
        <f t="shared" si="206"/>
        <v>0</v>
      </c>
      <c r="P1876">
        <f t="shared" si="209"/>
        <v>13</v>
      </c>
      <c r="Q1876" t="str">
        <f t="shared" si="210"/>
        <v>games</v>
      </c>
      <c r="R1876" t="str">
        <f t="shared" si="204"/>
        <v>mobile games</v>
      </c>
      <c r="S1876" s="14">
        <f t="shared" si="207"/>
        <v>42529.969131944439</v>
      </c>
      <c r="T1876" s="15">
        <f t="shared" si="20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8283</v>
      </c>
      <c r="O1877">
        <f t="shared" si="206"/>
        <v>1</v>
      </c>
      <c r="P1877">
        <f t="shared" si="209"/>
        <v>17</v>
      </c>
      <c r="Q1877" t="str">
        <f t="shared" si="210"/>
        <v>games</v>
      </c>
      <c r="R1877" t="str">
        <f t="shared" si="204"/>
        <v>mobile games</v>
      </c>
      <c r="S1877" s="14">
        <f t="shared" si="207"/>
        <v>42528.899398148147</v>
      </c>
      <c r="T1877" s="15">
        <f t="shared" si="20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8283</v>
      </c>
      <c r="O1878">
        <f t="shared" si="206"/>
        <v>0</v>
      </c>
      <c r="P1878" t="e">
        <f t="shared" si="209"/>
        <v>#DIV/0!</v>
      </c>
      <c r="Q1878" t="str">
        <f t="shared" si="210"/>
        <v>games</v>
      </c>
      <c r="R1878" t="str">
        <f t="shared" si="204"/>
        <v>mobile games</v>
      </c>
      <c r="S1878" s="14">
        <f t="shared" si="207"/>
        <v>41776.284780092596</v>
      </c>
      <c r="T1878" s="15">
        <f t="shared" si="208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8283</v>
      </c>
      <c r="O1879">
        <f t="shared" si="206"/>
        <v>0</v>
      </c>
      <c r="P1879" t="e">
        <f t="shared" si="209"/>
        <v>#DIV/0!</v>
      </c>
      <c r="Q1879" t="str">
        <f t="shared" si="210"/>
        <v>games</v>
      </c>
      <c r="R1879" t="str">
        <f t="shared" si="204"/>
        <v>mobile games</v>
      </c>
      <c r="S1879" s="14">
        <f t="shared" si="207"/>
        <v>42035.029224537036</v>
      </c>
      <c r="T1879" s="15">
        <f t="shared" si="20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8283</v>
      </c>
      <c r="O1880">
        <f t="shared" si="206"/>
        <v>0</v>
      </c>
      <c r="P1880" t="e">
        <f t="shared" si="209"/>
        <v>#DIV/0!</v>
      </c>
      <c r="Q1880" t="str">
        <f t="shared" si="210"/>
        <v>games</v>
      </c>
      <c r="R1880" t="str">
        <f t="shared" si="204"/>
        <v>mobile games</v>
      </c>
      <c r="S1880" s="14">
        <f t="shared" si="207"/>
        <v>41773.008738425924</v>
      </c>
      <c r="T1880" s="15">
        <f t="shared" si="20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8283</v>
      </c>
      <c r="O1881">
        <f t="shared" si="206"/>
        <v>0</v>
      </c>
      <c r="P1881">
        <f t="shared" si="209"/>
        <v>3</v>
      </c>
      <c r="Q1881" t="str">
        <f t="shared" si="210"/>
        <v>games</v>
      </c>
      <c r="R1881" t="str">
        <f t="shared" si="204"/>
        <v>mobile games</v>
      </c>
      <c r="S1881" s="14">
        <f t="shared" si="207"/>
        <v>42413.649641203709</v>
      </c>
      <c r="T1881" s="15">
        <f t="shared" si="20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8283</v>
      </c>
      <c r="O1882">
        <f t="shared" si="206"/>
        <v>20</v>
      </c>
      <c r="P1882">
        <f t="shared" si="209"/>
        <v>42</v>
      </c>
      <c r="Q1882" t="str">
        <f t="shared" si="210"/>
        <v>games</v>
      </c>
      <c r="R1882" t="str">
        <f t="shared" si="204"/>
        <v>mobile games</v>
      </c>
      <c r="S1882" s="14">
        <f t="shared" si="207"/>
        <v>42430.566898148143</v>
      </c>
      <c r="T1882" s="15">
        <f t="shared" si="20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8279</v>
      </c>
      <c r="O1883">
        <f t="shared" si="206"/>
        <v>173</v>
      </c>
      <c r="P1883">
        <f t="shared" si="209"/>
        <v>49</v>
      </c>
      <c r="Q1883" t="str">
        <f>LEFT(N1883,LEN(N1883)-11)</f>
        <v>music</v>
      </c>
      <c r="R1883" t="str">
        <f t="shared" si="204"/>
        <v>indie rock</v>
      </c>
      <c r="S1883" s="14">
        <f t="shared" si="207"/>
        <v>42043.152650462958</v>
      </c>
      <c r="T1883" s="15">
        <f t="shared" si="20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8279</v>
      </c>
      <c r="O1884">
        <f t="shared" si="206"/>
        <v>101</v>
      </c>
      <c r="P1884">
        <f t="shared" si="209"/>
        <v>42</v>
      </c>
      <c r="Q1884" t="str">
        <f t="shared" ref="Q1884:Q1947" si="211">LEFT(N1884,LEN(N1884)-11)</f>
        <v>music</v>
      </c>
      <c r="R1884" t="str">
        <f t="shared" si="204"/>
        <v>indie rock</v>
      </c>
      <c r="S1884" s="14">
        <f t="shared" si="207"/>
        <v>41067.949212962965</v>
      </c>
      <c r="T1884" s="15">
        <f t="shared" si="20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8279</v>
      </c>
      <c r="O1885">
        <f t="shared" si="206"/>
        <v>105</v>
      </c>
      <c r="P1885">
        <f t="shared" si="209"/>
        <v>33</v>
      </c>
      <c r="Q1885" t="str">
        <f t="shared" si="211"/>
        <v>music</v>
      </c>
      <c r="R1885" t="str">
        <f t="shared" si="204"/>
        <v>indie rock</v>
      </c>
      <c r="S1885" s="14">
        <f t="shared" si="207"/>
        <v>40977.948009259257</v>
      </c>
      <c r="T1885" s="15">
        <f t="shared" si="20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8279</v>
      </c>
      <c r="O1886">
        <f t="shared" si="206"/>
        <v>135</v>
      </c>
      <c r="P1886">
        <f t="shared" si="209"/>
        <v>52</v>
      </c>
      <c r="Q1886" t="str">
        <f t="shared" si="211"/>
        <v>music</v>
      </c>
      <c r="R1886" t="str">
        <f t="shared" si="204"/>
        <v>indie rock</v>
      </c>
      <c r="S1886" s="14">
        <f t="shared" si="207"/>
        <v>41205.198321759257</v>
      </c>
      <c r="T1886" s="15">
        <f t="shared" si="20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8279</v>
      </c>
      <c r="O1887">
        <f t="shared" si="206"/>
        <v>116</v>
      </c>
      <c r="P1887">
        <f t="shared" si="209"/>
        <v>51</v>
      </c>
      <c r="Q1887" t="str">
        <f t="shared" si="211"/>
        <v>music</v>
      </c>
      <c r="R1887" t="str">
        <f t="shared" ref="R1887:R1950" si="212">RIGHT(N1887,LEN(N1887)-6)</f>
        <v>indie rock</v>
      </c>
      <c r="S1887" s="14">
        <f t="shared" si="207"/>
        <v>41099.093865740739</v>
      </c>
      <c r="T1887" s="15">
        <f t="shared" si="20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8279</v>
      </c>
      <c r="O1888">
        <f t="shared" si="206"/>
        <v>102</v>
      </c>
      <c r="P1888">
        <f t="shared" si="209"/>
        <v>42</v>
      </c>
      <c r="Q1888" t="str">
        <f t="shared" si="211"/>
        <v>music</v>
      </c>
      <c r="R1888" t="str">
        <f t="shared" si="212"/>
        <v>indie rock</v>
      </c>
      <c r="S1888" s="14">
        <f t="shared" si="207"/>
        <v>41925.906689814816</v>
      </c>
      <c r="T1888" s="15">
        <f t="shared" si="20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8279</v>
      </c>
      <c r="O1889">
        <f t="shared" si="206"/>
        <v>111</v>
      </c>
      <c r="P1889">
        <f t="shared" si="209"/>
        <v>417</v>
      </c>
      <c r="Q1889" t="str">
        <f t="shared" si="211"/>
        <v>music</v>
      </c>
      <c r="R1889" t="str">
        <f t="shared" si="212"/>
        <v>indie rock</v>
      </c>
      <c r="S1889" s="14">
        <f t="shared" si="207"/>
        <v>42323.800138888888</v>
      </c>
      <c r="T1889" s="15">
        <f t="shared" si="20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8279</v>
      </c>
      <c r="O1890">
        <f t="shared" si="206"/>
        <v>166</v>
      </c>
      <c r="P1890">
        <f t="shared" si="209"/>
        <v>47</v>
      </c>
      <c r="Q1890" t="str">
        <f t="shared" si="211"/>
        <v>music</v>
      </c>
      <c r="R1890" t="str">
        <f t="shared" si="212"/>
        <v>indie rock</v>
      </c>
      <c r="S1890" s="14">
        <f t="shared" si="207"/>
        <v>40299.239953703705</v>
      </c>
      <c r="T1890" s="15">
        <f t="shared" si="20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8279</v>
      </c>
      <c r="O1891">
        <f t="shared" si="206"/>
        <v>107</v>
      </c>
      <c r="P1891">
        <f t="shared" si="209"/>
        <v>48</v>
      </c>
      <c r="Q1891" t="str">
        <f t="shared" si="211"/>
        <v>music</v>
      </c>
      <c r="R1891" t="str">
        <f t="shared" si="212"/>
        <v>indie rock</v>
      </c>
      <c r="S1891" s="14">
        <f t="shared" si="207"/>
        <v>41299.793356481481</v>
      </c>
      <c r="T1891" s="15">
        <f t="shared" si="20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8279</v>
      </c>
      <c r="O1892">
        <f t="shared" si="206"/>
        <v>145</v>
      </c>
      <c r="P1892">
        <f t="shared" si="209"/>
        <v>71</v>
      </c>
      <c r="Q1892" t="str">
        <f t="shared" si="211"/>
        <v>music</v>
      </c>
      <c r="R1892" t="str">
        <f t="shared" si="212"/>
        <v>indie rock</v>
      </c>
      <c r="S1892" s="14">
        <f t="shared" si="207"/>
        <v>41228.786203703705</v>
      </c>
      <c r="T1892" s="15">
        <f t="shared" si="20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8279</v>
      </c>
      <c r="O1893">
        <f t="shared" si="206"/>
        <v>106</v>
      </c>
      <c r="P1893">
        <f t="shared" si="209"/>
        <v>88</v>
      </c>
      <c r="Q1893" t="str">
        <f t="shared" si="211"/>
        <v>music</v>
      </c>
      <c r="R1893" t="str">
        <f t="shared" si="212"/>
        <v>indie rock</v>
      </c>
      <c r="S1893" s="14">
        <f t="shared" si="207"/>
        <v>40335.798078703701</v>
      </c>
      <c r="T1893" s="15">
        <f t="shared" si="20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8279</v>
      </c>
      <c r="O1894">
        <f t="shared" si="206"/>
        <v>137</v>
      </c>
      <c r="P1894">
        <f t="shared" si="209"/>
        <v>26</v>
      </c>
      <c r="Q1894" t="str">
        <f t="shared" si="211"/>
        <v>music</v>
      </c>
      <c r="R1894" t="str">
        <f t="shared" si="212"/>
        <v>indie rock</v>
      </c>
      <c r="S1894" s="14">
        <f t="shared" si="207"/>
        <v>40671.637511574074</v>
      </c>
      <c r="T1894" s="15">
        <f t="shared" si="20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8279</v>
      </c>
      <c r="O1895">
        <f t="shared" si="206"/>
        <v>104</v>
      </c>
      <c r="P1895">
        <f t="shared" si="209"/>
        <v>58</v>
      </c>
      <c r="Q1895" t="str">
        <f t="shared" si="211"/>
        <v>music</v>
      </c>
      <c r="R1895" t="str">
        <f t="shared" si="212"/>
        <v>indie rock</v>
      </c>
      <c r="S1895" s="14">
        <f t="shared" si="207"/>
        <v>40632.94195601852</v>
      </c>
      <c r="T1895" s="15">
        <f t="shared" si="20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8279</v>
      </c>
      <c r="O1896">
        <f t="shared" si="206"/>
        <v>115</v>
      </c>
      <c r="P1896">
        <f t="shared" si="209"/>
        <v>57</v>
      </c>
      <c r="Q1896" t="str">
        <f t="shared" si="211"/>
        <v>music</v>
      </c>
      <c r="R1896" t="str">
        <f t="shared" si="212"/>
        <v>indie rock</v>
      </c>
      <c r="S1896" s="14">
        <f t="shared" si="207"/>
        <v>40920.90489583333</v>
      </c>
      <c r="T1896" s="15">
        <f t="shared" si="208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8279</v>
      </c>
      <c r="O1897">
        <f t="shared" si="206"/>
        <v>102</v>
      </c>
      <c r="P1897">
        <f t="shared" si="209"/>
        <v>196</v>
      </c>
      <c r="Q1897" t="str">
        <f t="shared" si="211"/>
        <v>music</v>
      </c>
      <c r="R1897" t="str">
        <f t="shared" si="212"/>
        <v>indie rock</v>
      </c>
      <c r="S1897" s="14">
        <f t="shared" si="207"/>
        <v>42267.746782407412</v>
      </c>
      <c r="T1897" s="15">
        <f t="shared" si="20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8279</v>
      </c>
      <c r="O1898">
        <f t="shared" si="206"/>
        <v>124</v>
      </c>
      <c r="P1898">
        <f t="shared" si="209"/>
        <v>43</v>
      </c>
      <c r="Q1898" t="str">
        <f t="shared" si="211"/>
        <v>music</v>
      </c>
      <c r="R1898" t="str">
        <f t="shared" si="212"/>
        <v>indie rock</v>
      </c>
      <c r="S1898" s="14">
        <f t="shared" si="207"/>
        <v>40981.710243055553</v>
      </c>
      <c r="T1898" s="15">
        <f t="shared" si="20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8279</v>
      </c>
      <c r="O1899">
        <f t="shared" si="206"/>
        <v>102</v>
      </c>
      <c r="P1899">
        <f t="shared" si="209"/>
        <v>36</v>
      </c>
      <c r="Q1899" t="str">
        <f t="shared" si="211"/>
        <v>music</v>
      </c>
      <c r="R1899" t="str">
        <f t="shared" si="212"/>
        <v>indie rock</v>
      </c>
      <c r="S1899" s="14">
        <f t="shared" si="207"/>
        <v>41680.583402777775</v>
      </c>
      <c r="T1899" s="15">
        <f t="shared" si="20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8279</v>
      </c>
      <c r="O1900">
        <f t="shared" si="206"/>
        <v>145</v>
      </c>
      <c r="P1900">
        <f t="shared" si="209"/>
        <v>69</v>
      </c>
      <c r="Q1900" t="str">
        <f t="shared" si="211"/>
        <v>music</v>
      </c>
      <c r="R1900" t="str">
        <f t="shared" si="212"/>
        <v>indie rock</v>
      </c>
      <c r="S1900" s="14">
        <f t="shared" si="207"/>
        <v>42366.192974537036</v>
      </c>
      <c r="T1900" s="15">
        <f t="shared" si="20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8279</v>
      </c>
      <c r="O1901">
        <f t="shared" si="206"/>
        <v>133</v>
      </c>
      <c r="P1901">
        <f t="shared" si="209"/>
        <v>29</v>
      </c>
      <c r="Q1901" t="str">
        <f t="shared" si="211"/>
        <v>music</v>
      </c>
      <c r="R1901" t="str">
        <f t="shared" si="212"/>
        <v>indie rock</v>
      </c>
      <c r="S1901" s="14">
        <f t="shared" si="207"/>
        <v>42058.941736111112</v>
      </c>
      <c r="T1901" s="15">
        <f t="shared" si="20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8279</v>
      </c>
      <c r="O1902">
        <f t="shared" si="206"/>
        <v>109</v>
      </c>
      <c r="P1902">
        <f t="shared" si="209"/>
        <v>51</v>
      </c>
      <c r="Q1902" t="str">
        <f t="shared" si="211"/>
        <v>music</v>
      </c>
      <c r="R1902" t="str">
        <f t="shared" si="212"/>
        <v>indie rock</v>
      </c>
      <c r="S1902" s="14">
        <f t="shared" si="207"/>
        <v>41160.871886574074</v>
      </c>
      <c r="T1902" s="15">
        <f t="shared" si="20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8294</v>
      </c>
      <c r="O1903">
        <f t="shared" si="206"/>
        <v>3</v>
      </c>
      <c r="P1903">
        <f t="shared" si="209"/>
        <v>107</v>
      </c>
      <c r="Q1903" t="str">
        <f>LEFT(N1903,LEN(N1903)-8)</f>
        <v>technology</v>
      </c>
      <c r="R1903" t="str">
        <f>RIGHT(N1903,LEN(N1903)-11)</f>
        <v>gadgets</v>
      </c>
      <c r="S1903" s="14">
        <f t="shared" si="207"/>
        <v>42116.54315972222</v>
      </c>
      <c r="T1903" s="15">
        <f t="shared" si="20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8294</v>
      </c>
      <c r="O1904">
        <f t="shared" si="206"/>
        <v>1</v>
      </c>
      <c r="P1904">
        <f t="shared" si="209"/>
        <v>4</v>
      </c>
      <c r="Q1904" t="str">
        <f t="shared" ref="Q1904:Q1967" si="213">LEFT(N1904,LEN(N1904)-8)</f>
        <v>technology</v>
      </c>
      <c r="R1904" t="str">
        <f t="shared" ref="R1904:R1922" si="214">RIGHT(N1904,LEN(N1904)-11)</f>
        <v>gadgets</v>
      </c>
      <c r="S1904" s="14">
        <f t="shared" si="207"/>
        <v>42037.789895833332</v>
      </c>
      <c r="T1904" s="15">
        <f t="shared" si="20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8294</v>
      </c>
      <c r="O1905">
        <f t="shared" si="206"/>
        <v>47</v>
      </c>
      <c r="P1905">
        <f t="shared" si="209"/>
        <v>34</v>
      </c>
      <c r="Q1905" t="str">
        <f t="shared" si="213"/>
        <v>technology</v>
      </c>
      <c r="R1905" t="str">
        <f t="shared" si="214"/>
        <v>gadgets</v>
      </c>
      <c r="S1905" s="14">
        <f t="shared" si="207"/>
        <v>42702.770729166667</v>
      </c>
      <c r="T1905" s="15">
        <f t="shared" si="20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8294</v>
      </c>
      <c r="O1906">
        <f t="shared" si="206"/>
        <v>0</v>
      </c>
      <c r="P1906">
        <f t="shared" si="209"/>
        <v>25</v>
      </c>
      <c r="Q1906" t="str">
        <f t="shared" si="213"/>
        <v>technology</v>
      </c>
      <c r="R1906" t="str">
        <f t="shared" si="214"/>
        <v>gadgets</v>
      </c>
      <c r="S1906" s="14">
        <f t="shared" si="207"/>
        <v>42326.685428240744</v>
      </c>
      <c r="T1906" s="15">
        <f t="shared" si="20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8294</v>
      </c>
      <c r="O1907">
        <f t="shared" si="206"/>
        <v>0</v>
      </c>
      <c r="P1907">
        <f t="shared" si="209"/>
        <v>11</v>
      </c>
      <c r="Q1907" t="str">
        <f t="shared" si="213"/>
        <v>technology</v>
      </c>
      <c r="R1907" t="str">
        <f t="shared" si="214"/>
        <v>gadgets</v>
      </c>
      <c r="S1907" s="14">
        <f t="shared" si="207"/>
        <v>41859.925856481481</v>
      </c>
      <c r="T1907" s="15">
        <f t="shared" si="20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8294</v>
      </c>
      <c r="O1908">
        <f t="shared" si="206"/>
        <v>43</v>
      </c>
      <c r="P1908">
        <f t="shared" si="209"/>
        <v>216</v>
      </c>
      <c r="Q1908" t="str">
        <f t="shared" si="213"/>
        <v>technology</v>
      </c>
      <c r="R1908" t="str">
        <f t="shared" si="214"/>
        <v>gadgets</v>
      </c>
      <c r="S1908" s="14">
        <f t="shared" si="207"/>
        <v>42514.671099537038</v>
      </c>
      <c r="T1908" s="15">
        <f t="shared" si="20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8294</v>
      </c>
      <c r="O1909">
        <f t="shared" si="206"/>
        <v>0</v>
      </c>
      <c r="P1909">
        <f t="shared" si="209"/>
        <v>21</v>
      </c>
      <c r="Q1909" t="str">
        <f t="shared" si="213"/>
        <v>technology</v>
      </c>
      <c r="R1909" t="str">
        <f t="shared" si="214"/>
        <v>gadgets</v>
      </c>
      <c r="S1909" s="14">
        <f t="shared" si="207"/>
        <v>41767.587094907409</v>
      </c>
      <c r="T1909" s="15">
        <f t="shared" si="20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8294</v>
      </c>
      <c r="O1910">
        <f t="shared" si="206"/>
        <v>2</v>
      </c>
      <c r="P1910">
        <f t="shared" si="209"/>
        <v>108</v>
      </c>
      <c r="Q1910" t="str">
        <f t="shared" si="213"/>
        <v>technology</v>
      </c>
      <c r="R1910" t="str">
        <f t="shared" si="214"/>
        <v>gadgets</v>
      </c>
      <c r="S1910" s="14">
        <f t="shared" si="207"/>
        <v>42703.917824074073</v>
      </c>
      <c r="T1910" s="15">
        <f t="shared" si="20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8294</v>
      </c>
      <c r="O1911">
        <f t="shared" si="206"/>
        <v>14</v>
      </c>
      <c r="P1911">
        <f t="shared" si="209"/>
        <v>130</v>
      </c>
      <c r="Q1911" t="str">
        <f t="shared" si="213"/>
        <v>technology</v>
      </c>
      <c r="R1911" t="str">
        <f t="shared" si="214"/>
        <v>gadgets</v>
      </c>
      <c r="S1911" s="14">
        <f t="shared" si="207"/>
        <v>41905.429155092592</v>
      </c>
      <c r="T1911" s="15">
        <f t="shared" si="20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8294</v>
      </c>
      <c r="O1912">
        <f t="shared" si="206"/>
        <v>39</v>
      </c>
      <c r="P1912">
        <f t="shared" si="209"/>
        <v>117</v>
      </c>
      <c r="Q1912" t="str">
        <f t="shared" si="213"/>
        <v>technology</v>
      </c>
      <c r="R1912" t="str">
        <f t="shared" si="214"/>
        <v>gadgets</v>
      </c>
      <c r="S1912" s="14">
        <f t="shared" si="207"/>
        <v>42264.963159722218</v>
      </c>
      <c r="T1912" s="15">
        <f t="shared" si="20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8294</v>
      </c>
      <c r="O1913">
        <f t="shared" si="206"/>
        <v>0</v>
      </c>
      <c r="P1913">
        <f t="shared" si="209"/>
        <v>10</v>
      </c>
      <c r="Q1913" t="str">
        <f t="shared" si="213"/>
        <v>technology</v>
      </c>
      <c r="R1913" t="str">
        <f t="shared" si="214"/>
        <v>gadgets</v>
      </c>
      <c r="S1913" s="14">
        <f t="shared" si="207"/>
        <v>41830.033958333333</v>
      </c>
      <c r="T1913" s="15">
        <f t="shared" si="20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8294</v>
      </c>
      <c r="O1914">
        <f t="shared" si="206"/>
        <v>59</v>
      </c>
      <c r="P1914">
        <f t="shared" si="209"/>
        <v>71</v>
      </c>
      <c r="Q1914" t="str">
        <f t="shared" si="213"/>
        <v>technology</v>
      </c>
      <c r="R1914" t="str">
        <f t="shared" si="214"/>
        <v>gadgets</v>
      </c>
      <c r="S1914" s="14">
        <f t="shared" si="207"/>
        <v>42129.226388888885</v>
      </c>
      <c r="T1914" s="15">
        <f t="shared" si="20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8294</v>
      </c>
      <c r="O1915">
        <f t="shared" si="206"/>
        <v>1</v>
      </c>
      <c r="P1915">
        <f t="shared" si="209"/>
        <v>25</v>
      </c>
      <c r="Q1915" t="str">
        <f t="shared" si="213"/>
        <v>technology</v>
      </c>
      <c r="R1915" t="str">
        <f t="shared" si="214"/>
        <v>gadgets</v>
      </c>
      <c r="S1915" s="14">
        <f t="shared" si="207"/>
        <v>41890.511319444442</v>
      </c>
      <c r="T1915" s="15">
        <f t="shared" si="20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8294</v>
      </c>
      <c r="O1916">
        <f t="shared" si="206"/>
        <v>9</v>
      </c>
      <c r="P1916">
        <f t="shared" si="209"/>
        <v>30</v>
      </c>
      <c r="Q1916" t="str">
        <f t="shared" si="213"/>
        <v>technology</v>
      </c>
      <c r="R1916" t="str">
        <f t="shared" si="214"/>
        <v>gadgets</v>
      </c>
      <c r="S1916" s="14">
        <f t="shared" si="207"/>
        <v>41929.174456018518</v>
      </c>
      <c r="T1916" s="15">
        <f t="shared" si="20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8294</v>
      </c>
      <c r="O1917">
        <f t="shared" si="206"/>
        <v>2</v>
      </c>
      <c r="P1917">
        <f t="shared" si="209"/>
        <v>2</v>
      </c>
      <c r="Q1917" t="str">
        <f t="shared" si="213"/>
        <v>technology</v>
      </c>
      <c r="R1917" t="str">
        <f t="shared" si="214"/>
        <v>gadgets</v>
      </c>
      <c r="S1917" s="14">
        <f t="shared" si="207"/>
        <v>41864.04886574074</v>
      </c>
      <c r="T1917" s="15">
        <f t="shared" si="20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8294</v>
      </c>
      <c r="O1918">
        <f t="shared" si="206"/>
        <v>1</v>
      </c>
      <c r="P1918">
        <f t="shared" si="209"/>
        <v>17</v>
      </c>
      <c r="Q1918" t="str">
        <f t="shared" si="213"/>
        <v>technology</v>
      </c>
      <c r="R1918" t="str">
        <f t="shared" si="214"/>
        <v>gadgets</v>
      </c>
      <c r="S1918" s="14">
        <f t="shared" si="207"/>
        <v>42656.717303240745</v>
      </c>
      <c r="T1918" s="15">
        <f t="shared" si="20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8294</v>
      </c>
      <c r="O1919">
        <f t="shared" si="206"/>
        <v>53</v>
      </c>
      <c r="P1919">
        <f t="shared" si="209"/>
        <v>2929</v>
      </c>
      <c r="Q1919" t="str">
        <f t="shared" si="213"/>
        <v>technology</v>
      </c>
      <c r="R1919" t="str">
        <f t="shared" si="214"/>
        <v>gadgets</v>
      </c>
      <c r="S1919" s="14">
        <f t="shared" si="207"/>
        <v>42746.270057870366</v>
      </c>
      <c r="T1919" s="15">
        <f t="shared" si="20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8294</v>
      </c>
      <c r="O1920">
        <f t="shared" si="206"/>
        <v>1</v>
      </c>
      <c r="P1920">
        <f t="shared" si="209"/>
        <v>29</v>
      </c>
      <c r="Q1920" t="str">
        <f t="shared" si="213"/>
        <v>technology</v>
      </c>
      <c r="R1920" t="str">
        <f t="shared" si="214"/>
        <v>gadgets</v>
      </c>
      <c r="S1920" s="14">
        <f t="shared" si="207"/>
        <v>41828.789942129632</v>
      </c>
      <c r="T1920" s="15">
        <f t="shared" si="20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8294</v>
      </c>
      <c r="O1921">
        <f t="shared" si="206"/>
        <v>47</v>
      </c>
      <c r="P1921">
        <f t="shared" si="209"/>
        <v>30</v>
      </c>
      <c r="Q1921" t="str">
        <f t="shared" si="213"/>
        <v>technology</v>
      </c>
      <c r="R1921" t="str">
        <f t="shared" si="214"/>
        <v>gadgets</v>
      </c>
      <c r="S1921" s="14">
        <f t="shared" si="207"/>
        <v>42113.875567129631</v>
      </c>
      <c r="T1921" s="15">
        <f t="shared" si="208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8294</v>
      </c>
      <c r="O1922">
        <f t="shared" si="206"/>
        <v>43</v>
      </c>
      <c r="P1922">
        <f t="shared" si="209"/>
        <v>41</v>
      </c>
      <c r="Q1922" t="str">
        <f t="shared" si="213"/>
        <v>technology</v>
      </c>
      <c r="R1922" t="str">
        <f t="shared" si="214"/>
        <v>gadgets</v>
      </c>
      <c r="S1922" s="14">
        <f t="shared" si="207"/>
        <v>42270.875706018516</v>
      </c>
      <c r="T1922" s="15">
        <f t="shared" si="20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8279</v>
      </c>
      <c r="O1923">
        <f t="shared" ref="O1923:O1986" si="215">ROUND((E1923/D1923*100),"0")</f>
        <v>137</v>
      </c>
      <c r="P1923">
        <f t="shared" si="209"/>
        <v>54</v>
      </c>
      <c r="Q1923" t="str">
        <f>LEFT(N1923,LEN(N1923)-11)</f>
        <v>music</v>
      </c>
      <c r="R1923" t="str">
        <f t="shared" si="212"/>
        <v>indie rock</v>
      </c>
      <c r="S1923" s="14">
        <f t="shared" ref="S1923:S1986" si="216">($J1923/86400)+25569</f>
        <v>41074.221562500003</v>
      </c>
      <c r="T1923" s="15">
        <f t="shared" ref="T1923:T1986" si="217">($I1923/86400)+25569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8279</v>
      </c>
      <c r="O1924">
        <f t="shared" si="215"/>
        <v>116</v>
      </c>
      <c r="P1924">
        <f t="shared" si="209"/>
        <v>36</v>
      </c>
      <c r="Q1924" t="str">
        <f t="shared" ref="Q1924:Q1987" si="218">LEFT(N1924,LEN(N1924)-11)</f>
        <v>music</v>
      </c>
      <c r="R1924" t="str">
        <f t="shared" si="212"/>
        <v>indie rock</v>
      </c>
      <c r="S1924" s="14">
        <f t="shared" si="216"/>
        <v>41590.255868055552</v>
      </c>
      <c r="T1924" s="15">
        <f t="shared" si="217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8279</v>
      </c>
      <c r="O1925">
        <f t="shared" si="215"/>
        <v>241</v>
      </c>
      <c r="P1925">
        <f t="shared" si="209"/>
        <v>23</v>
      </c>
      <c r="Q1925" t="str">
        <f t="shared" si="218"/>
        <v>music</v>
      </c>
      <c r="R1925" t="str">
        <f t="shared" si="212"/>
        <v>indie rock</v>
      </c>
      <c r="S1925" s="14">
        <f t="shared" si="216"/>
        <v>40772.848749999997</v>
      </c>
      <c r="T1925" s="15">
        <f t="shared" si="217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8279</v>
      </c>
      <c r="O1926">
        <f t="shared" si="215"/>
        <v>114</v>
      </c>
      <c r="P1926">
        <f t="shared" ref="P1926:P1989" si="219">ROUND((E1926/L1926),0)</f>
        <v>104</v>
      </c>
      <c r="Q1926" t="str">
        <f t="shared" si="218"/>
        <v>music</v>
      </c>
      <c r="R1926" t="str">
        <f t="shared" si="212"/>
        <v>indie rock</v>
      </c>
      <c r="S1926" s="14">
        <f t="shared" si="216"/>
        <v>41626.761053240742</v>
      </c>
      <c r="T1926" s="15">
        <f t="shared" si="217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8279</v>
      </c>
      <c r="O1927">
        <f t="shared" si="215"/>
        <v>110</v>
      </c>
      <c r="P1927">
        <f t="shared" si="219"/>
        <v>32</v>
      </c>
      <c r="Q1927" t="str">
        <f t="shared" si="218"/>
        <v>music</v>
      </c>
      <c r="R1927" t="str">
        <f t="shared" si="212"/>
        <v>indie rock</v>
      </c>
      <c r="S1927" s="14">
        <f t="shared" si="216"/>
        <v>41535.90148148148</v>
      </c>
      <c r="T1927" s="15">
        <f t="shared" si="217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8279</v>
      </c>
      <c r="O1928">
        <f t="shared" si="215"/>
        <v>195</v>
      </c>
      <c r="P1928">
        <f t="shared" si="219"/>
        <v>27</v>
      </c>
      <c r="Q1928" t="str">
        <f t="shared" si="218"/>
        <v>music</v>
      </c>
      <c r="R1928" t="str">
        <f t="shared" si="212"/>
        <v>indie rock</v>
      </c>
      <c r="S1928" s="14">
        <f t="shared" si="216"/>
        <v>40456.954351851848</v>
      </c>
      <c r="T1928" s="15">
        <f t="shared" si="21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8279</v>
      </c>
      <c r="O1929">
        <f t="shared" si="215"/>
        <v>103</v>
      </c>
      <c r="P1929">
        <f t="shared" si="219"/>
        <v>56</v>
      </c>
      <c r="Q1929" t="str">
        <f t="shared" si="218"/>
        <v>music</v>
      </c>
      <c r="R1929" t="str">
        <f t="shared" si="212"/>
        <v>indie rock</v>
      </c>
      <c r="S1929" s="14">
        <f t="shared" si="216"/>
        <v>40960.861562500002</v>
      </c>
      <c r="T1929" s="15">
        <f t="shared" si="217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8279</v>
      </c>
      <c r="O1930">
        <f t="shared" si="215"/>
        <v>103</v>
      </c>
      <c r="P1930">
        <f t="shared" si="219"/>
        <v>77</v>
      </c>
      <c r="Q1930" t="str">
        <f t="shared" si="218"/>
        <v>music</v>
      </c>
      <c r="R1930" t="str">
        <f t="shared" si="212"/>
        <v>indie rock</v>
      </c>
      <c r="S1930" s="14">
        <f t="shared" si="216"/>
        <v>41371.6480787037</v>
      </c>
      <c r="T1930" s="15">
        <f t="shared" si="217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8279</v>
      </c>
      <c r="O1931">
        <f t="shared" si="215"/>
        <v>100</v>
      </c>
      <c r="P1931">
        <f t="shared" si="219"/>
        <v>43</v>
      </c>
      <c r="Q1931" t="str">
        <f t="shared" si="218"/>
        <v>music</v>
      </c>
      <c r="R1931" t="str">
        <f t="shared" si="212"/>
        <v>indie rock</v>
      </c>
      <c r="S1931" s="14">
        <f t="shared" si="216"/>
        <v>40687.021597222221</v>
      </c>
      <c r="T1931" s="15">
        <f t="shared" si="21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8279</v>
      </c>
      <c r="O1932">
        <f t="shared" si="215"/>
        <v>127</v>
      </c>
      <c r="P1932">
        <f t="shared" si="219"/>
        <v>49</v>
      </c>
      <c r="Q1932" t="str">
        <f t="shared" si="218"/>
        <v>music</v>
      </c>
      <c r="R1932" t="str">
        <f t="shared" si="212"/>
        <v>indie rock</v>
      </c>
      <c r="S1932" s="14">
        <f t="shared" si="216"/>
        <v>41402.558819444443</v>
      </c>
      <c r="T1932" s="15">
        <f t="shared" si="21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8279</v>
      </c>
      <c r="O1933">
        <f t="shared" si="215"/>
        <v>121</v>
      </c>
      <c r="P1933">
        <f t="shared" si="219"/>
        <v>48</v>
      </c>
      <c r="Q1933" t="str">
        <f t="shared" si="218"/>
        <v>music</v>
      </c>
      <c r="R1933" t="str">
        <f t="shared" si="212"/>
        <v>indie rock</v>
      </c>
      <c r="S1933" s="14">
        <f t="shared" si="216"/>
        <v>41037.892465277779</v>
      </c>
      <c r="T1933" s="15">
        <f t="shared" si="21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8279</v>
      </c>
      <c r="O1934">
        <f t="shared" si="215"/>
        <v>107</v>
      </c>
      <c r="P1934">
        <f t="shared" si="219"/>
        <v>70</v>
      </c>
      <c r="Q1934" t="str">
        <f t="shared" si="218"/>
        <v>music</v>
      </c>
      <c r="R1934" t="str">
        <f t="shared" si="212"/>
        <v>indie rock</v>
      </c>
      <c r="S1934" s="14">
        <f t="shared" si="216"/>
        <v>40911.809872685189</v>
      </c>
      <c r="T1934" s="15">
        <f t="shared" si="217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8279</v>
      </c>
      <c r="O1935">
        <f t="shared" si="215"/>
        <v>172</v>
      </c>
      <c r="P1935">
        <f t="shared" si="219"/>
        <v>94</v>
      </c>
      <c r="Q1935" t="str">
        <f t="shared" si="218"/>
        <v>music</v>
      </c>
      <c r="R1935" t="str">
        <f t="shared" si="212"/>
        <v>indie rock</v>
      </c>
      <c r="S1935" s="14">
        <f t="shared" si="216"/>
        <v>41879.130868055552</v>
      </c>
      <c r="T1935" s="15">
        <f t="shared" si="21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8279</v>
      </c>
      <c r="O1936">
        <f t="shared" si="215"/>
        <v>124</v>
      </c>
      <c r="P1936">
        <f t="shared" si="219"/>
        <v>80</v>
      </c>
      <c r="Q1936" t="str">
        <f t="shared" si="218"/>
        <v>music</v>
      </c>
      <c r="R1936" t="str">
        <f t="shared" si="212"/>
        <v>indie rock</v>
      </c>
      <c r="S1936" s="14">
        <f t="shared" si="216"/>
        <v>40865.867141203707</v>
      </c>
      <c r="T1936" s="15">
        <f t="shared" si="21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8279</v>
      </c>
      <c r="O1937">
        <f t="shared" si="215"/>
        <v>108</v>
      </c>
      <c r="P1937">
        <f t="shared" si="219"/>
        <v>54</v>
      </c>
      <c r="Q1937" t="str">
        <f t="shared" si="218"/>
        <v>music</v>
      </c>
      <c r="R1937" t="str">
        <f t="shared" si="212"/>
        <v>indie rock</v>
      </c>
      <c r="S1937" s="14">
        <f t="shared" si="216"/>
        <v>41773.932534722218</v>
      </c>
      <c r="T1937" s="15">
        <f t="shared" si="21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8279</v>
      </c>
      <c r="O1938">
        <f t="shared" si="215"/>
        <v>117</v>
      </c>
      <c r="P1938">
        <f t="shared" si="219"/>
        <v>60</v>
      </c>
      <c r="Q1938" t="str">
        <f t="shared" si="218"/>
        <v>music</v>
      </c>
      <c r="R1938" t="str">
        <f t="shared" si="212"/>
        <v>indie rock</v>
      </c>
      <c r="S1938" s="14">
        <f t="shared" si="216"/>
        <v>40852.889699074076</v>
      </c>
      <c r="T1938" s="15">
        <f t="shared" si="21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8279</v>
      </c>
      <c r="O1939">
        <f t="shared" si="215"/>
        <v>187</v>
      </c>
      <c r="P1939">
        <f t="shared" si="219"/>
        <v>39</v>
      </c>
      <c r="Q1939" t="str">
        <f t="shared" si="218"/>
        <v>music</v>
      </c>
      <c r="R1939" t="str">
        <f t="shared" si="212"/>
        <v>indie rock</v>
      </c>
      <c r="S1939" s="14">
        <f t="shared" si="216"/>
        <v>41059.118993055556</v>
      </c>
      <c r="T1939" s="15">
        <f t="shared" si="21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8279</v>
      </c>
      <c r="O1940">
        <f t="shared" si="215"/>
        <v>116</v>
      </c>
      <c r="P1940">
        <f t="shared" si="219"/>
        <v>153</v>
      </c>
      <c r="Q1940" t="str">
        <f t="shared" si="218"/>
        <v>music</v>
      </c>
      <c r="R1940" t="str">
        <f t="shared" si="212"/>
        <v>indie rock</v>
      </c>
      <c r="S1940" s="14">
        <f t="shared" si="216"/>
        <v>41426.259618055556</v>
      </c>
      <c r="T1940" s="15">
        <f t="shared" si="21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8279</v>
      </c>
      <c r="O1941">
        <f t="shared" si="215"/>
        <v>111</v>
      </c>
      <c r="P1941">
        <f t="shared" si="219"/>
        <v>115</v>
      </c>
      <c r="Q1941" t="str">
        <f t="shared" si="218"/>
        <v>music</v>
      </c>
      <c r="R1941" t="str">
        <f t="shared" si="212"/>
        <v>indie rock</v>
      </c>
      <c r="S1941" s="14">
        <f t="shared" si="216"/>
        <v>41313.985046296293</v>
      </c>
      <c r="T1941" s="15">
        <f t="shared" si="21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8279</v>
      </c>
      <c r="O1942">
        <f t="shared" si="215"/>
        <v>171</v>
      </c>
      <c r="P1942">
        <f t="shared" si="219"/>
        <v>36</v>
      </c>
      <c r="Q1942" t="str">
        <f t="shared" si="218"/>
        <v>music</v>
      </c>
      <c r="R1942" t="str">
        <f t="shared" si="212"/>
        <v>indie rock</v>
      </c>
      <c r="S1942" s="14">
        <f t="shared" si="216"/>
        <v>40670.507326388892</v>
      </c>
      <c r="T1942" s="15">
        <f t="shared" si="21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8295</v>
      </c>
      <c r="O1943">
        <f t="shared" si="215"/>
        <v>126</v>
      </c>
      <c r="P1943">
        <f t="shared" si="219"/>
        <v>65</v>
      </c>
      <c r="Q1943" t="str">
        <f>LEFT(N1943,LEN(N1943)-9)</f>
        <v>technology</v>
      </c>
      <c r="R1943" t="str">
        <f>RIGHT(N1943,LEN(N1943)-11)</f>
        <v>hardware</v>
      </c>
      <c r="S1943" s="14">
        <f t="shared" si="216"/>
        <v>41744.290868055556</v>
      </c>
      <c r="T1943" s="15">
        <f t="shared" si="21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8295</v>
      </c>
      <c r="O1944">
        <f t="shared" si="215"/>
        <v>138</v>
      </c>
      <c r="P1944">
        <f t="shared" si="219"/>
        <v>87</v>
      </c>
      <c r="Q1944" t="str">
        <f t="shared" ref="Q1944:Q2007" si="220">LEFT(N1944,LEN(N1944)-9)</f>
        <v>technology</v>
      </c>
      <c r="R1944" t="str">
        <f t="shared" ref="R1944:R1982" si="221">RIGHT(N1944,LEN(N1944)-11)</f>
        <v>hardware</v>
      </c>
      <c r="S1944" s="14">
        <f t="shared" si="216"/>
        <v>40638.828009259261</v>
      </c>
      <c r="T1944" s="15">
        <f t="shared" si="21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8295</v>
      </c>
      <c r="O1945">
        <f t="shared" si="215"/>
        <v>1705</v>
      </c>
      <c r="P1945">
        <f t="shared" si="219"/>
        <v>69</v>
      </c>
      <c r="Q1945" t="str">
        <f t="shared" si="220"/>
        <v>technology</v>
      </c>
      <c r="R1945" t="str">
        <f t="shared" si="221"/>
        <v>hardware</v>
      </c>
      <c r="S1945" s="14">
        <f t="shared" si="216"/>
        <v>42548.269861111112</v>
      </c>
      <c r="T1945" s="15">
        <f t="shared" si="21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8295</v>
      </c>
      <c r="O1946">
        <f t="shared" si="215"/>
        <v>788</v>
      </c>
      <c r="P1946">
        <f t="shared" si="219"/>
        <v>176</v>
      </c>
      <c r="Q1946" t="str">
        <f t="shared" si="220"/>
        <v>technology</v>
      </c>
      <c r="R1946" t="str">
        <f t="shared" si="221"/>
        <v>hardware</v>
      </c>
      <c r="S1946" s="14">
        <f t="shared" si="216"/>
        <v>41730.584374999999</v>
      </c>
      <c r="T1946" s="15">
        <f t="shared" si="21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8295</v>
      </c>
      <c r="O1947">
        <f t="shared" si="215"/>
        <v>348</v>
      </c>
      <c r="P1947">
        <f t="shared" si="219"/>
        <v>512</v>
      </c>
      <c r="Q1947" t="str">
        <f t="shared" si="220"/>
        <v>technology</v>
      </c>
      <c r="R1947" t="str">
        <f t="shared" si="221"/>
        <v>hardware</v>
      </c>
      <c r="S1947" s="14">
        <f t="shared" si="216"/>
        <v>42157.251828703702</v>
      </c>
      <c r="T1947" s="15">
        <f t="shared" si="217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8295</v>
      </c>
      <c r="O1948">
        <f t="shared" si="215"/>
        <v>150</v>
      </c>
      <c r="P1948">
        <f t="shared" si="219"/>
        <v>160</v>
      </c>
      <c r="Q1948" t="str">
        <f t="shared" si="220"/>
        <v>technology</v>
      </c>
      <c r="R1948" t="str">
        <f t="shared" si="221"/>
        <v>hardware</v>
      </c>
      <c r="S1948" s="14">
        <f t="shared" si="216"/>
        <v>41689.150011574078</v>
      </c>
      <c r="T1948" s="15">
        <f t="shared" si="21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8295</v>
      </c>
      <c r="O1949">
        <f t="shared" si="215"/>
        <v>101</v>
      </c>
      <c r="P1949">
        <f t="shared" si="219"/>
        <v>35</v>
      </c>
      <c r="Q1949" t="str">
        <f t="shared" si="220"/>
        <v>technology</v>
      </c>
      <c r="R1949" t="str">
        <f t="shared" si="221"/>
        <v>hardware</v>
      </c>
      <c r="S1949" s="14">
        <f t="shared" si="216"/>
        <v>40102.918055555558</v>
      </c>
      <c r="T1949" s="15">
        <f t="shared" si="21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8295</v>
      </c>
      <c r="O1950">
        <f t="shared" si="215"/>
        <v>800</v>
      </c>
      <c r="P1950">
        <f t="shared" si="219"/>
        <v>189</v>
      </c>
      <c r="Q1950" t="str">
        <f t="shared" si="220"/>
        <v>technology</v>
      </c>
      <c r="R1950" t="str">
        <f t="shared" si="221"/>
        <v>hardware</v>
      </c>
      <c r="S1950" s="14">
        <f t="shared" si="216"/>
        <v>42473.604270833333</v>
      </c>
      <c r="T1950" s="15">
        <f t="shared" si="21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8295</v>
      </c>
      <c r="O1951">
        <f t="shared" si="215"/>
        <v>106</v>
      </c>
      <c r="P1951">
        <f t="shared" si="219"/>
        <v>56</v>
      </c>
      <c r="Q1951" t="str">
        <f t="shared" si="220"/>
        <v>technology</v>
      </c>
      <c r="R1951" t="str">
        <f t="shared" si="221"/>
        <v>hardware</v>
      </c>
      <c r="S1951" s="14">
        <f t="shared" si="216"/>
        <v>41800.423043981486</v>
      </c>
      <c r="T1951" s="15">
        <f t="shared" si="217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8295</v>
      </c>
      <c r="O1952">
        <f t="shared" si="215"/>
        <v>201</v>
      </c>
      <c r="P1952">
        <f t="shared" si="219"/>
        <v>51</v>
      </c>
      <c r="Q1952" t="str">
        <f t="shared" si="220"/>
        <v>technology</v>
      </c>
      <c r="R1952" t="str">
        <f t="shared" si="221"/>
        <v>hardware</v>
      </c>
      <c r="S1952" s="14">
        <f t="shared" si="216"/>
        <v>40624.181400462963</v>
      </c>
      <c r="T1952" s="15">
        <f t="shared" si="21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8295</v>
      </c>
      <c r="O1953">
        <f t="shared" si="215"/>
        <v>212</v>
      </c>
      <c r="P1953">
        <f t="shared" si="219"/>
        <v>127</v>
      </c>
      <c r="Q1953" t="str">
        <f t="shared" si="220"/>
        <v>technology</v>
      </c>
      <c r="R1953" t="str">
        <f t="shared" si="221"/>
        <v>hardware</v>
      </c>
      <c r="S1953" s="14">
        <f t="shared" si="216"/>
        <v>42651.420567129629</v>
      </c>
      <c r="T1953" s="15">
        <f t="shared" si="21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8295</v>
      </c>
      <c r="O1954">
        <f t="shared" si="215"/>
        <v>198</v>
      </c>
      <c r="P1954">
        <f t="shared" si="219"/>
        <v>102</v>
      </c>
      <c r="Q1954" t="str">
        <f t="shared" si="220"/>
        <v>technology</v>
      </c>
      <c r="R1954" t="str">
        <f t="shared" si="221"/>
        <v>hardware</v>
      </c>
      <c r="S1954" s="14">
        <f t="shared" si="216"/>
        <v>41526.60665509259</v>
      </c>
      <c r="T1954" s="15">
        <f t="shared" si="21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8295</v>
      </c>
      <c r="O1955">
        <f t="shared" si="215"/>
        <v>226</v>
      </c>
      <c r="P1955">
        <f t="shared" si="219"/>
        <v>231</v>
      </c>
      <c r="Q1955" t="str">
        <f t="shared" si="220"/>
        <v>technology</v>
      </c>
      <c r="R1955" t="str">
        <f t="shared" si="221"/>
        <v>hardware</v>
      </c>
      <c r="S1955" s="14">
        <f t="shared" si="216"/>
        <v>40941.199826388889</v>
      </c>
      <c r="T1955" s="15">
        <f t="shared" si="21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8295</v>
      </c>
      <c r="O1956">
        <f t="shared" si="215"/>
        <v>699</v>
      </c>
      <c r="P1956">
        <f t="shared" si="219"/>
        <v>842</v>
      </c>
      <c r="Q1956" t="str">
        <f t="shared" si="220"/>
        <v>technology</v>
      </c>
      <c r="R1956" t="str">
        <f t="shared" si="221"/>
        <v>hardware</v>
      </c>
      <c r="S1956" s="14">
        <f t="shared" si="216"/>
        <v>42394.580740740741</v>
      </c>
      <c r="T1956" s="15">
        <f t="shared" si="21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8295</v>
      </c>
      <c r="O1957">
        <f t="shared" si="215"/>
        <v>399</v>
      </c>
      <c r="P1957">
        <f t="shared" si="219"/>
        <v>577</v>
      </c>
      <c r="Q1957" t="str">
        <f t="shared" si="220"/>
        <v>technology</v>
      </c>
      <c r="R1957" t="str">
        <f t="shared" si="221"/>
        <v>hardware</v>
      </c>
      <c r="S1957" s="14">
        <f t="shared" si="216"/>
        <v>41020.271770833337</v>
      </c>
      <c r="T1957" s="15">
        <f t="shared" si="21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8295</v>
      </c>
      <c r="O1958">
        <f t="shared" si="215"/>
        <v>294</v>
      </c>
      <c r="P1958">
        <f t="shared" si="219"/>
        <v>483</v>
      </c>
      <c r="Q1958" t="str">
        <f t="shared" si="220"/>
        <v>technology</v>
      </c>
      <c r="R1958" t="str">
        <f t="shared" si="221"/>
        <v>hardware</v>
      </c>
      <c r="S1958" s="14">
        <f t="shared" si="216"/>
        <v>42067.923668981486</v>
      </c>
      <c r="T1958" s="15">
        <f t="shared" si="21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8295</v>
      </c>
      <c r="O1959">
        <f t="shared" si="215"/>
        <v>168</v>
      </c>
      <c r="P1959">
        <f t="shared" si="219"/>
        <v>76</v>
      </c>
      <c r="Q1959" t="str">
        <f t="shared" si="220"/>
        <v>technology</v>
      </c>
      <c r="R1959" t="str">
        <f t="shared" si="221"/>
        <v>hardware</v>
      </c>
      <c r="S1959" s="14">
        <f t="shared" si="216"/>
        <v>41179.098530092597</v>
      </c>
      <c r="T1959" s="15">
        <f t="shared" si="217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8295</v>
      </c>
      <c r="O1960">
        <f t="shared" si="215"/>
        <v>1436</v>
      </c>
      <c r="P1960">
        <f t="shared" si="219"/>
        <v>74</v>
      </c>
      <c r="Q1960" t="str">
        <f t="shared" si="220"/>
        <v>technology</v>
      </c>
      <c r="R1960" t="str">
        <f t="shared" si="221"/>
        <v>hardware</v>
      </c>
      <c r="S1960" s="14">
        <f t="shared" si="216"/>
        <v>41326.987974537034</v>
      </c>
      <c r="T1960" s="15">
        <f t="shared" si="21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8295</v>
      </c>
      <c r="O1961">
        <f t="shared" si="215"/>
        <v>157</v>
      </c>
      <c r="P1961">
        <f t="shared" si="219"/>
        <v>37</v>
      </c>
      <c r="Q1961" t="str">
        <f t="shared" si="220"/>
        <v>technology</v>
      </c>
      <c r="R1961" t="str">
        <f t="shared" si="221"/>
        <v>hardware</v>
      </c>
      <c r="S1961" s="14">
        <f t="shared" si="216"/>
        <v>41871.845601851848</v>
      </c>
      <c r="T1961" s="15">
        <f t="shared" si="21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8295</v>
      </c>
      <c r="O1962">
        <f t="shared" si="215"/>
        <v>118</v>
      </c>
      <c r="P1962">
        <f t="shared" si="219"/>
        <v>2501</v>
      </c>
      <c r="Q1962" t="str">
        <f t="shared" si="220"/>
        <v>technology</v>
      </c>
      <c r="R1962" t="str">
        <f t="shared" si="221"/>
        <v>hardware</v>
      </c>
      <c r="S1962" s="14">
        <f t="shared" si="216"/>
        <v>41964.362743055557</v>
      </c>
      <c r="T1962" s="15">
        <f t="shared" si="21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8295</v>
      </c>
      <c r="O1963">
        <f t="shared" si="215"/>
        <v>1105</v>
      </c>
      <c r="P1963">
        <f t="shared" si="219"/>
        <v>68</v>
      </c>
      <c r="Q1963" t="str">
        <f t="shared" si="220"/>
        <v>technology</v>
      </c>
      <c r="R1963" t="str">
        <f t="shared" si="221"/>
        <v>hardware</v>
      </c>
      <c r="S1963" s="14">
        <f t="shared" si="216"/>
        <v>41148.194641203707</v>
      </c>
      <c r="T1963" s="15">
        <f t="shared" si="21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8295</v>
      </c>
      <c r="O1964">
        <f t="shared" si="215"/>
        <v>193</v>
      </c>
      <c r="P1964">
        <f t="shared" si="219"/>
        <v>63</v>
      </c>
      <c r="Q1964" t="str">
        <f t="shared" si="220"/>
        <v>technology</v>
      </c>
      <c r="R1964" t="str">
        <f t="shared" si="221"/>
        <v>hardware</v>
      </c>
      <c r="S1964" s="14">
        <f t="shared" si="216"/>
        <v>41742.780509259261</v>
      </c>
      <c r="T1964" s="15">
        <f t="shared" si="21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8295</v>
      </c>
      <c r="O1965">
        <f t="shared" si="215"/>
        <v>127</v>
      </c>
      <c r="P1965">
        <f t="shared" si="219"/>
        <v>118</v>
      </c>
      <c r="Q1965" t="str">
        <f t="shared" si="220"/>
        <v>technology</v>
      </c>
      <c r="R1965" t="str">
        <f t="shared" si="221"/>
        <v>hardware</v>
      </c>
      <c r="S1965" s="14">
        <f t="shared" si="216"/>
        <v>41863.429791666669</v>
      </c>
      <c r="T1965" s="15">
        <f t="shared" si="21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8295</v>
      </c>
      <c r="O1966">
        <f t="shared" si="215"/>
        <v>260</v>
      </c>
      <c r="P1966">
        <f t="shared" si="219"/>
        <v>181</v>
      </c>
      <c r="Q1966" t="str">
        <f t="shared" si="220"/>
        <v>technology</v>
      </c>
      <c r="R1966" t="str">
        <f t="shared" si="221"/>
        <v>hardware</v>
      </c>
      <c r="S1966" s="14">
        <f t="shared" si="216"/>
        <v>42452.272824074069</v>
      </c>
      <c r="T1966" s="15">
        <f t="shared" si="21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8295</v>
      </c>
      <c r="O1967">
        <f t="shared" si="215"/>
        <v>262</v>
      </c>
      <c r="P1967">
        <f t="shared" si="219"/>
        <v>127</v>
      </c>
      <c r="Q1967" t="str">
        <f t="shared" si="220"/>
        <v>technology</v>
      </c>
      <c r="R1967" t="str">
        <f t="shared" si="221"/>
        <v>hardware</v>
      </c>
      <c r="S1967" s="14">
        <f t="shared" si="216"/>
        <v>40898.089236111111</v>
      </c>
      <c r="T1967" s="15">
        <f t="shared" si="21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8295</v>
      </c>
      <c r="O1968">
        <f t="shared" si="215"/>
        <v>207</v>
      </c>
      <c r="P1968">
        <f t="shared" si="219"/>
        <v>137</v>
      </c>
      <c r="Q1968" t="str">
        <f t="shared" si="220"/>
        <v>technology</v>
      </c>
      <c r="R1968" t="str">
        <f t="shared" si="221"/>
        <v>hardware</v>
      </c>
      <c r="S1968" s="14">
        <f t="shared" si="216"/>
        <v>41835.540486111109</v>
      </c>
      <c r="T1968" s="15">
        <f t="shared" si="21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8295</v>
      </c>
      <c r="O1969">
        <f t="shared" si="215"/>
        <v>370</v>
      </c>
      <c r="P1969">
        <f t="shared" si="219"/>
        <v>183</v>
      </c>
      <c r="Q1969" t="str">
        <f t="shared" si="220"/>
        <v>technology</v>
      </c>
      <c r="R1969" t="str">
        <f t="shared" si="221"/>
        <v>hardware</v>
      </c>
      <c r="S1969" s="14">
        <f t="shared" si="216"/>
        <v>41730.663530092592</v>
      </c>
      <c r="T1969" s="15">
        <f t="shared" si="21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8295</v>
      </c>
      <c r="O1970">
        <f t="shared" si="215"/>
        <v>285</v>
      </c>
      <c r="P1970">
        <f t="shared" si="219"/>
        <v>279</v>
      </c>
      <c r="Q1970" t="str">
        <f t="shared" si="220"/>
        <v>technology</v>
      </c>
      <c r="R1970" t="str">
        <f t="shared" si="221"/>
        <v>hardware</v>
      </c>
      <c r="S1970" s="14">
        <f t="shared" si="216"/>
        <v>42676.586979166663</v>
      </c>
      <c r="T1970" s="15">
        <f t="shared" si="21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8295</v>
      </c>
      <c r="O1971">
        <f t="shared" si="215"/>
        <v>579</v>
      </c>
      <c r="P1971">
        <f t="shared" si="219"/>
        <v>61</v>
      </c>
      <c r="Q1971" t="str">
        <f t="shared" si="220"/>
        <v>technology</v>
      </c>
      <c r="R1971" t="str">
        <f t="shared" si="221"/>
        <v>hardware</v>
      </c>
      <c r="S1971" s="14">
        <f t="shared" si="216"/>
        <v>42557.792453703703</v>
      </c>
      <c r="T1971" s="15">
        <f t="shared" si="21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8295</v>
      </c>
      <c r="O1972">
        <f t="shared" si="215"/>
        <v>1132</v>
      </c>
      <c r="P1972">
        <f t="shared" si="219"/>
        <v>81</v>
      </c>
      <c r="Q1972" t="str">
        <f t="shared" si="220"/>
        <v>technology</v>
      </c>
      <c r="R1972" t="str">
        <f t="shared" si="221"/>
        <v>hardware</v>
      </c>
      <c r="S1972" s="14">
        <f t="shared" si="216"/>
        <v>41324.193298611113</v>
      </c>
      <c r="T1972" s="15">
        <f t="shared" si="217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8295</v>
      </c>
      <c r="O1973">
        <f t="shared" si="215"/>
        <v>263</v>
      </c>
      <c r="P1973">
        <f t="shared" si="219"/>
        <v>272</v>
      </c>
      <c r="Q1973" t="str">
        <f t="shared" si="220"/>
        <v>technology</v>
      </c>
      <c r="R1973" t="str">
        <f t="shared" si="221"/>
        <v>hardware</v>
      </c>
      <c r="S1973" s="14">
        <f t="shared" si="216"/>
        <v>41561.500706018516</v>
      </c>
      <c r="T1973" s="15">
        <f t="shared" si="21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8295</v>
      </c>
      <c r="O1974">
        <f t="shared" si="215"/>
        <v>674</v>
      </c>
      <c r="P1974">
        <f t="shared" si="219"/>
        <v>71</v>
      </c>
      <c r="Q1974" t="str">
        <f t="shared" si="220"/>
        <v>technology</v>
      </c>
      <c r="R1974" t="str">
        <f t="shared" si="221"/>
        <v>hardware</v>
      </c>
      <c r="S1974" s="14">
        <f t="shared" si="216"/>
        <v>41201.012083333335</v>
      </c>
      <c r="T1974" s="15">
        <f t="shared" si="21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8295</v>
      </c>
      <c r="O1975">
        <f t="shared" si="215"/>
        <v>257</v>
      </c>
      <c r="P1975">
        <f t="shared" si="219"/>
        <v>248</v>
      </c>
      <c r="Q1975" t="str">
        <f t="shared" si="220"/>
        <v>technology</v>
      </c>
      <c r="R1975" t="str">
        <f t="shared" si="221"/>
        <v>hardware</v>
      </c>
      <c r="S1975" s="14">
        <f t="shared" si="216"/>
        <v>42549.722962962958</v>
      </c>
      <c r="T1975" s="15">
        <f t="shared" si="21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8295</v>
      </c>
      <c r="O1976">
        <f t="shared" si="215"/>
        <v>375</v>
      </c>
      <c r="P1976">
        <f t="shared" si="219"/>
        <v>187</v>
      </c>
      <c r="Q1976" t="str">
        <f t="shared" si="220"/>
        <v>technology</v>
      </c>
      <c r="R1976" t="str">
        <f t="shared" si="221"/>
        <v>hardware</v>
      </c>
      <c r="S1976" s="14">
        <f t="shared" si="216"/>
        <v>41445.334131944444</v>
      </c>
      <c r="T1976" s="15">
        <f t="shared" si="21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8295</v>
      </c>
      <c r="O1977">
        <f t="shared" si="215"/>
        <v>209</v>
      </c>
      <c r="P1977">
        <f t="shared" si="219"/>
        <v>132</v>
      </c>
      <c r="Q1977" t="str">
        <f t="shared" si="220"/>
        <v>technology</v>
      </c>
      <c r="R1977" t="str">
        <f t="shared" si="221"/>
        <v>hardware</v>
      </c>
      <c r="S1977" s="14">
        <f t="shared" si="216"/>
        <v>41313.755219907405</v>
      </c>
      <c r="T1977" s="15">
        <f t="shared" si="21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8295</v>
      </c>
      <c r="O1978">
        <f t="shared" si="215"/>
        <v>347</v>
      </c>
      <c r="P1978">
        <f t="shared" si="219"/>
        <v>29</v>
      </c>
      <c r="Q1978" t="str">
        <f t="shared" si="220"/>
        <v>technology</v>
      </c>
      <c r="R1978" t="str">
        <f t="shared" si="221"/>
        <v>hardware</v>
      </c>
      <c r="S1978" s="14">
        <f t="shared" si="216"/>
        <v>41438.899594907409</v>
      </c>
      <c r="T1978" s="15">
        <f t="shared" si="21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8295</v>
      </c>
      <c r="O1979">
        <f t="shared" si="215"/>
        <v>402</v>
      </c>
      <c r="P1979">
        <f t="shared" si="219"/>
        <v>245</v>
      </c>
      <c r="Q1979" t="str">
        <f t="shared" si="220"/>
        <v>technology</v>
      </c>
      <c r="R1979" t="str">
        <f t="shared" si="221"/>
        <v>hardware</v>
      </c>
      <c r="S1979" s="14">
        <f t="shared" si="216"/>
        <v>42311.216898148152</v>
      </c>
      <c r="T1979" s="15">
        <f t="shared" si="21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8295</v>
      </c>
      <c r="O1980">
        <f t="shared" si="215"/>
        <v>1027</v>
      </c>
      <c r="P1980">
        <f t="shared" si="219"/>
        <v>1323</v>
      </c>
      <c r="Q1980" t="str">
        <f t="shared" si="220"/>
        <v>technology</v>
      </c>
      <c r="R1980" t="str">
        <f t="shared" si="221"/>
        <v>hardware</v>
      </c>
      <c r="S1980" s="14">
        <f t="shared" si="216"/>
        <v>41039.225601851853</v>
      </c>
      <c r="T1980" s="15">
        <f t="shared" si="21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8295</v>
      </c>
      <c r="O1981">
        <f t="shared" si="215"/>
        <v>115</v>
      </c>
      <c r="P1981">
        <f t="shared" si="219"/>
        <v>283</v>
      </c>
      <c r="Q1981" t="str">
        <f t="shared" si="220"/>
        <v>technology</v>
      </c>
      <c r="R1981" t="str">
        <f t="shared" si="221"/>
        <v>hardware</v>
      </c>
      <c r="S1981" s="14">
        <f t="shared" si="216"/>
        <v>42290.460023148145</v>
      </c>
      <c r="T1981" s="15">
        <f t="shared" si="21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8295</v>
      </c>
      <c r="O1982">
        <f t="shared" si="215"/>
        <v>355</v>
      </c>
      <c r="P1982">
        <f t="shared" si="219"/>
        <v>91</v>
      </c>
      <c r="Q1982" t="str">
        <f t="shared" si="220"/>
        <v>technology</v>
      </c>
      <c r="R1982" t="str">
        <f t="shared" si="221"/>
        <v>hardware</v>
      </c>
      <c r="S1982" s="14">
        <f t="shared" si="216"/>
        <v>42423.542384259257</v>
      </c>
      <c r="T1982" s="15">
        <f t="shared" si="21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8296</v>
      </c>
      <c r="O1983">
        <f t="shared" si="215"/>
        <v>5</v>
      </c>
      <c r="P1983">
        <f t="shared" si="219"/>
        <v>32</v>
      </c>
      <c r="Q1983" t="str">
        <f>LEFT(N1983,LEN(N1983)-7)</f>
        <v>photography</v>
      </c>
      <c r="R1983" t="str">
        <f>RIGHT(N1983,LEN(N1983)-12)</f>
        <v>people</v>
      </c>
      <c r="S1983" s="14">
        <f t="shared" si="216"/>
        <v>41799.725289351853</v>
      </c>
      <c r="T1983" s="15">
        <f t="shared" si="21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8296</v>
      </c>
      <c r="O1984">
        <f t="shared" si="215"/>
        <v>0</v>
      </c>
      <c r="P1984" t="e">
        <f t="shared" si="219"/>
        <v>#DIV/0!</v>
      </c>
      <c r="Q1984" t="str">
        <f t="shared" ref="Q1984:Q2047" si="222">LEFT(N1984,LEN(N1984)-7)</f>
        <v>photography</v>
      </c>
      <c r="R1984" t="str">
        <f t="shared" ref="R1984:R2001" si="223">RIGHT(N1984,LEN(N1984)-12)</f>
        <v>people</v>
      </c>
      <c r="S1984" s="14">
        <f t="shared" si="216"/>
        <v>42678.586655092593</v>
      </c>
      <c r="T1984" s="15">
        <f t="shared" si="21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8296</v>
      </c>
      <c r="O1985">
        <f t="shared" si="215"/>
        <v>4</v>
      </c>
      <c r="P1985">
        <f t="shared" si="219"/>
        <v>89</v>
      </c>
      <c r="Q1985" t="str">
        <f t="shared" si="222"/>
        <v>photography</v>
      </c>
      <c r="R1985" t="str">
        <f t="shared" si="223"/>
        <v>people</v>
      </c>
      <c r="S1985" s="14">
        <f t="shared" si="216"/>
        <v>42593.011782407411</v>
      </c>
      <c r="T1985" s="15">
        <f t="shared" si="21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8296</v>
      </c>
      <c r="O1986">
        <f t="shared" si="215"/>
        <v>21</v>
      </c>
      <c r="P1986">
        <f t="shared" si="219"/>
        <v>453</v>
      </c>
      <c r="Q1986" t="str">
        <f t="shared" si="222"/>
        <v>photography</v>
      </c>
      <c r="R1986" t="str">
        <f t="shared" si="223"/>
        <v>people</v>
      </c>
      <c r="S1986" s="14">
        <f t="shared" si="216"/>
        <v>41913.790289351848</v>
      </c>
      <c r="T1986" s="15">
        <f t="shared" si="21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8296</v>
      </c>
      <c r="O1987">
        <f t="shared" ref="O1987:O2050" si="224">ROUND((E1987/D1987*100),"0")</f>
        <v>3</v>
      </c>
      <c r="P1987">
        <f t="shared" si="219"/>
        <v>13</v>
      </c>
      <c r="Q1987" t="str">
        <f t="shared" si="222"/>
        <v>photography</v>
      </c>
      <c r="R1987" t="str">
        <f t="shared" si="223"/>
        <v>people</v>
      </c>
      <c r="S1987" s="14">
        <f t="shared" ref="S1987:S2050" si="225">($J1987/86400)+25569</f>
        <v>42555.698738425926</v>
      </c>
      <c r="T1987" s="15">
        <f t="shared" ref="T1987:T2050" si="226">($I1987/86400)+25569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8296</v>
      </c>
      <c r="O1988">
        <f t="shared" si="224"/>
        <v>0</v>
      </c>
      <c r="P1988">
        <f t="shared" si="219"/>
        <v>1</v>
      </c>
      <c r="Q1988" t="str">
        <f t="shared" si="222"/>
        <v>photography</v>
      </c>
      <c r="R1988" t="str">
        <f t="shared" si="223"/>
        <v>people</v>
      </c>
      <c r="S1988" s="14">
        <f t="shared" si="225"/>
        <v>42413.433831018519</v>
      </c>
      <c r="T1988" s="15">
        <f t="shared" si="2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8296</v>
      </c>
      <c r="O1989">
        <f t="shared" si="224"/>
        <v>42</v>
      </c>
      <c r="P1989">
        <f t="shared" si="219"/>
        <v>83</v>
      </c>
      <c r="Q1989" t="str">
        <f t="shared" si="222"/>
        <v>photography</v>
      </c>
      <c r="R1989" t="str">
        <f t="shared" si="223"/>
        <v>people</v>
      </c>
      <c r="S1989" s="14">
        <f t="shared" si="225"/>
        <v>42034.639768518522</v>
      </c>
      <c r="T1989" s="15">
        <f t="shared" si="2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8296</v>
      </c>
      <c r="O1990">
        <f t="shared" si="224"/>
        <v>0</v>
      </c>
      <c r="P1990">
        <f t="shared" ref="P1990:P2053" si="227">ROUND((E1990/L1990),0)</f>
        <v>25</v>
      </c>
      <c r="Q1990" t="str">
        <f t="shared" si="222"/>
        <v>photography</v>
      </c>
      <c r="R1990" t="str">
        <f t="shared" si="223"/>
        <v>people</v>
      </c>
      <c r="S1990" s="14">
        <f t="shared" si="225"/>
        <v>42206.763217592597</v>
      </c>
      <c r="T1990" s="15">
        <f t="shared" si="2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8296</v>
      </c>
      <c r="O1991">
        <f t="shared" si="224"/>
        <v>1</v>
      </c>
      <c r="P1991">
        <f t="shared" si="227"/>
        <v>50</v>
      </c>
      <c r="Q1991" t="str">
        <f t="shared" si="222"/>
        <v>photography</v>
      </c>
      <c r="R1991" t="str">
        <f t="shared" si="223"/>
        <v>people</v>
      </c>
      <c r="S1991" s="14">
        <f t="shared" si="225"/>
        <v>42685.680648148147</v>
      </c>
      <c r="T1991" s="15">
        <f t="shared" si="2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8296</v>
      </c>
      <c r="O1992">
        <f t="shared" si="224"/>
        <v>17</v>
      </c>
      <c r="P1992">
        <f t="shared" si="227"/>
        <v>102</v>
      </c>
      <c r="Q1992" t="str">
        <f t="shared" si="222"/>
        <v>photography</v>
      </c>
      <c r="R1992" t="str">
        <f t="shared" si="223"/>
        <v>people</v>
      </c>
      <c r="S1992" s="14">
        <f t="shared" si="225"/>
        <v>42398.195972222224</v>
      </c>
      <c r="T1992" s="15">
        <f t="shared" si="2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8296</v>
      </c>
      <c r="O1993">
        <f t="shared" si="224"/>
        <v>7</v>
      </c>
      <c r="P1993">
        <f t="shared" si="227"/>
        <v>47</v>
      </c>
      <c r="Q1993" t="str">
        <f t="shared" si="222"/>
        <v>photography</v>
      </c>
      <c r="R1993" t="str">
        <f t="shared" si="223"/>
        <v>people</v>
      </c>
      <c r="S1993" s="14">
        <f t="shared" si="225"/>
        <v>42167.89335648148</v>
      </c>
      <c r="T1993" s="15">
        <f t="shared" si="2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8296</v>
      </c>
      <c r="O1994">
        <f t="shared" si="224"/>
        <v>0</v>
      </c>
      <c r="P1994">
        <f t="shared" si="227"/>
        <v>1</v>
      </c>
      <c r="Q1994" t="str">
        <f t="shared" si="222"/>
        <v>photography</v>
      </c>
      <c r="R1994" t="str">
        <f t="shared" si="223"/>
        <v>people</v>
      </c>
      <c r="S1994" s="14">
        <f t="shared" si="225"/>
        <v>42023.143414351856</v>
      </c>
      <c r="T1994" s="15">
        <f t="shared" si="2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8296</v>
      </c>
      <c r="O1995">
        <f t="shared" si="224"/>
        <v>0</v>
      </c>
      <c r="P1995" t="e">
        <f t="shared" si="227"/>
        <v>#DIV/0!</v>
      </c>
      <c r="Q1995" t="str">
        <f t="shared" si="222"/>
        <v>photography</v>
      </c>
      <c r="R1995" t="str">
        <f t="shared" si="223"/>
        <v>people</v>
      </c>
      <c r="S1995" s="14">
        <f t="shared" si="225"/>
        <v>42329.588391203702</v>
      </c>
      <c r="T1995" s="15">
        <f t="shared" si="226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8296</v>
      </c>
      <c r="O1996">
        <f t="shared" si="224"/>
        <v>0</v>
      </c>
      <c r="P1996" t="e">
        <f t="shared" si="227"/>
        <v>#DIV/0!</v>
      </c>
      <c r="Q1996" t="str">
        <f t="shared" si="222"/>
        <v>photography</v>
      </c>
      <c r="R1996" t="str">
        <f t="shared" si="223"/>
        <v>people</v>
      </c>
      <c r="S1996" s="14">
        <f t="shared" si="225"/>
        <v>42651.006273148145</v>
      </c>
      <c r="T1996" s="15">
        <f t="shared" si="2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8296</v>
      </c>
      <c r="O1997">
        <f t="shared" si="224"/>
        <v>8</v>
      </c>
      <c r="P1997">
        <f t="shared" si="227"/>
        <v>26</v>
      </c>
      <c r="Q1997" t="str">
        <f t="shared" si="222"/>
        <v>photography</v>
      </c>
      <c r="R1997" t="str">
        <f t="shared" si="223"/>
        <v>people</v>
      </c>
      <c r="S1997" s="14">
        <f t="shared" si="225"/>
        <v>42181.902037037042</v>
      </c>
      <c r="T1997" s="15">
        <f t="shared" si="2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8296</v>
      </c>
      <c r="O1998">
        <f t="shared" si="224"/>
        <v>0</v>
      </c>
      <c r="P1998" t="e">
        <f t="shared" si="227"/>
        <v>#DIV/0!</v>
      </c>
      <c r="Q1998" t="str">
        <f t="shared" si="222"/>
        <v>photography</v>
      </c>
      <c r="R1998" t="str">
        <f t="shared" si="223"/>
        <v>people</v>
      </c>
      <c r="S1998" s="14">
        <f t="shared" si="225"/>
        <v>41800.819571759261</v>
      </c>
      <c r="T1998" s="15">
        <f t="shared" si="2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8296</v>
      </c>
      <c r="O1999">
        <f t="shared" si="224"/>
        <v>0</v>
      </c>
      <c r="P1999" t="e">
        <f t="shared" si="227"/>
        <v>#DIV/0!</v>
      </c>
      <c r="Q1999" t="str">
        <f t="shared" si="222"/>
        <v>photography</v>
      </c>
      <c r="R1999" t="str">
        <f t="shared" si="223"/>
        <v>people</v>
      </c>
      <c r="S1999" s="14">
        <f t="shared" si="225"/>
        <v>41847.930694444447</v>
      </c>
      <c r="T1999" s="15">
        <f t="shared" si="2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8296</v>
      </c>
      <c r="O2000">
        <f t="shared" si="224"/>
        <v>26</v>
      </c>
      <c r="P2000">
        <f t="shared" si="227"/>
        <v>218</v>
      </c>
      <c r="Q2000" t="str">
        <f t="shared" si="222"/>
        <v>photography</v>
      </c>
      <c r="R2000" t="str">
        <f t="shared" si="223"/>
        <v>people</v>
      </c>
      <c r="S2000" s="14">
        <f t="shared" si="225"/>
        <v>41807.118495370371</v>
      </c>
      <c r="T2000" s="15">
        <f t="shared" si="2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8296</v>
      </c>
      <c r="O2001">
        <f t="shared" si="224"/>
        <v>1</v>
      </c>
      <c r="P2001">
        <f t="shared" si="227"/>
        <v>34</v>
      </c>
      <c r="Q2001" t="str">
        <f t="shared" si="222"/>
        <v>photography</v>
      </c>
      <c r="R2001" t="str">
        <f t="shared" si="223"/>
        <v>people</v>
      </c>
      <c r="S2001" s="14">
        <f t="shared" si="225"/>
        <v>41926.482731481483</v>
      </c>
      <c r="T2001" s="15">
        <f t="shared" si="2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8296</v>
      </c>
      <c r="O2002">
        <f t="shared" si="224"/>
        <v>13</v>
      </c>
      <c r="P2002">
        <f t="shared" si="227"/>
        <v>25</v>
      </c>
      <c r="Q2002" t="str">
        <f t="shared" si="222"/>
        <v>photography</v>
      </c>
      <c r="R2002" t="str">
        <f>RIGHT(N2002,LEN(N2002)-12)</f>
        <v>people</v>
      </c>
      <c r="S2002" s="14">
        <f t="shared" si="225"/>
        <v>42345.951539351852</v>
      </c>
      <c r="T2002" s="15">
        <f t="shared" si="2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8295</v>
      </c>
      <c r="O2003">
        <f t="shared" si="224"/>
        <v>382</v>
      </c>
      <c r="P2003">
        <f t="shared" si="227"/>
        <v>128</v>
      </c>
      <c r="Q2003" t="str">
        <f>LEFT(N2003,LEN(N2003)-9)</f>
        <v>technology</v>
      </c>
      <c r="R2003" t="str">
        <f>RIGHT(N2003,LEN(N2003)-11)</f>
        <v>hardware</v>
      </c>
      <c r="S2003" s="14">
        <f t="shared" si="225"/>
        <v>42136.209675925929</v>
      </c>
      <c r="T2003" s="15">
        <f t="shared" si="2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8295</v>
      </c>
      <c r="O2004">
        <f t="shared" si="224"/>
        <v>217</v>
      </c>
      <c r="P2004">
        <f t="shared" si="227"/>
        <v>79</v>
      </c>
      <c r="Q2004" t="str">
        <f t="shared" ref="Q2004:Q2067" si="228">LEFT(N2004,LEN(N2004)-9)</f>
        <v>technology</v>
      </c>
      <c r="R2004" t="str">
        <f t="shared" ref="R2004:R2067" si="229">RIGHT(N2004,LEN(N2004)-11)</f>
        <v>hardware</v>
      </c>
      <c r="S2004" s="14">
        <f t="shared" si="225"/>
        <v>42728.71230324074</v>
      </c>
      <c r="T2004" s="15">
        <f t="shared" si="2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8295</v>
      </c>
      <c r="O2005">
        <f t="shared" si="224"/>
        <v>312</v>
      </c>
      <c r="P2005">
        <f t="shared" si="227"/>
        <v>92</v>
      </c>
      <c r="Q2005" t="str">
        <f t="shared" si="228"/>
        <v>technology</v>
      </c>
      <c r="R2005" t="str">
        <f t="shared" si="229"/>
        <v>hardware</v>
      </c>
      <c r="S2005" s="14">
        <f t="shared" si="225"/>
        <v>40347.125601851854</v>
      </c>
      <c r="T2005" s="15">
        <f t="shared" si="2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8295</v>
      </c>
      <c r="O2006">
        <f t="shared" si="224"/>
        <v>234</v>
      </c>
      <c r="P2006">
        <f t="shared" si="227"/>
        <v>331</v>
      </c>
      <c r="Q2006" t="str">
        <f t="shared" si="228"/>
        <v>technology</v>
      </c>
      <c r="R2006" t="str">
        <f t="shared" si="229"/>
        <v>hardware</v>
      </c>
      <c r="S2006" s="14">
        <f t="shared" si="225"/>
        <v>41800.604895833334</v>
      </c>
      <c r="T2006" s="15">
        <f t="shared" si="2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8295</v>
      </c>
      <c r="O2007">
        <f t="shared" si="224"/>
        <v>124</v>
      </c>
      <c r="P2007">
        <f t="shared" si="227"/>
        <v>194</v>
      </c>
      <c r="Q2007" t="str">
        <f t="shared" si="228"/>
        <v>technology</v>
      </c>
      <c r="R2007" t="str">
        <f t="shared" si="229"/>
        <v>hardware</v>
      </c>
      <c r="S2007" s="14">
        <f t="shared" si="225"/>
        <v>41535.812708333331</v>
      </c>
      <c r="T2007" s="15">
        <f t="shared" si="2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8295</v>
      </c>
      <c r="O2008">
        <f t="shared" si="224"/>
        <v>248</v>
      </c>
      <c r="P2008">
        <f t="shared" si="227"/>
        <v>409</v>
      </c>
      <c r="Q2008" t="str">
        <f t="shared" si="228"/>
        <v>technology</v>
      </c>
      <c r="R2008" t="str">
        <f t="shared" si="229"/>
        <v>hardware</v>
      </c>
      <c r="S2008" s="14">
        <f t="shared" si="225"/>
        <v>41941.500520833331</v>
      </c>
      <c r="T2008" s="15">
        <f t="shared" si="2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8295</v>
      </c>
      <c r="O2009">
        <f t="shared" si="224"/>
        <v>116</v>
      </c>
      <c r="P2009">
        <f t="shared" si="227"/>
        <v>84</v>
      </c>
      <c r="Q2009" t="str">
        <f t="shared" si="228"/>
        <v>technology</v>
      </c>
      <c r="R2009" t="str">
        <f t="shared" si="229"/>
        <v>hardware</v>
      </c>
      <c r="S2009" s="14">
        <f t="shared" si="225"/>
        <v>40347.837800925925</v>
      </c>
      <c r="T2009" s="15">
        <f t="shared" si="2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8295</v>
      </c>
      <c r="O2010">
        <f t="shared" si="224"/>
        <v>117</v>
      </c>
      <c r="P2010">
        <f t="shared" si="227"/>
        <v>45</v>
      </c>
      <c r="Q2010" t="str">
        <f t="shared" si="228"/>
        <v>technology</v>
      </c>
      <c r="R2010" t="str">
        <f t="shared" si="229"/>
        <v>hardware</v>
      </c>
      <c r="S2010" s="14">
        <f t="shared" si="225"/>
        <v>40761.604421296295</v>
      </c>
      <c r="T2010" s="15">
        <f t="shared" si="2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8295</v>
      </c>
      <c r="O2011">
        <f t="shared" si="224"/>
        <v>305</v>
      </c>
      <c r="P2011">
        <f t="shared" si="227"/>
        <v>383</v>
      </c>
      <c r="Q2011" t="str">
        <f t="shared" si="228"/>
        <v>technology</v>
      </c>
      <c r="R2011" t="str">
        <f t="shared" si="229"/>
        <v>hardware</v>
      </c>
      <c r="S2011" s="14">
        <f t="shared" si="225"/>
        <v>42661.323414351849</v>
      </c>
      <c r="T2011" s="15">
        <f t="shared" si="2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8295</v>
      </c>
      <c r="O2012">
        <f t="shared" si="224"/>
        <v>320</v>
      </c>
      <c r="P2012">
        <f t="shared" si="227"/>
        <v>55</v>
      </c>
      <c r="Q2012" t="str">
        <f t="shared" si="228"/>
        <v>technology</v>
      </c>
      <c r="R2012" t="str">
        <f t="shared" si="229"/>
        <v>hardware</v>
      </c>
      <c r="S2012" s="14">
        <f t="shared" si="225"/>
        <v>42570.996423611112</v>
      </c>
      <c r="T2012" s="15">
        <f t="shared" si="2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8295</v>
      </c>
      <c r="O2013">
        <f t="shared" si="224"/>
        <v>820</v>
      </c>
      <c r="P2013">
        <f t="shared" si="227"/>
        <v>422</v>
      </c>
      <c r="Q2013" t="str">
        <f t="shared" si="228"/>
        <v>technology</v>
      </c>
      <c r="R2013" t="str">
        <f t="shared" si="229"/>
        <v>hardware</v>
      </c>
      <c r="S2013" s="14">
        <f t="shared" si="225"/>
        <v>42347.358483796299</v>
      </c>
      <c r="T2013" s="15">
        <f t="shared" si="2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8295</v>
      </c>
      <c r="O2014">
        <f t="shared" si="224"/>
        <v>235</v>
      </c>
      <c r="P2014">
        <f t="shared" si="227"/>
        <v>64</v>
      </c>
      <c r="Q2014" t="str">
        <f t="shared" si="228"/>
        <v>technology</v>
      </c>
      <c r="R2014" t="str">
        <f t="shared" si="229"/>
        <v>hardware</v>
      </c>
      <c r="S2014" s="14">
        <f t="shared" si="225"/>
        <v>42010.822233796294</v>
      </c>
      <c r="T2014" s="15">
        <f t="shared" si="2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8295</v>
      </c>
      <c r="O2015">
        <f t="shared" si="224"/>
        <v>495</v>
      </c>
      <c r="P2015">
        <f t="shared" si="227"/>
        <v>174</v>
      </c>
      <c r="Q2015" t="str">
        <f t="shared" si="228"/>
        <v>technology</v>
      </c>
      <c r="R2015" t="str">
        <f t="shared" si="229"/>
        <v>hardware</v>
      </c>
      <c r="S2015" s="14">
        <f t="shared" si="225"/>
        <v>42499.960810185185</v>
      </c>
      <c r="T2015" s="15">
        <f t="shared" si="2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8295</v>
      </c>
      <c r="O2016">
        <f t="shared" si="224"/>
        <v>7814</v>
      </c>
      <c r="P2016">
        <f t="shared" si="227"/>
        <v>89</v>
      </c>
      <c r="Q2016" t="str">
        <f t="shared" si="228"/>
        <v>technology</v>
      </c>
      <c r="R2016" t="str">
        <f t="shared" si="229"/>
        <v>hardware</v>
      </c>
      <c r="S2016" s="14">
        <f t="shared" si="225"/>
        <v>41324.214571759258</v>
      </c>
      <c r="T2016" s="15">
        <f t="shared" si="2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8295</v>
      </c>
      <c r="O2017">
        <f t="shared" si="224"/>
        <v>113</v>
      </c>
      <c r="P2017">
        <f t="shared" si="227"/>
        <v>50</v>
      </c>
      <c r="Q2017" t="str">
        <f t="shared" si="228"/>
        <v>technology</v>
      </c>
      <c r="R2017" t="str">
        <f t="shared" si="229"/>
        <v>hardware</v>
      </c>
      <c r="S2017" s="14">
        <f t="shared" si="225"/>
        <v>40765.876886574071</v>
      </c>
      <c r="T2017" s="15">
        <f t="shared" si="2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8295</v>
      </c>
      <c r="O2018">
        <f t="shared" si="224"/>
        <v>922</v>
      </c>
      <c r="P2018">
        <f t="shared" si="227"/>
        <v>192</v>
      </c>
      <c r="Q2018" t="str">
        <f t="shared" si="228"/>
        <v>technology</v>
      </c>
      <c r="R2018" t="str">
        <f t="shared" si="229"/>
        <v>hardware</v>
      </c>
      <c r="S2018" s="14">
        <f t="shared" si="225"/>
        <v>41312.880775462967</v>
      </c>
      <c r="T2018" s="15">
        <f t="shared" si="226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8295</v>
      </c>
      <c r="O2019">
        <f t="shared" si="224"/>
        <v>125</v>
      </c>
      <c r="P2019">
        <f t="shared" si="227"/>
        <v>73</v>
      </c>
      <c r="Q2019" t="str">
        <f t="shared" si="228"/>
        <v>technology</v>
      </c>
      <c r="R2019" t="str">
        <f t="shared" si="229"/>
        <v>hardware</v>
      </c>
      <c r="S2019" s="14">
        <f t="shared" si="225"/>
        <v>40961.057349537034</v>
      </c>
      <c r="T2019" s="15">
        <f t="shared" si="2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8295</v>
      </c>
      <c r="O2020">
        <f t="shared" si="224"/>
        <v>102</v>
      </c>
      <c r="P2020">
        <f t="shared" si="227"/>
        <v>148</v>
      </c>
      <c r="Q2020" t="str">
        <f t="shared" si="228"/>
        <v>technology</v>
      </c>
      <c r="R2020" t="str">
        <f t="shared" si="229"/>
        <v>hardware</v>
      </c>
      <c r="S2020" s="14">
        <f t="shared" si="225"/>
        <v>42199.365844907406</v>
      </c>
      <c r="T2020" s="15">
        <f t="shared" si="2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8295</v>
      </c>
      <c r="O2021">
        <f t="shared" si="224"/>
        <v>485</v>
      </c>
      <c r="P2021">
        <f t="shared" si="227"/>
        <v>109</v>
      </c>
      <c r="Q2021" t="str">
        <f t="shared" si="228"/>
        <v>technology</v>
      </c>
      <c r="R2021" t="str">
        <f t="shared" si="229"/>
        <v>hardware</v>
      </c>
      <c r="S2021" s="14">
        <f t="shared" si="225"/>
        <v>42605.70857638889</v>
      </c>
      <c r="T2021" s="15">
        <f t="shared" si="2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8295</v>
      </c>
      <c r="O2022">
        <f t="shared" si="224"/>
        <v>192</v>
      </c>
      <c r="P2022">
        <f t="shared" si="227"/>
        <v>24</v>
      </c>
      <c r="Q2022" t="str">
        <f t="shared" si="228"/>
        <v>technology</v>
      </c>
      <c r="R2022" t="str">
        <f t="shared" si="229"/>
        <v>hardware</v>
      </c>
      <c r="S2022" s="14">
        <f t="shared" si="225"/>
        <v>41737.097500000003</v>
      </c>
      <c r="T2022" s="15">
        <f t="shared" si="226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8295</v>
      </c>
      <c r="O2023">
        <f t="shared" si="224"/>
        <v>281</v>
      </c>
      <c r="P2023">
        <f t="shared" si="227"/>
        <v>148</v>
      </c>
      <c r="Q2023" t="str">
        <f t="shared" si="228"/>
        <v>technology</v>
      </c>
      <c r="R2023" t="str">
        <f t="shared" si="229"/>
        <v>hardware</v>
      </c>
      <c r="S2023" s="14">
        <f t="shared" si="225"/>
        <v>41861.070567129631</v>
      </c>
      <c r="T2023" s="15">
        <f t="shared" si="2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8295</v>
      </c>
      <c r="O2024">
        <f t="shared" si="224"/>
        <v>125</v>
      </c>
      <c r="P2024">
        <f t="shared" si="227"/>
        <v>385</v>
      </c>
      <c r="Q2024" t="str">
        <f t="shared" si="228"/>
        <v>technology</v>
      </c>
      <c r="R2024" t="str">
        <f t="shared" si="229"/>
        <v>hardware</v>
      </c>
      <c r="S2024" s="14">
        <f t="shared" si="225"/>
        <v>42502.569120370375</v>
      </c>
      <c r="T2024" s="15">
        <f t="shared" si="2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8295</v>
      </c>
      <c r="O2025">
        <f t="shared" si="224"/>
        <v>161</v>
      </c>
      <c r="P2025">
        <f t="shared" si="227"/>
        <v>457</v>
      </c>
      <c r="Q2025" t="str">
        <f t="shared" si="228"/>
        <v>technology</v>
      </c>
      <c r="R2025" t="str">
        <f t="shared" si="229"/>
        <v>hardware</v>
      </c>
      <c r="S2025" s="14">
        <f t="shared" si="225"/>
        <v>42136.420752314814</v>
      </c>
      <c r="T2025" s="15">
        <f t="shared" si="2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8295</v>
      </c>
      <c r="O2026">
        <f t="shared" si="224"/>
        <v>585</v>
      </c>
      <c r="P2026">
        <f t="shared" si="227"/>
        <v>223</v>
      </c>
      <c r="Q2026" t="str">
        <f t="shared" si="228"/>
        <v>technology</v>
      </c>
      <c r="R2026" t="str">
        <f t="shared" si="229"/>
        <v>hardware</v>
      </c>
      <c r="S2026" s="14">
        <f t="shared" si="225"/>
        <v>41099.966944444444</v>
      </c>
      <c r="T2026" s="15">
        <f t="shared" si="2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8295</v>
      </c>
      <c r="O2027">
        <f t="shared" si="224"/>
        <v>201</v>
      </c>
      <c r="P2027">
        <f t="shared" si="227"/>
        <v>221</v>
      </c>
      <c r="Q2027" t="str">
        <f t="shared" si="228"/>
        <v>technology</v>
      </c>
      <c r="R2027" t="str">
        <f t="shared" si="229"/>
        <v>hardware</v>
      </c>
      <c r="S2027" s="14">
        <f t="shared" si="225"/>
        <v>42136.184560185182</v>
      </c>
      <c r="T2027" s="15">
        <f t="shared" si="2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8295</v>
      </c>
      <c r="O2028">
        <f t="shared" si="224"/>
        <v>133</v>
      </c>
      <c r="P2028">
        <f t="shared" si="227"/>
        <v>74</v>
      </c>
      <c r="Q2028" t="str">
        <f t="shared" si="228"/>
        <v>technology</v>
      </c>
      <c r="R2028" t="str">
        <f t="shared" si="229"/>
        <v>hardware</v>
      </c>
      <c r="S2028" s="14">
        <f t="shared" si="225"/>
        <v>41704.735937500001</v>
      </c>
      <c r="T2028" s="15">
        <f t="shared" si="2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8295</v>
      </c>
      <c r="O2029">
        <f t="shared" si="224"/>
        <v>120</v>
      </c>
      <c r="P2029">
        <f t="shared" si="227"/>
        <v>223</v>
      </c>
      <c r="Q2029" t="str">
        <f t="shared" si="228"/>
        <v>technology</v>
      </c>
      <c r="R2029" t="str">
        <f t="shared" si="229"/>
        <v>hardware</v>
      </c>
      <c r="S2029" s="14">
        <f t="shared" si="225"/>
        <v>42048.813877314809</v>
      </c>
      <c r="T2029" s="15">
        <f t="shared" si="2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8295</v>
      </c>
      <c r="O2030">
        <f t="shared" si="224"/>
        <v>126</v>
      </c>
      <c r="P2030">
        <f t="shared" si="227"/>
        <v>48</v>
      </c>
      <c r="Q2030" t="str">
        <f t="shared" si="228"/>
        <v>technology</v>
      </c>
      <c r="R2030" t="str">
        <f t="shared" si="229"/>
        <v>hardware</v>
      </c>
      <c r="S2030" s="14">
        <f t="shared" si="225"/>
        <v>40215.919050925928</v>
      </c>
      <c r="T2030" s="15">
        <f t="shared" si="2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8295</v>
      </c>
      <c r="O2031">
        <f t="shared" si="224"/>
        <v>361</v>
      </c>
      <c r="P2031">
        <f t="shared" si="227"/>
        <v>96</v>
      </c>
      <c r="Q2031" t="str">
        <f t="shared" si="228"/>
        <v>technology</v>
      </c>
      <c r="R2031" t="str">
        <f t="shared" si="229"/>
        <v>hardware</v>
      </c>
      <c r="S2031" s="14">
        <f t="shared" si="225"/>
        <v>41848.021770833337</v>
      </c>
      <c r="T2031" s="15">
        <f t="shared" si="2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8295</v>
      </c>
      <c r="O2032">
        <f t="shared" si="224"/>
        <v>226</v>
      </c>
      <c r="P2032">
        <f t="shared" si="227"/>
        <v>119</v>
      </c>
      <c r="Q2032" t="str">
        <f t="shared" si="228"/>
        <v>technology</v>
      </c>
      <c r="R2032" t="str">
        <f t="shared" si="229"/>
        <v>hardware</v>
      </c>
      <c r="S2032" s="14">
        <f t="shared" si="225"/>
        <v>41212.996481481481</v>
      </c>
      <c r="T2032" s="15">
        <f t="shared" si="2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8295</v>
      </c>
      <c r="O2033">
        <f t="shared" si="224"/>
        <v>120</v>
      </c>
      <c r="P2033">
        <f t="shared" si="227"/>
        <v>118</v>
      </c>
      <c r="Q2033" t="str">
        <f t="shared" si="228"/>
        <v>technology</v>
      </c>
      <c r="R2033" t="str">
        <f t="shared" si="229"/>
        <v>hardware</v>
      </c>
      <c r="S2033" s="14">
        <f t="shared" si="225"/>
        <v>41975.329317129625</v>
      </c>
      <c r="T2033" s="15">
        <f t="shared" si="2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8295</v>
      </c>
      <c r="O2034">
        <f t="shared" si="224"/>
        <v>304</v>
      </c>
      <c r="P2034">
        <f t="shared" si="227"/>
        <v>143</v>
      </c>
      <c r="Q2034" t="str">
        <f t="shared" si="228"/>
        <v>technology</v>
      </c>
      <c r="R2034" t="str">
        <f t="shared" si="229"/>
        <v>hardware</v>
      </c>
      <c r="S2034" s="14">
        <f t="shared" si="225"/>
        <v>42689.565671296295</v>
      </c>
      <c r="T2034" s="15">
        <f t="shared" si="2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8295</v>
      </c>
      <c r="O2035">
        <f t="shared" si="224"/>
        <v>179</v>
      </c>
      <c r="P2035">
        <f t="shared" si="227"/>
        <v>283</v>
      </c>
      <c r="Q2035" t="str">
        <f t="shared" si="228"/>
        <v>technology</v>
      </c>
      <c r="R2035" t="str">
        <f t="shared" si="229"/>
        <v>hardware</v>
      </c>
      <c r="S2035" s="14">
        <f t="shared" si="225"/>
        <v>41725.082384259258</v>
      </c>
      <c r="T2035" s="15">
        <f t="shared" si="2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8295</v>
      </c>
      <c r="O2036">
        <f t="shared" si="224"/>
        <v>387</v>
      </c>
      <c r="P2036">
        <f t="shared" si="227"/>
        <v>594</v>
      </c>
      <c r="Q2036" t="str">
        <f t="shared" si="228"/>
        <v>technology</v>
      </c>
      <c r="R2036" t="str">
        <f t="shared" si="229"/>
        <v>hardware</v>
      </c>
      <c r="S2036" s="14">
        <f t="shared" si="225"/>
        <v>42076.130011574074</v>
      </c>
      <c r="T2036" s="15">
        <f t="shared" si="2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8295</v>
      </c>
      <c r="O2037">
        <f t="shared" si="224"/>
        <v>211</v>
      </c>
      <c r="P2037">
        <f t="shared" si="227"/>
        <v>262</v>
      </c>
      <c r="Q2037" t="str">
        <f t="shared" si="228"/>
        <v>technology</v>
      </c>
      <c r="R2037" t="str">
        <f t="shared" si="229"/>
        <v>hardware</v>
      </c>
      <c r="S2037" s="14">
        <f t="shared" si="225"/>
        <v>42311.625081018516</v>
      </c>
      <c r="T2037" s="15">
        <f t="shared" si="2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8295</v>
      </c>
      <c r="O2038">
        <f t="shared" si="224"/>
        <v>132</v>
      </c>
      <c r="P2038">
        <f t="shared" si="227"/>
        <v>47</v>
      </c>
      <c r="Q2038" t="str">
        <f t="shared" si="228"/>
        <v>technology</v>
      </c>
      <c r="R2038" t="str">
        <f t="shared" si="229"/>
        <v>hardware</v>
      </c>
      <c r="S2038" s="14">
        <f t="shared" si="225"/>
        <v>41738.864803240736</v>
      </c>
      <c r="T2038" s="15">
        <f t="shared" si="226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8295</v>
      </c>
      <c r="O2039">
        <f t="shared" si="224"/>
        <v>300</v>
      </c>
      <c r="P2039">
        <f t="shared" si="227"/>
        <v>70</v>
      </c>
      <c r="Q2039" t="str">
        <f t="shared" si="228"/>
        <v>technology</v>
      </c>
      <c r="R2039" t="str">
        <f t="shared" si="229"/>
        <v>hardware</v>
      </c>
      <c r="S2039" s="14">
        <f t="shared" si="225"/>
        <v>41578.210104166668</v>
      </c>
      <c r="T2039" s="15">
        <f t="shared" si="2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8295</v>
      </c>
      <c r="O2040">
        <f t="shared" si="224"/>
        <v>421</v>
      </c>
      <c r="P2040">
        <f t="shared" si="227"/>
        <v>165</v>
      </c>
      <c r="Q2040" t="str">
        <f t="shared" si="228"/>
        <v>technology</v>
      </c>
      <c r="R2040" t="str">
        <f t="shared" si="229"/>
        <v>hardware</v>
      </c>
      <c r="S2040" s="14">
        <f t="shared" si="225"/>
        <v>41424.27107638889</v>
      </c>
      <c r="T2040" s="15">
        <f t="shared" si="2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8295</v>
      </c>
      <c r="O2041">
        <f t="shared" si="224"/>
        <v>136</v>
      </c>
      <c r="P2041">
        <f t="shared" si="227"/>
        <v>449</v>
      </c>
      <c r="Q2041" t="str">
        <f t="shared" si="228"/>
        <v>technology</v>
      </c>
      <c r="R2041" t="str">
        <f t="shared" si="229"/>
        <v>hardware</v>
      </c>
      <c r="S2041" s="14">
        <f t="shared" si="225"/>
        <v>42675.438946759255</v>
      </c>
      <c r="T2041" s="15">
        <f t="shared" si="2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8295</v>
      </c>
      <c r="O2042">
        <f t="shared" si="224"/>
        <v>248</v>
      </c>
      <c r="P2042">
        <f t="shared" si="227"/>
        <v>27</v>
      </c>
      <c r="Q2042" t="str">
        <f t="shared" si="228"/>
        <v>technology</v>
      </c>
      <c r="R2042" t="str">
        <f t="shared" si="229"/>
        <v>hardware</v>
      </c>
      <c r="S2042" s="14">
        <f t="shared" si="225"/>
        <v>41578.927118055552</v>
      </c>
      <c r="T2042" s="15">
        <f t="shared" si="2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8295</v>
      </c>
      <c r="O2043">
        <f t="shared" si="224"/>
        <v>182</v>
      </c>
      <c r="P2043">
        <f t="shared" si="227"/>
        <v>144</v>
      </c>
      <c r="Q2043" t="str">
        <f t="shared" si="228"/>
        <v>technology</v>
      </c>
      <c r="R2043" t="str">
        <f t="shared" si="229"/>
        <v>hardware</v>
      </c>
      <c r="S2043" s="14">
        <f t="shared" si="225"/>
        <v>42654.525775462964</v>
      </c>
      <c r="T2043" s="15">
        <f t="shared" si="2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8295</v>
      </c>
      <c r="O2044">
        <f t="shared" si="224"/>
        <v>124</v>
      </c>
      <c r="P2044">
        <f t="shared" si="227"/>
        <v>88</v>
      </c>
      <c r="Q2044" t="str">
        <f t="shared" si="228"/>
        <v>technology</v>
      </c>
      <c r="R2044" t="str">
        <f t="shared" si="229"/>
        <v>hardware</v>
      </c>
      <c r="S2044" s="14">
        <f t="shared" si="225"/>
        <v>42331.708032407405</v>
      </c>
      <c r="T2044" s="15">
        <f t="shared" si="2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8295</v>
      </c>
      <c r="O2045">
        <f t="shared" si="224"/>
        <v>506</v>
      </c>
      <c r="P2045">
        <f t="shared" si="227"/>
        <v>36</v>
      </c>
      <c r="Q2045" t="str">
        <f t="shared" si="228"/>
        <v>technology</v>
      </c>
      <c r="R2045" t="str">
        <f t="shared" si="229"/>
        <v>hardware</v>
      </c>
      <c r="S2045" s="14">
        <f t="shared" si="225"/>
        <v>42661.176817129628</v>
      </c>
      <c r="T2045" s="15">
        <f t="shared" si="2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8295</v>
      </c>
      <c r="O2046">
        <f t="shared" si="224"/>
        <v>108</v>
      </c>
      <c r="P2046">
        <f t="shared" si="227"/>
        <v>90</v>
      </c>
      <c r="Q2046" t="str">
        <f t="shared" si="228"/>
        <v>technology</v>
      </c>
      <c r="R2046" t="str">
        <f t="shared" si="229"/>
        <v>hardware</v>
      </c>
      <c r="S2046" s="14">
        <f t="shared" si="225"/>
        <v>42138.684189814812</v>
      </c>
      <c r="T2046" s="15">
        <f t="shared" si="2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8295</v>
      </c>
      <c r="O2047">
        <f t="shared" si="224"/>
        <v>819</v>
      </c>
      <c r="P2047">
        <f t="shared" si="227"/>
        <v>153</v>
      </c>
      <c r="Q2047" t="str">
        <f t="shared" si="228"/>
        <v>technology</v>
      </c>
      <c r="R2047" t="str">
        <f t="shared" si="229"/>
        <v>hardware</v>
      </c>
      <c r="S2047" s="14">
        <f t="shared" si="225"/>
        <v>41069.088506944448</v>
      </c>
      <c r="T2047" s="15">
        <f t="shared" si="226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8295</v>
      </c>
      <c r="O2048">
        <f t="shared" si="224"/>
        <v>121</v>
      </c>
      <c r="P2048">
        <f t="shared" si="227"/>
        <v>56</v>
      </c>
      <c r="Q2048" t="str">
        <f t="shared" si="228"/>
        <v>technology</v>
      </c>
      <c r="R2048" t="str">
        <f t="shared" si="229"/>
        <v>hardware</v>
      </c>
      <c r="S2048" s="14">
        <f t="shared" si="225"/>
        <v>41387.171805555554</v>
      </c>
      <c r="T2048" s="15">
        <f t="shared" si="2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8295</v>
      </c>
      <c r="O2049">
        <f t="shared" si="224"/>
        <v>103</v>
      </c>
      <c r="P2049">
        <f t="shared" si="227"/>
        <v>228</v>
      </c>
      <c r="Q2049" t="str">
        <f t="shared" si="228"/>
        <v>technology</v>
      </c>
      <c r="R2049" t="str">
        <f t="shared" si="229"/>
        <v>hardware</v>
      </c>
      <c r="S2049" s="14">
        <f t="shared" si="225"/>
        <v>42081.903587962966</v>
      </c>
      <c r="T2049" s="15">
        <f t="shared" si="2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8295</v>
      </c>
      <c r="O2050">
        <f t="shared" si="224"/>
        <v>148</v>
      </c>
      <c r="P2050">
        <f t="shared" si="227"/>
        <v>92</v>
      </c>
      <c r="Q2050" t="str">
        <f t="shared" si="228"/>
        <v>technology</v>
      </c>
      <c r="R2050" t="str">
        <f t="shared" si="229"/>
        <v>hardware</v>
      </c>
      <c r="S2050" s="14">
        <f t="shared" si="225"/>
        <v>41387.651516203703</v>
      </c>
      <c r="T2050" s="15">
        <f t="shared" si="2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8295</v>
      </c>
      <c r="O2051">
        <f t="shared" ref="O2051:O2114" si="230">ROUND((E2051/D2051*100),"0")</f>
        <v>120</v>
      </c>
      <c r="P2051">
        <f t="shared" si="227"/>
        <v>81</v>
      </c>
      <c r="Q2051" t="str">
        <f t="shared" si="228"/>
        <v>technology</v>
      </c>
      <c r="R2051" t="str">
        <f t="shared" si="229"/>
        <v>hardware</v>
      </c>
      <c r="S2051" s="14">
        <f t="shared" ref="S2051:S2114" si="231">($J2051/86400)+25569</f>
        <v>41575.527349537035</v>
      </c>
      <c r="T2051" s="15">
        <f t="shared" ref="T2051:T2114" si="232">($I2051/86400)+25569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8295</v>
      </c>
      <c r="O2052">
        <f t="shared" si="230"/>
        <v>473</v>
      </c>
      <c r="P2052">
        <f t="shared" si="227"/>
        <v>278</v>
      </c>
      <c r="Q2052" t="str">
        <f t="shared" si="228"/>
        <v>technology</v>
      </c>
      <c r="R2052" t="str">
        <f t="shared" si="229"/>
        <v>hardware</v>
      </c>
      <c r="S2052" s="14">
        <f t="shared" si="231"/>
        <v>42115.071504629625</v>
      </c>
      <c r="T2052" s="15">
        <f t="shared" si="2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8295</v>
      </c>
      <c r="O2053">
        <f t="shared" si="230"/>
        <v>130</v>
      </c>
      <c r="P2053">
        <f t="shared" si="227"/>
        <v>43</v>
      </c>
      <c r="Q2053" t="str">
        <f t="shared" si="228"/>
        <v>technology</v>
      </c>
      <c r="R2053" t="str">
        <f t="shared" si="229"/>
        <v>hardware</v>
      </c>
      <c r="S2053" s="14">
        <f t="shared" si="231"/>
        <v>41604.022418981483</v>
      </c>
      <c r="T2053" s="15">
        <f t="shared" si="2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8295</v>
      </c>
      <c r="O2054">
        <f t="shared" si="230"/>
        <v>353</v>
      </c>
      <c r="P2054">
        <f t="shared" ref="P2054:P2117" si="233">ROUND((E2054/L2054),0)</f>
        <v>326</v>
      </c>
      <c r="Q2054" t="str">
        <f t="shared" si="228"/>
        <v>technology</v>
      </c>
      <c r="R2054" t="str">
        <f t="shared" si="229"/>
        <v>hardware</v>
      </c>
      <c r="S2054" s="14">
        <f t="shared" si="231"/>
        <v>42375.08394675926</v>
      </c>
      <c r="T2054" s="15">
        <f t="shared" si="2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8295</v>
      </c>
      <c r="O2055">
        <f t="shared" si="230"/>
        <v>101</v>
      </c>
      <c r="P2055">
        <f t="shared" si="233"/>
        <v>42</v>
      </c>
      <c r="Q2055" t="str">
        <f t="shared" si="228"/>
        <v>technology</v>
      </c>
      <c r="R2055" t="str">
        <f t="shared" si="229"/>
        <v>hardware</v>
      </c>
      <c r="S2055" s="14">
        <f t="shared" si="231"/>
        <v>42303.617488425924</v>
      </c>
      <c r="T2055" s="15">
        <f t="shared" si="2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8295</v>
      </c>
      <c r="O2056">
        <f t="shared" si="230"/>
        <v>114</v>
      </c>
      <c r="P2056">
        <f t="shared" si="233"/>
        <v>64</v>
      </c>
      <c r="Q2056" t="str">
        <f t="shared" si="228"/>
        <v>technology</v>
      </c>
      <c r="R2056" t="str">
        <f t="shared" si="229"/>
        <v>hardware</v>
      </c>
      <c r="S2056" s="14">
        <f t="shared" si="231"/>
        <v>41731.520949074074</v>
      </c>
      <c r="T2056" s="15">
        <f t="shared" si="2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8295</v>
      </c>
      <c r="O2057">
        <f t="shared" si="230"/>
        <v>167</v>
      </c>
      <c r="P2057">
        <f t="shared" si="233"/>
        <v>99</v>
      </c>
      <c r="Q2057" t="str">
        <f t="shared" si="228"/>
        <v>technology</v>
      </c>
      <c r="R2057" t="str">
        <f t="shared" si="229"/>
        <v>hardware</v>
      </c>
      <c r="S2057" s="14">
        <f t="shared" si="231"/>
        <v>41946.674108796295</v>
      </c>
      <c r="T2057" s="15">
        <f t="shared" si="2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8295</v>
      </c>
      <c r="O2058">
        <f t="shared" si="230"/>
        <v>153</v>
      </c>
      <c r="P2058">
        <f t="shared" si="233"/>
        <v>138</v>
      </c>
      <c r="Q2058" t="str">
        <f t="shared" si="228"/>
        <v>technology</v>
      </c>
      <c r="R2058" t="str">
        <f t="shared" si="229"/>
        <v>hardware</v>
      </c>
      <c r="S2058" s="14">
        <f t="shared" si="231"/>
        <v>41351.76090277778</v>
      </c>
      <c r="T2058" s="15">
        <f t="shared" si="2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8295</v>
      </c>
      <c r="O2059">
        <f t="shared" si="230"/>
        <v>202</v>
      </c>
      <c r="P2059">
        <f t="shared" si="233"/>
        <v>46</v>
      </c>
      <c r="Q2059" t="str">
        <f t="shared" si="228"/>
        <v>technology</v>
      </c>
      <c r="R2059" t="str">
        <f t="shared" si="229"/>
        <v>hardware</v>
      </c>
      <c r="S2059" s="14">
        <f t="shared" si="231"/>
        <v>42396.494583333333</v>
      </c>
      <c r="T2059" s="15">
        <f t="shared" si="2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8295</v>
      </c>
      <c r="O2060">
        <f t="shared" si="230"/>
        <v>168</v>
      </c>
      <c r="P2060">
        <f t="shared" si="233"/>
        <v>11</v>
      </c>
      <c r="Q2060" t="str">
        <f t="shared" si="228"/>
        <v>technology</v>
      </c>
      <c r="R2060" t="str">
        <f t="shared" si="229"/>
        <v>hardware</v>
      </c>
      <c r="S2060" s="14">
        <f t="shared" si="231"/>
        <v>42026.370717592596</v>
      </c>
      <c r="T2060" s="15">
        <f t="shared" si="2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8295</v>
      </c>
      <c r="O2061">
        <f t="shared" si="230"/>
        <v>143</v>
      </c>
      <c r="P2061">
        <f t="shared" si="233"/>
        <v>115</v>
      </c>
      <c r="Q2061" t="str">
        <f t="shared" si="228"/>
        <v>technology</v>
      </c>
      <c r="R2061" t="str">
        <f t="shared" si="229"/>
        <v>hardware</v>
      </c>
      <c r="S2061" s="14">
        <f t="shared" si="231"/>
        <v>42361.602476851855</v>
      </c>
      <c r="T2061" s="15">
        <f t="shared" si="2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8295</v>
      </c>
      <c r="O2062">
        <f t="shared" si="230"/>
        <v>196</v>
      </c>
      <c r="P2062">
        <f t="shared" si="233"/>
        <v>36</v>
      </c>
      <c r="Q2062" t="str">
        <f t="shared" si="228"/>
        <v>technology</v>
      </c>
      <c r="R2062" t="str">
        <f t="shared" si="229"/>
        <v>hardware</v>
      </c>
      <c r="S2062" s="14">
        <f t="shared" si="231"/>
        <v>41783.642939814818</v>
      </c>
      <c r="T2062" s="15">
        <f t="shared" si="2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8295</v>
      </c>
      <c r="O2063">
        <f t="shared" si="230"/>
        <v>108</v>
      </c>
      <c r="P2063">
        <f t="shared" si="233"/>
        <v>154</v>
      </c>
      <c r="Q2063" t="str">
        <f t="shared" si="228"/>
        <v>technology</v>
      </c>
      <c r="R2063" t="str">
        <f t="shared" si="229"/>
        <v>hardware</v>
      </c>
      <c r="S2063" s="14">
        <f t="shared" si="231"/>
        <v>42705.764513888891</v>
      </c>
      <c r="T2063" s="15">
        <f t="shared" si="2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8295</v>
      </c>
      <c r="O2064">
        <f t="shared" si="230"/>
        <v>115</v>
      </c>
      <c r="P2064">
        <f t="shared" si="233"/>
        <v>566</v>
      </c>
      <c r="Q2064" t="str">
        <f t="shared" si="228"/>
        <v>technology</v>
      </c>
      <c r="R2064" t="str">
        <f t="shared" si="229"/>
        <v>hardware</v>
      </c>
      <c r="S2064" s="14">
        <f t="shared" si="231"/>
        <v>42423.3830787037</v>
      </c>
      <c r="T2064" s="15">
        <f t="shared" si="2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8295</v>
      </c>
      <c r="O2065">
        <f t="shared" si="230"/>
        <v>148</v>
      </c>
      <c r="P2065">
        <f t="shared" si="233"/>
        <v>121</v>
      </c>
      <c r="Q2065" t="str">
        <f t="shared" si="228"/>
        <v>technology</v>
      </c>
      <c r="R2065" t="str">
        <f t="shared" si="229"/>
        <v>hardware</v>
      </c>
      <c r="S2065" s="14">
        <f t="shared" si="231"/>
        <v>42472.73265046296</v>
      </c>
      <c r="T2065" s="15">
        <f t="shared" si="2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8295</v>
      </c>
      <c r="O2066">
        <f t="shared" si="230"/>
        <v>191</v>
      </c>
      <c r="P2066">
        <f t="shared" si="233"/>
        <v>86</v>
      </c>
      <c r="Q2066" t="str">
        <f t="shared" si="228"/>
        <v>technology</v>
      </c>
      <c r="R2066" t="str">
        <f t="shared" si="229"/>
        <v>hardware</v>
      </c>
      <c r="S2066" s="14">
        <f t="shared" si="231"/>
        <v>41389.364849537036</v>
      </c>
      <c r="T2066" s="15">
        <f t="shared" si="2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8295</v>
      </c>
      <c r="O2067">
        <f t="shared" si="230"/>
        <v>199</v>
      </c>
      <c r="P2067">
        <f t="shared" si="233"/>
        <v>51</v>
      </c>
      <c r="Q2067" t="str">
        <f t="shared" si="228"/>
        <v>technology</v>
      </c>
      <c r="R2067" t="str">
        <f t="shared" si="229"/>
        <v>hardware</v>
      </c>
      <c r="S2067" s="14">
        <f t="shared" si="231"/>
        <v>41603.333668981482</v>
      </c>
      <c r="T2067" s="15">
        <f t="shared" si="2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8295</v>
      </c>
      <c r="O2068">
        <f t="shared" si="230"/>
        <v>219</v>
      </c>
      <c r="P2068">
        <f t="shared" si="233"/>
        <v>67</v>
      </c>
      <c r="Q2068" t="str">
        <f t="shared" ref="Q2068:Q2131" si="234">LEFT(N2068,LEN(N2068)-9)</f>
        <v>technology</v>
      </c>
      <c r="R2068" t="str">
        <f t="shared" ref="R2068:R2082" si="235">RIGHT(N2068,LEN(N2068)-11)</f>
        <v>hardware</v>
      </c>
      <c r="S2068" s="14">
        <f t="shared" si="231"/>
        <v>41844.771793981483</v>
      </c>
      <c r="T2068" s="15">
        <f t="shared" si="2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8295</v>
      </c>
      <c r="O2069">
        <f t="shared" si="230"/>
        <v>127</v>
      </c>
      <c r="P2069">
        <f t="shared" si="233"/>
        <v>63</v>
      </c>
      <c r="Q2069" t="str">
        <f t="shared" si="234"/>
        <v>technology</v>
      </c>
      <c r="R2069" t="str">
        <f t="shared" si="235"/>
        <v>hardware</v>
      </c>
      <c r="S2069" s="14">
        <f t="shared" si="231"/>
        <v>42115.853888888887</v>
      </c>
      <c r="T2069" s="15">
        <f t="shared" si="2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8295</v>
      </c>
      <c r="O2070">
        <f t="shared" si="230"/>
        <v>105</v>
      </c>
      <c r="P2070">
        <f t="shared" si="233"/>
        <v>346</v>
      </c>
      <c r="Q2070" t="str">
        <f t="shared" si="234"/>
        <v>technology</v>
      </c>
      <c r="R2070" t="str">
        <f t="shared" si="235"/>
        <v>hardware</v>
      </c>
      <c r="S2070" s="14">
        <f t="shared" si="231"/>
        <v>42633.841608796298</v>
      </c>
      <c r="T2070" s="15">
        <f t="shared" si="2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8295</v>
      </c>
      <c r="O2071">
        <f t="shared" si="230"/>
        <v>128</v>
      </c>
      <c r="P2071">
        <f t="shared" si="233"/>
        <v>244</v>
      </c>
      <c r="Q2071" t="str">
        <f t="shared" si="234"/>
        <v>technology</v>
      </c>
      <c r="R2071" t="str">
        <f t="shared" si="235"/>
        <v>hardware</v>
      </c>
      <c r="S2071" s="14">
        <f t="shared" si="231"/>
        <v>42340.972118055557</v>
      </c>
      <c r="T2071" s="15">
        <f t="shared" si="2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8295</v>
      </c>
      <c r="O2072">
        <f t="shared" si="230"/>
        <v>317</v>
      </c>
      <c r="P2072">
        <f t="shared" si="233"/>
        <v>259</v>
      </c>
      <c r="Q2072" t="str">
        <f t="shared" si="234"/>
        <v>technology</v>
      </c>
      <c r="R2072" t="str">
        <f t="shared" si="235"/>
        <v>hardware</v>
      </c>
      <c r="S2072" s="14">
        <f t="shared" si="231"/>
        <v>42519.6565162037</v>
      </c>
      <c r="T2072" s="15">
        <f t="shared" si="2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8295</v>
      </c>
      <c r="O2073">
        <f t="shared" si="230"/>
        <v>281</v>
      </c>
      <c r="P2073">
        <f t="shared" si="233"/>
        <v>202</v>
      </c>
      <c r="Q2073" t="str">
        <f t="shared" si="234"/>
        <v>technology</v>
      </c>
      <c r="R2073" t="str">
        <f t="shared" si="235"/>
        <v>hardware</v>
      </c>
      <c r="S2073" s="14">
        <f t="shared" si="231"/>
        <v>42600.278749999998</v>
      </c>
      <c r="T2073" s="15">
        <f t="shared" si="2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8295</v>
      </c>
      <c r="O2074">
        <f t="shared" si="230"/>
        <v>111</v>
      </c>
      <c r="P2074">
        <f t="shared" si="233"/>
        <v>226</v>
      </c>
      <c r="Q2074" t="str">
        <f t="shared" si="234"/>
        <v>technology</v>
      </c>
      <c r="R2074" t="str">
        <f t="shared" si="235"/>
        <v>hardware</v>
      </c>
      <c r="S2074" s="14">
        <f t="shared" si="231"/>
        <v>42467.581388888888</v>
      </c>
      <c r="T2074" s="15">
        <f t="shared" si="2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8295</v>
      </c>
      <c r="O2075">
        <f t="shared" si="230"/>
        <v>153</v>
      </c>
      <c r="P2075">
        <f t="shared" si="233"/>
        <v>325</v>
      </c>
      <c r="Q2075" t="str">
        <f t="shared" si="234"/>
        <v>technology</v>
      </c>
      <c r="R2075" t="str">
        <f t="shared" si="235"/>
        <v>hardware</v>
      </c>
      <c r="S2075" s="14">
        <f t="shared" si="231"/>
        <v>42087.668032407411</v>
      </c>
      <c r="T2075" s="15">
        <f t="shared" si="2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8295</v>
      </c>
      <c r="O2076">
        <f t="shared" si="230"/>
        <v>103</v>
      </c>
      <c r="P2076">
        <f t="shared" si="233"/>
        <v>205</v>
      </c>
      <c r="Q2076" t="str">
        <f t="shared" si="234"/>
        <v>technology</v>
      </c>
      <c r="R2076" t="str">
        <f t="shared" si="235"/>
        <v>hardware</v>
      </c>
      <c r="S2076" s="14">
        <f t="shared" si="231"/>
        <v>42466.826180555552</v>
      </c>
      <c r="T2076" s="15">
        <f t="shared" si="2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8295</v>
      </c>
      <c r="O2077">
        <f t="shared" si="230"/>
        <v>1678</v>
      </c>
      <c r="P2077">
        <f t="shared" si="233"/>
        <v>20</v>
      </c>
      <c r="Q2077" t="str">
        <f t="shared" si="234"/>
        <v>technology</v>
      </c>
      <c r="R2077" t="str">
        <f t="shared" si="235"/>
        <v>hardware</v>
      </c>
      <c r="S2077" s="14">
        <f t="shared" si="231"/>
        <v>41450.681574074071</v>
      </c>
      <c r="T2077" s="15">
        <f t="shared" si="2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8295</v>
      </c>
      <c r="O2078">
        <f t="shared" si="230"/>
        <v>543</v>
      </c>
      <c r="P2078">
        <f t="shared" si="233"/>
        <v>116</v>
      </c>
      <c r="Q2078" t="str">
        <f t="shared" si="234"/>
        <v>technology</v>
      </c>
      <c r="R2078" t="str">
        <f t="shared" si="235"/>
        <v>hardware</v>
      </c>
      <c r="S2078" s="14">
        <f t="shared" si="231"/>
        <v>41803.880659722221</v>
      </c>
      <c r="T2078" s="15">
        <f t="shared" si="2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8295</v>
      </c>
      <c r="O2079">
        <f t="shared" si="230"/>
        <v>116</v>
      </c>
      <c r="P2079">
        <f t="shared" si="233"/>
        <v>307</v>
      </c>
      <c r="Q2079" t="str">
        <f t="shared" si="234"/>
        <v>technology</v>
      </c>
      <c r="R2079" t="str">
        <f t="shared" si="235"/>
        <v>hardware</v>
      </c>
      <c r="S2079" s="14">
        <f t="shared" si="231"/>
        <v>42103.042546296296</v>
      </c>
      <c r="T2079" s="15">
        <f t="shared" si="2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8295</v>
      </c>
      <c r="O2080">
        <f t="shared" si="230"/>
        <v>131</v>
      </c>
      <c r="P2080">
        <f t="shared" si="233"/>
        <v>547</v>
      </c>
      <c r="Q2080" t="str">
        <f t="shared" si="234"/>
        <v>technology</v>
      </c>
      <c r="R2080" t="str">
        <f t="shared" si="235"/>
        <v>hardware</v>
      </c>
      <c r="S2080" s="14">
        <f t="shared" si="231"/>
        <v>42692.771493055552</v>
      </c>
      <c r="T2080" s="15">
        <f t="shared" si="2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8295</v>
      </c>
      <c r="O2081">
        <f t="shared" si="230"/>
        <v>288</v>
      </c>
      <c r="P2081">
        <f t="shared" si="233"/>
        <v>47</v>
      </c>
      <c r="Q2081" t="str">
        <f t="shared" si="234"/>
        <v>technology</v>
      </c>
      <c r="R2081" t="str">
        <f t="shared" si="235"/>
        <v>hardware</v>
      </c>
      <c r="S2081" s="14">
        <f t="shared" si="231"/>
        <v>42150.71056712963</v>
      </c>
      <c r="T2081" s="15">
        <f t="shared" si="2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8295</v>
      </c>
      <c r="O2082">
        <f t="shared" si="230"/>
        <v>508</v>
      </c>
      <c r="P2082">
        <f t="shared" si="233"/>
        <v>102</v>
      </c>
      <c r="Q2082" t="str">
        <f t="shared" si="234"/>
        <v>technology</v>
      </c>
      <c r="R2082" t="str">
        <f t="shared" si="235"/>
        <v>hardware</v>
      </c>
      <c r="S2082" s="14">
        <f t="shared" si="231"/>
        <v>42289.957175925927</v>
      </c>
      <c r="T2082" s="15">
        <f t="shared" si="2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8279</v>
      </c>
      <c r="O2083">
        <f t="shared" si="230"/>
        <v>115</v>
      </c>
      <c r="P2083">
        <f t="shared" si="233"/>
        <v>73</v>
      </c>
      <c r="Q2083" t="str">
        <f>LEFT(N2083,LEN(N2083)-11)</f>
        <v>music</v>
      </c>
      <c r="R2083" t="str">
        <f t="shared" ref="R2083:R2146" si="236">RIGHT(N2083,LEN(N2083)-6)</f>
        <v>indie rock</v>
      </c>
      <c r="S2083" s="14">
        <f t="shared" si="231"/>
        <v>41004.15688657407</v>
      </c>
      <c r="T2083" s="15">
        <f t="shared" si="2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8279</v>
      </c>
      <c r="O2084">
        <f t="shared" si="230"/>
        <v>111</v>
      </c>
      <c r="P2084">
        <f t="shared" si="233"/>
        <v>44</v>
      </c>
      <c r="Q2084" t="str">
        <f t="shared" ref="Q2084:Q2147" si="237">LEFT(N2084,LEN(N2084)-11)</f>
        <v>music</v>
      </c>
      <c r="R2084" t="str">
        <f t="shared" si="236"/>
        <v>indie rock</v>
      </c>
      <c r="S2084" s="14">
        <f t="shared" si="231"/>
        <v>40811.120324074072</v>
      </c>
      <c r="T2084" s="15">
        <f t="shared" si="232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8279</v>
      </c>
      <c r="O2085">
        <f t="shared" si="230"/>
        <v>113</v>
      </c>
      <c r="P2085">
        <f t="shared" si="233"/>
        <v>34</v>
      </c>
      <c r="Q2085" t="str">
        <f t="shared" si="237"/>
        <v>music</v>
      </c>
      <c r="R2085" t="str">
        <f t="shared" si="236"/>
        <v>indie rock</v>
      </c>
      <c r="S2085" s="14">
        <f t="shared" si="231"/>
        <v>41034.72216435185</v>
      </c>
      <c r="T2085" s="15">
        <f t="shared" si="2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8279</v>
      </c>
      <c r="O2086">
        <f t="shared" si="230"/>
        <v>108</v>
      </c>
      <c r="P2086">
        <f t="shared" si="233"/>
        <v>71</v>
      </c>
      <c r="Q2086" t="str">
        <f t="shared" si="237"/>
        <v>music</v>
      </c>
      <c r="R2086" t="str">
        <f t="shared" si="236"/>
        <v>indie rock</v>
      </c>
      <c r="S2086" s="14">
        <f t="shared" si="231"/>
        <v>41731.833124999997</v>
      </c>
      <c r="T2086" s="15">
        <f t="shared" si="2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8279</v>
      </c>
      <c r="O2087">
        <f t="shared" si="230"/>
        <v>124</v>
      </c>
      <c r="P2087">
        <f t="shared" si="233"/>
        <v>89</v>
      </c>
      <c r="Q2087" t="str">
        <f t="shared" si="237"/>
        <v>music</v>
      </c>
      <c r="R2087" t="str">
        <f t="shared" si="236"/>
        <v>indie rock</v>
      </c>
      <c r="S2087" s="14">
        <f t="shared" si="231"/>
        <v>41075.835497685184</v>
      </c>
      <c r="T2087" s="15">
        <f t="shared" si="2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8279</v>
      </c>
      <c r="O2088">
        <f t="shared" si="230"/>
        <v>101</v>
      </c>
      <c r="P2088">
        <f t="shared" si="233"/>
        <v>115</v>
      </c>
      <c r="Q2088" t="str">
        <f t="shared" si="237"/>
        <v>music</v>
      </c>
      <c r="R2088" t="str">
        <f t="shared" si="236"/>
        <v>indie rock</v>
      </c>
      <c r="S2088" s="14">
        <f t="shared" si="231"/>
        <v>40860.67050925926</v>
      </c>
      <c r="T2088" s="15">
        <f t="shared" si="2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8279</v>
      </c>
      <c r="O2089">
        <f t="shared" si="230"/>
        <v>104</v>
      </c>
      <c r="P2089">
        <f t="shared" si="233"/>
        <v>62</v>
      </c>
      <c r="Q2089" t="str">
        <f t="shared" si="237"/>
        <v>music</v>
      </c>
      <c r="R2089" t="str">
        <f t="shared" si="236"/>
        <v>indie rock</v>
      </c>
      <c r="S2089" s="14">
        <f t="shared" si="231"/>
        <v>40764.204375000001</v>
      </c>
      <c r="T2089" s="15">
        <f t="shared" si="2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8279</v>
      </c>
      <c r="O2090">
        <f t="shared" si="230"/>
        <v>116</v>
      </c>
      <c r="P2090">
        <f t="shared" si="233"/>
        <v>46</v>
      </c>
      <c r="Q2090" t="str">
        <f t="shared" si="237"/>
        <v>music</v>
      </c>
      <c r="R2090" t="str">
        <f t="shared" si="236"/>
        <v>indie rock</v>
      </c>
      <c r="S2090" s="14">
        <f t="shared" si="231"/>
        <v>40395.714722222227</v>
      </c>
      <c r="T2090" s="15">
        <f t="shared" si="2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8279</v>
      </c>
      <c r="O2091">
        <f t="shared" si="230"/>
        <v>120</v>
      </c>
      <c r="P2091">
        <f t="shared" si="233"/>
        <v>49</v>
      </c>
      <c r="Q2091" t="str">
        <f t="shared" si="237"/>
        <v>music</v>
      </c>
      <c r="R2091" t="str">
        <f t="shared" si="236"/>
        <v>indie rock</v>
      </c>
      <c r="S2091" s="14">
        <f t="shared" si="231"/>
        <v>41453.076319444444</v>
      </c>
      <c r="T2091" s="15">
        <f t="shared" si="2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8279</v>
      </c>
      <c r="O2092">
        <f t="shared" si="230"/>
        <v>115</v>
      </c>
      <c r="P2092">
        <f t="shared" si="233"/>
        <v>58</v>
      </c>
      <c r="Q2092" t="str">
        <f t="shared" si="237"/>
        <v>music</v>
      </c>
      <c r="R2092" t="str">
        <f t="shared" si="236"/>
        <v>indie rock</v>
      </c>
      <c r="S2092" s="14">
        <f t="shared" si="231"/>
        <v>41299.381423611107</v>
      </c>
      <c r="T2092" s="15">
        <f t="shared" si="232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8279</v>
      </c>
      <c r="O2093">
        <f t="shared" si="230"/>
        <v>120</v>
      </c>
      <c r="P2093">
        <f t="shared" si="233"/>
        <v>88</v>
      </c>
      <c r="Q2093" t="str">
        <f t="shared" si="237"/>
        <v>music</v>
      </c>
      <c r="R2093" t="str">
        <f t="shared" si="236"/>
        <v>indie rock</v>
      </c>
      <c r="S2093" s="14">
        <f t="shared" si="231"/>
        <v>40555.322662037041</v>
      </c>
      <c r="T2093" s="15">
        <f t="shared" si="2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8279</v>
      </c>
      <c r="O2094">
        <f t="shared" si="230"/>
        <v>101</v>
      </c>
      <c r="P2094">
        <f t="shared" si="233"/>
        <v>110</v>
      </c>
      <c r="Q2094" t="str">
        <f t="shared" si="237"/>
        <v>music</v>
      </c>
      <c r="R2094" t="str">
        <f t="shared" si="236"/>
        <v>indie rock</v>
      </c>
      <c r="S2094" s="14">
        <f t="shared" si="231"/>
        <v>40763.707546296297</v>
      </c>
      <c r="T2094" s="15">
        <f t="shared" si="2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8279</v>
      </c>
      <c r="O2095">
        <f t="shared" si="230"/>
        <v>102</v>
      </c>
      <c r="P2095">
        <f t="shared" si="233"/>
        <v>67</v>
      </c>
      <c r="Q2095" t="str">
        <f t="shared" si="237"/>
        <v>music</v>
      </c>
      <c r="R2095" t="str">
        <f t="shared" si="236"/>
        <v>indie rock</v>
      </c>
      <c r="S2095" s="14">
        <f t="shared" si="231"/>
        <v>41205.854537037041</v>
      </c>
      <c r="T2095" s="15">
        <f t="shared" si="2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8279</v>
      </c>
      <c r="O2096">
        <f t="shared" si="230"/>
        <v>121</v>
      </c>
      <c r="P2096">
        <f t="shared" si="233"/>
        <v>59</v>
      </c>
      <c r="Q2096" t="str">
        <f t="shared" si="237"/>
        <v>music</v>
      </c>
      <c r="R2096" t="str">
        <f t="shared" si="236"/>
        <v>indie rock</v>
      </c>
      <c r="S2096" s="14">
        <f t="shared" si="231"/>
        <v>40939.02002314815</v>
      </c>
      <c r="T2096" s="15">
        <f t="shared" si="2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8279</v>
      </c>
      <c r="O2097">
        <f t="shared" si="230"/>
        <v>100</v>
      </c>
      <c r="P2097">
        <f t="shared" si="233"/>
        <v>114</v>
      </c>
      <c r="Q2097" t="str">
        <f t="shared" si="237"/>
        <v>music</v>
      </c>
      <c r="R2097" t="str">
        <f t="shared" si="236"/>
        <v>indie rock</v>
      </c>
      <c r="S2097" s="14">
        <f t="shared" si="231"/>
        <v>40758.733483796299</v>
      </c>
      <c r="T2097" s="15">
        <f t="shared" si="232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8279</v>
      </c>
      <c r="O2098">
        <f t="shared" si="230"/>
        <v>102</v>
      </c>
      <c r="P2098">
        <f t="shared" si="233"/>
        <v>44</v>
      </c>
      <c r="Q2098" t="str">
        <f t="shared" si="237"/>
        <v>music</v>
      </c>
      <c r="R2098" t="str">
        <f t="shared" si="236"/>
        <v>indie rock</v>
      </c>
      <c r="S2098" s="14">
        <f t="shared" si="231"/>
        <v>41192.758506944447</v>
      </c>
      <c r="T2098" s="15">
        <f t="shared" si="2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8279</v>
      </c>
      <c r="O2099">
        <f t="shared" si="230"/>
        <v>100</v>
      </c>
      <c r="P2099">
        <f t="shared" si="233"/>
        <v>79</v>
      </c>
      <c r="Q2099" t="str">
        <f t="shared" si="237"/>
        <v>music</v>
      </c>
      <c r="R2099" t="str">
        <f t="shared" si="236"/>
        <v>indie rock</v>
      </c>
      <c r="S2099" s="14">
        <f t="shared" si="231"/>
        <v>40818.584895833337</v>
      </c>
      <c r="T2099" s="15">
        <f t="shared" si="2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8279</v>
      </c>
      <c r="O2100">
        <f t="shared" si="230"/>
        <v>100</v>
      </c>
      <c r="P2100">
        <f t="shared" si="233"/>
        <v>188</v>
      </c>
      <c r="Q2100" t="str">
        <f t="shared" si="237"/>
        <v>music</v>
      </c>
      <c r="R2100" t="str">
        <f t="shared" si="236"/>
        <v>indie rock</v>
      </c>
      <c r="S2100" s="14">
        <f t="shared" si="231"/>
        <v>40946.11383101852</v>
      </c>
      <c r="T2100" s="15">
        <f t="shared" si="2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8279</v>
      </c>
      <c r="O2101">
        <f t="shared" si="230"/>
        <v>132</v>
      </c>
      <c r="P2101">
        <f t="shared" si="233"/>
        <v>63</v>
      </c>
      <c r="Q2101" t="str">
        <f t="shared" si="237"/>
        <v>music</v>
      </c>
      <c r="R2101" t="str">
        <f t="shared" si="236"/>
        <v>indie rock</v>
      </c>
      <c r="S2101" s="14">
        <f t="shared" si="231"/>
        <v>42173.746342592596</v>
      </c>
      <c r="T2101" s="15">
        <f t="shared" si="2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8279</v>
      </c>
      <c r="O2102">
        <f t="shared" si="230"/>
        <v>137</v>
      </c>
      <c r="P2102">
        <f t="shared" si="233"/>
        <v>30</v>
      </c>
      <c r="Q2102" t="str">
        <f t="shared" si="237"/>
        <v>music</v>
      </c>
      <c r="R2102" t="str">
        <f t="shared" si="236"/>
        <v>indie rock</v>
      </c>
      <c r="S2102" s="14">
        <f t="shared" si="231"/>
        <v>41074.834965277776</v>
      </c>
      <c r="T2102" s="15">
        <f t="shared" si="2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8279</v>
      </c>
      <c r="O2103">
        <f t="shared" si="230"/>
        <v>113</v>
      </c>
      <c r="P2103">
        <f t="shared" si="233"/>
        <v>51</v>
      </c>
      <c r="Q2103" t="str">
        <f t="shared" si="237"/>
        <v>music</v>
      </c>
      <c r="R2103" t="str">
        <f t="shared" si="236"/>
        <v>indie rock</v>
      </c>
      <c r="S2103" s="14">
        <f t="shared" si="231"/>
        <v>40892.149467592593</v>
      </c>
      <c r="T2103" s="15">
        <f t="shared" si="2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8279</v>
      </c>
      <c r="O2104">
        <f t="shared" si="230"/>
        <v>136</v>
      </c>
      <c r="P2104">
        <f t="shared" si="233"/>
        <v>36</v>
      </c>
      <c r="Q2104" t="str">
        <f t="shared" si="237"/>
        <v>music</v>
      </c>
      <c r="R2104" t="str">
        <f t="shared" si="236"/>
        <v>indie rock</v>
      </c>
      <c r="S2104" s="14">
        <f t="shared" si="231"/>
        <v>40638.868611111109</v>
      </c>
      <c r="T2104" s="15">
        <f t="shared" si="2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8279</v>
      </c>
      <c r="O2105">
        <f t="shared" si="230"/>
        <v>146</v>
      </c>
      <c r="P2105">
        <f t="shared" si="233"/>
        <v>99</v>
      </c>
      <c r="Q2105" t="str">
        <f t="shared" si="237"/>
        <v>music</v>
      </c>
      <c r="R2105" t="str">
        <f t="shared" si="236"/>
        <v>indie rock</v>
      </c>
      <c r="S2105" s="14">
        <f t="shared" si="231"/>
        <v>41192.754942129628</v>
      </c>
      <c r="T2105" s="15">
        <f t="shared" si="2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8279</v>
      </c>
      <c r="O2106">
        <f t="shared" si="230"/>
        <v>130</v>
      </c>
      <c r="P2106">
        <f t="shared" si="233"/>
        <v>28</v>
      </c>
      <c r="Q2106" t="str">
        <f t="shared" si="237"/>
        <v>music</v>
      </c>
      <c r="R2106" t="str">
        <f t="shared" si="236"/>
        <v>indie rock</v>
      </c>
      <c r="S2106" s="14">
        <f t="shared" si="231"/>
        <v>41394.074467592596</v>
      </c>
      <c r="T2106" s="15">
        <f t="shared" si="2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8279</v>
      </c>
      <c r="O2107">
        <f t="shared" si="230"/>
        <v>254</v>
      </c>
      <c r="P2107">
        <f t="shared" si="233"/>
        <v>51</v>
      </c>
      <c r="Q2107" t="str">
        <f t="shared" si="237"/>
        <v>music</v>
      </c>
      <c r="R2107" t="str">
        <f t="shared" si="236"/>
        <v>indie rock</v>
      </c>
      <c r="S2107" s="14">
        <f t="shared" si="231"/>
        <v>41951.788807870369</v>
      </c>
      <c r="T2107" s="15">
        <f t="shared" si="2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8279</v>
      </c>
      <c r="O2108">
        <f t="shared" si="230"/>
        <v>107</v>
      </c>
      <c r="P2108">
        <f t="shared" si="233"/>
        <v>54</v>
      </c>
      <c r="Q2108" t="str">
        <f t="shared" si="237"/>
        <v>music</v>
      </c>
      <c r="R2108" t="str">
        <f t="shared" si="236"/>
        <v>indie rock</v>
      </c>
      <c r="S2108" s="14">
        <f t="shared" si="231"/>
        <v>41270.21497685185</v>
      </c>
      <c r="T2108" s="15">
        <f t="shared" si="2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8279</v>
      </c>
      <c r="O2109">
        <f t="shared" si="230"/>
        <v>108</v>
      </c>
      <c r="P2109">
        <f t="shared" si="233"/>
        <v>37</v>
      </c>
      <c r="Q2109" t="str">
        <f t="shared" si="237"/>
        <v>music</v>
      </c>
      <c r="R2109" t="str">
        <f t="shared" si="236"/>
        <v>indie rock</v>
      </c>
      <c r="S2109" s="14">
        <f t="shared" si="231"/>
        <v>41934.71056712963</v>
      </c>
      <c r="T2109" s="15">
        <f t="shared" si="2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8279</v>
      </c>
      <c r="O2110">
        <f t="shared" si="230"/>
        <v>107</v>
      </c>
      <c r="P2110">
        <f t="shared" si="233"/>
        <v>90</v>
      </c>
      <c r="Q2110" t="str">
        <f t="shared" si="237"/>
        <v>music</v>
      </c>
      <c r="R2110" t="str">
        <f t="shared" si="236"/>
        <v>indie rock</v>
      </c>
      <c r="S2110" s="14">
        <f t="shared" si="231"/>
        <v>41135.175694444442</v>
      </c>
      <c r="T2110" s="15">
        <f t="shared" si="2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8279</v>
      </c>
      <c r="O2111">
        <f t="shared" si="230"/>
        <v>107</v>
      </c>
      <c r="P2111">
        <f t="shared" si="233"/>
        <v>107</v>
      </c>
      <c r="Q2111" t="str">
        <f t="shared" si="237"/>
        <v>music</v>
      </c>
      <c r="R2111" t="str">
        <f t="shared" si="236"/>
        <v>indie rock</v>
      </c>
      <c r="S2111" s="14">
        <f t="shared" si="231"/>
        <v>42160.708530092597</v>
      </c>
      <c r="T2111" s="15">
        <f t="shared" si="2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8279</v>
      </c>
      <c r="O2112">
        <f t="shared" si="230"/>
        <v>100</v>
      </c>
      <c r="P2112">
        <f t="shared" si="233"/>
        <v>53</v>
      </c>
      <c r="Q2112" t="str">
        <f t="shared" si="237"/>
        <v>music</v>
      </c>
      <c r="R2112" t="str">
        <f t="shared" si="236"/>
        <v>indie rock</v>
      </c>
      <c r="S2112" s="14">
        <f t="shared" si="231"/>
        <v>41759.670937499999</v>
      </c>
      <c r="T2112" s="15">
        <f t="shared" si="2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8279</v>
      </c>
      <c r="O2113">
        <f t="shared" si="230"/>
        <v>107</v>
      </c>
      <c r="P2113">
        <f t="shared" si="233"/>
        <v>55</v>
      </c>
      <c r="Q2113" t="str">
        <f t="shared" si="237"/>
        <v>music</v>
      </c>
      <c r="R2113" t="str">
        <f t="shared" si="236"/>
        <v>indie rock</v>
      </c>
      <c r="S2113" s="14">
        <f t="shared" si="231"/>
        <v>40703.197048611109</v>
      </c>
      <c r="T2113" s="15">
        <f t="shared" si="2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8279</v>
      </c>
      <c r="O2114">
        <f t="shared" si="230"/>
        <v>100</v>
      </c>
      <c r="P2114">
        <f t="shared" si="233"/>
        <v>27</v>
      </c>
      <c r="Q2114" t="str">
        <f t="shared" si="237"/>
        <v>music</v>
      </c>
      <c r="R2114" t="str">
        <f t="shared" si="236"/>
        <v>indie rock</v>
      </c>
      <c r="S2114" s="14">
        <f t="shared" si="231"/>
        <v>41365.928159722222</v>
      </c>
      <c r="T2114" s="15">
        <f t="shared" si="2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8279</v>
      </c>
      <c r="O2115">
        <f t="shared" ref="O2115:O2178" si="238">ROUND((E2115/D2115*100),"0")</f>
        <v>105</v>
      </c>
      <c r="P2115">
        <f t="shared" si="233"/>
        <v>69</v>
      </c>
      <c r="Q2115" t="str">
        <f t="shared" si="237"/>
        <v>music</v>
      </c>
      <c r="R2115" t="str">
        <f t="shared" si="236"/>
        <v>indie rock</v>
      </c>
      <c r="S2115" s="14">
        <f t="shared" ref="S2115:S2178" si="239">($J2115/86400)+25569</f>
        <v>41870.86546296296</v>
      </c>
      <c r="T2115" s="15">
        <f t="shared" ref="T2115:T2178" si="240">($I2115/86400)+25569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8279</v>
      </c>
      <c r="O2116">
        <f t="shared" si="238"/>
        <v>105</v>
      </c>
      <c r="P2116">
        <f t="shared" si="233"/>
        <v>36</v>
      </c>
      <c r="Q2116" t="str">
        <f t="shared" si="237"/>
        <v>music</v>
      </c>
      <c r="R2116" t="str">
        <f t="shared" si="236"/>
        <v>indie rock</v>
      </c>
      <c r="S2116" s="14">
        <f t="shared" si="239"/>
        <v>40458.815625000003</v>
      </c>
      <c r="T2116" s="15">
        <f t="shared" si="240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8279</v>
      </c>
      <c r="O2117">
        <f t="shared" si="238"/>
        <v>226</v>
      </c>
      <c r="P2117">
        <f t="shared" si="233"/>
        <v>94</v>
      </c>
      <c r="Q2117" t="str">
        <f t="shared" si="237"/>
        <v>music</v>
      </c>
      <c r="R2117" t="str">
        <f t="shared" si="236"/>
        <v>indie rock</v>
      </c>
      <c r="S2117" s="14">
        <f t="shared" si="239"/>
        <v>40564.081030092595</v>
      </c>
      <c r="T2117" s="15">
        <f t="shared" si="240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8279</v>
      </c>
      <c r="O2118">
        <f t="shared" si="238"/>
        <v>101</v>
      </c>
      <c r="P2118">
        <f t="shared" ref="P2118:P2181" si="241">ROUND((E2118/L2118),0)</f>
        <v>526</v>
      </c>
      <c r="Q2118" t="str">
        <f t="shared" si="237"/>
        <v>music</v>
      </c>
      <c r="R2118" t="str">
        <f t="shared" si="236"/>
        <v>indie rock</v>
      </c>
      <c r="S2118" s="14">
        <f t="shared" si="239"/>
        <v>41136.777812500004</v>
      </c>
      <c r="T2118" s="15">
        <f t="shared" si="240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8279</v>
      </c>
      <c r="O2119">
        <f t="shared" si="238"/>
        <v>148</v>
      </c>
      <c r="P2119">
        <f t="shared" si="241"/>
        <v>51</v>
      </c>
      <c r="Q2119" t="str">
        <f t="shared" si="237"/>
        <v>music</v>
      </c>
      <c r="R2119" t="str">
        <f t="shared" si="236"/>
        <v>indie rock</v>
      </c>
      <c r="S2119" s="14">
        <f t="shared" si="239"/>
        <v>42290.059594907405</v>
      </c>
      <c r="T2119" s="15">
        <f t="shared" si="240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8279</v>
      </c>
      <c r="O2120">
        <f t="shared" si="238"/>
        <v>135</v>
      </c>
      <c r="P2120">
        <f t="shared" si="241"/>
        <v>79</v>
      </c>
      <c r="Q2120" t="str">
        <f t="shared" si="237"/>
        <v>music</v>
      </c>
      <c r="R2120" t="str">
        <f t="shared" si="236"/>
        <v>indie rock</v>
      </c>
      <c r="S2120" s="14">
        <f t="shared" si="239"/>
        <v>40718.839537037034</v>
      </c>
      <c r="T2120" s="15">
        <f t="shared" si="240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8279</v>
      </c>
      <c r="O2121">
        <f t="shared" si="238"/>
        <v>101</v>
      </c>
      <c r="P2121">
        <f t="shared" si="241"/>
        <v>92</v>
      </c>
      <c r="Q2121" t="str">
        <f t="shared" si="237"/>
        <v>music</v>
      </c>
      <c r="R2121" t="str">
        <f t="shared" si="236"/>
        <v>indie rock</v>
      </c>
      <c r="S2121" s="14">
        <f t="shared" si="239"/>
        <v>41107.130150462966</v>
      </c>
      <c r="T2121" s="15">
        <f t="shared" si="240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8279</v>
      </c>
      <c r="O2122">
        <f t="shared" si="238"/>
        <v>101</v>
      </c>
      <c r="P2122">
        <f t="shared" si="241"/>
        <v>117</v>
      </c>
      <c r="Q2122" t="str">
        <f t="shared" si="237"/>
        <v>music</v>
      </c>
      <c r="R2122" t="str">
        <f t="shared" si="236"/>
        <v>indie rock</v>
      </c>
      <c r="S2122" s="14">
        <f t="shared" si="239"/>
        <v>41591.964537037034</v>
      </c>
      <c r="T2122" s="15">
        <f t="shared" si="240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8282</v>
      </c>
      <c r="O2123">
        <f t="shared" si="238"/>
        <v>1</v>
      </c>
      <c r="P2123">
        <f t="shared" si="241"/>
        <v>28</v>
      </c>
      <c r="Q2123" t="str">
        <f>LEFT(N2123,LEN(N2123)-12)</f>
        <v>games</v>
      </c>
      <c r="R2123" t="str">
        <f t="shared" si="236"/>
        <v>video games</v>
      </c>
      <c r="S2123" s="14">
        <f t="shared" si="239"/>
        <v>42716.7424537037</v>
      </c>
      <c r="T2123" s="15">
        <f t="shared" si="240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8282</v>
      </c>
      <c r="O2124">
        <f t="shared" si="238"/>
        <v>0</v>
      </c>
      <c r="P2124">
        <f t="shared" si="241"/>
        <v>103</v>
      </c>
      <c r="Q2124" t="str">
        <f t="shared" ref="Q2124:Q2187" si="242">LEFT(N2124,LEN(N2124)-12)</f>
        <v>games</v>
      </c>
      <c r="R2124" t="str">
        <f t="shared" si="236"/>
        <v>video games</v>
      </c>
      <c r="S2124" s="14">
        <f t="shared" si="239"/>
        <v>42712.300567129627</v>
      </c>
      <c r="T2124" s="15">
        <f t="shared" si="240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8282</v>
      </c>
      <c r="O2125">
        <f t="shared" si="238"/>
        <v>10</v>
      </c>
      <c r="P2125">
        <f t="shared" si="241"/>
        <v>10</v>
      </c>
      <c r="Q2125" t="str">
        <f t="shared" si="242"/>
        <v>games</v>
      </c>
      <c r="R2125" t="str">
        <f t="shared" si="236"/>
        <v>video games</v>
      </c>
      <c r="S2125" s="14">
        <f t="shared" si="239"/>
        <v>40198.424849537041</v>
      </c>
      <c r="T2125" s="15">
        <f t="shared" si="240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8282</v>
      </c>
      <c r="O2126">
        <f t="shared" si="238"/>
        <v>10</v>
      </c>
      <c r="P2126">
        <f t="shared" si="241"/>
        <v>23</v>
      </c>
      <c r="Q2126" t="str">
        <f t="shared" si="242"/>
        <v>games</v>
      </c>
      <c r="R2126" t="str">
        <f t="shared" si="236"/>
        <v>video games</v>
      </c>
      <c r="S2126" s="14">
        <f t="shared" si="239"/>
        <v>40464.028182870374</v>
      </c>
      <c r="T2126" s="15">
        <f t="shared" si="240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8282</v>
      </c>
      <c r="O2127">
        <f t="shared" si="238"/>
        <v>1</v>
      </c>
      <c r="P2127">
        <f t="shared" si="241"/>
        <v>32</v>
      </c>
      <c r="Q2127" t="str">
        <f t="shared" si="242"/>
        <v>games</v>
      </c>
      <c r="R2127" t="str">
        <f t="shared" si="236"/>
        <v>video games</v>
      </c>
      <c r="S2127" s="14">
        <f t="shared" si="239"/>
        <v>42191.023530092592</v>
      </c>
      <c r="T2127" s="15">
        <f t="shared" si="240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8282</v>
      </c>
      <c r="O2128">
        <f t="shared" si="238"/>
        <v>0</v>
      </c>
      <c r="P2128">
        <f t="shared" si="241"/>
        <v>5</v>
      </c>
      <c r="Q2128" t="str">
        <f t="shared" si="242"/>
        <v>games</v>
      </c>
      <c r="R2128" t="str">
        <f t="shared" si="236"/>
        <v>video games</v>
      </c>
      <c r="S2128" s="14">
        <f t="shared" si="239"/>
        <v>41951.973229166666</v>
      </c>
      <c r="T2128" s="15">
        <f t="shared" si="240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8282</v>
      </c>
      <c r="O2129">
        <f t="shared" si="238"/>
        <v>29</v>
      </c>
      <c r="P2129">
        <f t="shared" si="241"/>
        <v>34</v>
      </c>
      <c r="Q2129" t="str">
        <f t="shared" si="242"/>
        <v>games</v>
      </c>
      <c r="R2129" t="str">
        <f t="shared" si="236"/>
        <v>video games</v>
      </c>
      <c r="S2129" s="14">
        <f t="shared" si="239"/>
        <v>42045.505358796298</v>
      </c>
      <c r="T2129" s="15">
        <f t="shared" si="240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8282</v>
      </c>
      <c r="O2130">
        <f t="shared" si="238"/>
        <v>0</v>
      </c>
      <c r="P2130">
        <f t="shared" si="241"/>
        <v>25</v>
      </c>
      <c r="Q2130" t="str">
        <f t="shared" si="242"/>
        <v>games</v>
      </c>
      <c r="R2130" t="str">
        <f t="shared" si="236"/>
        <v>video games</v>
      </c>
      <c r="S2130" s="14">
        <f t="shared" si="239"/>
        <v>41843.772789351853</v>
      </c>
      <c r="T2130" s="15">
        <f t="shared" si="240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8282</v>
      </c>
      <c r="O2131">
        <f t="shared" si="238"/>
        <v>12</v>
      </c>
      <c r="P2131">
        <f t="shared" si="241"/>
        <v>20</v>
      </c>
      <c r="Q2131" t="str">
        <f t="shared" si="242"/>
        <v>games</v>
      </c>
      <c r="R2131" t="str">
        <f t="shared" si="236"/>
        <v>video games</v>
      </c>
      <c r="S2131" s="14">
        <f t="shared" si="239"/>
        <v>42409.024305555555</v>
      </c>
      <c r="T2131" s="15">
        <f t="shared" si="240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8282</v>
      </c>
      <c r="O2132">
        <f t="shared" si="238"/>
        <v>0</v>
      </c>
      <c r="P2132">
        <f t="shared" si="241"/>
        <v>21</v>
      </c>
      <c r="Q2132" t="str">
        <f t="shared" si="242"/>
        <v>games</v>
      </c>
      <c r="R2132" t="str">
        <f t="shared" si="236"/>
        <v>video games</v>
      </c>
      <c r="S2132" s="14">
        <f t="shared" si="239"/>
        <v>41832.086377314816</v>
      </c>
      <c r="T2132" s="15">
        <f t="shared" si="240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8282</v>
      </c>
      <c r="O2133">
        <f t="shared" si="238"/>
        <v>5</v>
      </c>
      <c r="P2133">
        <f t="shared" si="241"/>
        <v>8</v>
      </c>
      <c r="Q2133" t="str">
        <f t="shared" si="242"/>
        <v>games</v>
      </c>
      <c r="R2133" t="str">
        <f t="shared" si="236"/>
        <v>video games</v>
      </c>
      <c r="S2133" s="14">
        <f t="shared" si="239"/>
        <v>42167.207071759258</v>
      </c>
      <c r="T2133" s="15">
        <f t="shared" si="240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8282</v>
      </c>
      <c r="O2134">
        <f t="shared" si="238"/>
        <v>2</v>
      </c>
      <c r="P2134">
        <f t="shared" si="241"/>
        <v>21</v>
      </c>
      <c r="Q2134" t="str">
        <f t="shared" si="242"/>
        <v>games</v>
      </c>
      <c r="R2134" t="str">
        <f t="shared" si="236"/>
        <v>video games</v>
      </c>
      <c r="S2134" s="14">
        <f t="shared" si="239"/>
        <v>41643.487175925926</v>
      </c>
      <c r="T2134" s="15">
        <f t="shared" si="240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8282</v>
      </c>
      <c r="O2135">
        <f t="shared" si="238"/>
        <v>2</v>
      </c>
      <c r="P2135">
        <f t="shared" si="241"/>
        <v>5</v>
      </c>
      <c r="Q2135" t="str">
        <f t="shared" si="242"/>
        <v>games</v>
      </c>
      <c r="R2135" t="str">
        <f t="shared" si="236"/>
        <v>video games</v>
      </c>
      <c r="S2135" s="14">
        <f t="shared" si="239"/>
        <v>40619.097210648149</v>
      </c>
      <c r="T2135" s="15">
        <f t="shared" si="240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8282</v>
      </c>
      <c r="O2136">
        <f t="shared" si="238"/>
        <v>2</v>
      </c>
      <c r="P2136">
        <f t="shared" si="241"/>
        <v>35</v>
      </c>
      <c r="Q2136" t="str">
        <f t="shared" si="242"/>
        <v>games</v>
      </c>
      <c r="R2136" t="str">
        <f t="shared" si="236"/>
        <v>video games</v>
      </c>
      <c r="S2136" s="14">
        <f t="shared" si="239"/>
        <v>41361.886469907404</v>
      </c>
      <c r="T2136" s="15">
        <f t="shared" si="240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8282</v>
      </c>
      <c r="O2137">
        <f t="shared" si="238"/>
        <v>10</v>
      </c>
      <c r="P2137">
        <f t="shared" si="241"/>
        <v>22</v>
      </c>
      <c r="Q2137" t="str">
        <f t="shared" si="242"/>
        <v>games</v>
      </c>
      <c r="R2137" t="str">
        <f t="shared" si="236"/>
        <v>video games</v>
      </c>
      <c r="S2137" s="14">
        <f t="shared" si="239"/>
        <v>41156.96334490741</v>
      </c>
      <c r="T2137" s="15">
        <f t="shared" si="240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8282</v>
      </c>
      <c r="O2138">
        <f t="shared" si="238"/>
        <v>0</v>
      </c>
      <c r="P2138">
        <f t="shared" si="241"/>
        <v>12</v>
      </c>
      <c r="Q2138" t="str">
        <f t="shared" si="242"/>
        <v>games</v>
      </c>
      <c r="R2138" t="str">
        <f t="shared" si="236"/>
        <v>video games</v>
      </c>
      <c r="S2138" s="14">
        <f t="shared" si="239"/>
        <v>41536.509097222224</v>
      </c>
      <c r="T2138" s="15">
        <f t="shared" si="240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8282</v>
      </c>
      <c r="O2139">
        <f t="shared" si="238"/>
        <v>28</v>
      </c>
      <c r="P2139">
        <f t="shared" si="241"/>
        <v>27</v>
      </c>
      <c r="Q2139" t="str">
        <f t="shared" si="242"/>
        <v>games</v>
      </c>
      <c r="R2139" t="str">
        <f t="shared" si="236"/>
        <v>video games</v>
      </c>
      <c r="S2139" s="14">
        <f t="shared" si="239"/>
        <v>41948.771168981482</v>
      </c>
      <c r="T2139" s="15">
        <f t="shared" si="240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8282</v>
      </c>
      <c r="O2140">
        <f t="shared" si="238"/>
        <v>13</v>
      </c>
      <c r="P2140">
        <f t="shared" si="241"/>
        <v>11</v>
      </c>
      <c r="Q2140" t="str">
        <f t="shared" si="242"/>
        <v>games</v>
      </c>
      <c r="R2140" t="str">
        <f t="shared" si="236"/>
        <v>video games</v>
      </c>
      <c r="S2140" s="14">
        <f t="shared" si="239"/>
        <v>41557.013182870374</v>
      </c>
      <c r="T2140" s="15">
        <f t="shared" si="240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8282</v>
      </c>
      <c r="O2141">
        <f t="shared" si="238"/>
        <v>5</v>
      </c>
      <c r="P2141">
        <f t="shared" si="241"/>
        <v>29</v>
      </c>
      <c r="Q2141" t="str">
        <f t="shared" si="242"/>
        <v>games</v>
      </c>
      <c r="R2141" t="str">
        <f t="shared" si="236"/>
        <v>video games</v>
      </c>
      <c r="S2141" s="14">
        <f t="shared" si="239"/>
        <v>42647.750092592592</v>
      </c>
      <c r="T2141" s="15">
        <f t="shared" si="240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8282</v>
      </c>
      <c r="O2142">
        <f t="shared" si="238"/>
        <v>0</v>
      </c>
      <c r="P2142">
        <f t="shared" si="241"/>
        <v>51</v>
      </c>
      <c r="Q2142" t="str">
        <f t="shared" si="242"/>
        <v>games</v>
      </c>
      <c r="R2142" t="str">
        <f t="shared" si="236"/>
        <v>video games</v>
      </c>
      <c r="S2142" s="14">
        <f t="shared" si="239"/>
        <v>41255.833611111113</v>
      </c>
      <c r="T2142" s="15">
        <f t="shared" si="240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8282</v>
      </c>
      <c r="O2143">
        <f t="shared" si="238"/>
        <v>0</v>
      </c>
      <c r="P2143" t="e">
        <f t="shared" si="241"/>
        <v>#DIV/0!</v>
      </c>
      <c r="Q2143" t="str">
        <f t="shared" si="242"/>
        <v>games</v>
      </c>
      <c r="R2143" t="str">
        <f t="shared" si="236"/>
        <v>video games</v>
      </c>
      <c r="S2143" s="14">
        <f t="shared" si="239"/>
        <v>41927.235636574071</v>
      </c>
      <c r="T2143" s="15">
        <f t="shared" si="240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8282</v>
      </c>
      <c r="O2144">
        <f t="shared" si="238"/>
        <v>6</v>
      </c>
      <c r="P2144">
        <f t="shared" si="241"/>
        <v>50</v>
      </c>
      <c r="Q2144" t="str">
        <f t="shared" si="242"/>
        <v>games</v>
      </c>
      <c r="R2144" t="str">
        <f t="shared" si="236"/>
        <v>video games</v>
      </c>
      <c r="S2144" s="14">
        <f t="shared" si="239"/>
        <v>42340.701504629629</v>
      </c>
      <c r="T2144" s="15">
        <f t="shared" si="240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8282</v>
      </c>
      <c r="O2145">
        <f t="shared" si="238"/>
        <v>11</v>
      </c>
      <c r="P2145">
        <f t="shared" si="241"/>
        <v>45</v>
      </c>
      <c r="Q2145" t="str">
        <f t="shared" si="242"/>
        <v>games</v>
      </c>
      <c r="R2145" t="str">
        <f t="shared" si="236"/>
        <v>video games</v>
      </c>
      <c r="S2145" s="14">
        <f t="shared" si="239"/>
        <v>40332.886712962965</v>
      </c>
      <c r="T2145" s="15">
        <f t="shared" si="240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8282</v>
      </c>
      <c r="O2146">
        <f t="shared" si="238"/>
        <v>2</v>
      </c>
      <c r="P2146">
        <f t="shared" si="241"/>
        <v>25</v>
      </c>
      <c r="Q2146" t="str">
        <f t="shared" si="242"/>
        <v>games</v>
      </c>
      <c r="R2146" t="str">
        <f t="shared" si="236"/>
        <v>video games</v>
      </c>
      <c r="S2146" s="14">
        <f t="shared" si="239"/>
        <v>41499.546759259261</v>
      </c>
      <c r="T2146" s="15">
        <f t="shared" si="240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8282</v>
      </c>
      <c r="O2147">
        <f t="shared" si="238"/>
        <v>30</v>
      </c>
      <c r="P2147">
        <f t="shared" si="241"/>
        <v>51</v>
      </c>
      <c r="Q2147" t="str">
        <f t="shared" si="242"/>
        <v>games</v>
      </c>
      <c r="R2147" t="str">
        <f t="shared" ref="R2147:R2210" si="243">RIGHT(N2147,LEN(N2147)-6)</f>
        <v>video games</v>
      </c>
      <c r="S2147" s="14">
        <f t="shared" si="239"/>
        <v>41575.237430555557</v>
      </c>
      <c r="T2147" s="15">
        <f t="shared" si="240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8282</v>
      </c>
      <c r="O2148">
        <f t="shared" si="238"/>
        <v>0</v>
      </c>
      <c r="P2148">
        <f t="shared" si="241"/>
        <v>1</v>
      </c>
      <c r="Q2148" t="str">
        <f t="shared" si="242"/>
        <v>games</v>
      </c>
      <c r="R2148" t="str">
        <f t="shared" si="243"/>
        <v>video games</v>
      </c>
      <c r="S2148" s="14">
        <f t="shared" si="239"/>
        <v>42397.679513888885</v>
      </c>
      <c r="T2148" s="15">
        <f t="shared" si="240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8282</v>
      </c>
      <c r="O2149">
        <f t="shared" si="238"/>
        <v>1</v>
      </c>
      <c r="P2149">
        <f t="shared" si="241"/>
        <v>49</v>
      </c>
      <c r="Q2149" t="str">
        <f t="shared" si="242"/>
        <v>games</v>
      </c>
      <c r="R2149" t="str">
        <f t="shared" si="243"/>
        <v>video games</v>
      </c>
      <c r="S2149" s="14">
        <f t="shared" si="239"/>
        <v>41927.295694444445</v>
      </c>
      <c r="T2149" s="15">
        <f t="shared" si="240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8282</v>
      </c>
      <c r="O2150">
        <f t="shared" si="238"/>
        <v>2</v>
      </c>
      <c r="P2150">
        <f t="shared" si="241"/>
        <v>1</v>
      </c>
      <c r="Q2150" t="str">
        <f t="shared" si="242"/>
        <v>games</v>
      </c>
      <c r="R2150" t="str">
        <f t="shared" si="243"/>
        <v>video games</v>
      </c>
      <c r="S2150" s="14">
        <f t="shared" si="239"/>
        <v>42066.733587962968</v>
      </c>
      <c r="T2150" s="15">
        <f t="shared" si="240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8282</v>
      </c>
      <c r="O2151">
        <f t="shared" si="238"/>
        <v>0</v>
      </c>
      <c r="P2151" t="e">
        <f t="shared" si="241"/>
        <v>#DIV/0!</v>
      </c>
      <c r="Q2151" t="str">
        <f t="shared" si="242"/>
        <v>games</v>
      </c>
      <c r="R2151" t="str">
        <f t="shared" si="243"/>
        <v>video games</v>
      </c>
      <c r="S2151" s="14">
        <f t="shared" si="239"/>
        <v>40355.024953703702</v>
      </c>
      <c r="T2151" s="15">
        <f t="shared" si="240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8282</v>
      </c>
      <c r="O2152">
        <f t="shared" si="238"/>
        <v>1</v>
      </c>
      <c r="P2152">
        <f t="shared" si="241"/>
        <v>101</v>
      </c>
      <c r="Q2152" t="str">
        <f t="shared" si="242"/>
        <v>games</v>
      </c>
      <c r="R2152" t="str">
        <f t="shared" si="243"/>
        <v>video games</v>
      </c>
      <c r="S2152" s="14">
        <f t="shared" si="239"/>
        <v>42534.284710648149</v>
      </c>
      <c r="T2152" s="15">
        <f t="shared" si="240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8282</v>
      </c>
      <c r="O2153">
        <f t="shared" si="238"/>
        <v>0</v>
      </c>
      <c r="P2153">
        <f t="shared" si="241"/>
        <v>20</v>
      </c>
      <c r="Q2153" t="str">
        <f t="shared" si="242"/>
        <v>games</v>
      </c>
      <c r="R2153" t="str">
        <f t="shared" si="243"/>
        <v>video games</v>
      </c>
      <c r="S2153" s="14">
        <f t="shared" si="239"/>
        <v>42520.847384259258</v>
      </c>
      <c r="T2153" s="15">
        <f t="shared" si="240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8282</v>
      </c>
      <c r="O2154">
        <f t="shared" si="238"/>
        <v>0</v>
      </c>
      <c r="P2154">
        <f t="shared" si="241"/>
        <v>13</v>
      </c>
      <c r="Q2154" t="str">
        <f t="shared" si="242"/>
        <v>games</v>
      </c>
      <c r="R2154" t="str">
        <f t="shared" si="243"/>
        <v>video games</v>
      </c>
      <c r="S2154" s="14">
        <f t="shared" si="239"/>
        <v>41683.832280092596</v>
      </c>
      <c r="T2154" s="15">
        <f t="shared" si="240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8282</v>
      </c>
      <c r="O2155">
        <f t="shared" si="238"/>
        <v>0</v>
      </c>
      <c r="P2155">
        <f t="shared" si="241"/>
        <v>9</v>
      </c>
      <c r="Q2155" t="str">
        <f t="shared" si="242"/>
        <v>games</v>
      </c>
      <c r="R2155" t="str">
        <f t="shared" si="243"/>
        <v>video games</v>
      </c>
      <c r="S2155" s="14">
        <f t="shared" si="239"/>
        <v>41974.911087962959</v>
      </c>
      <c r="T2155" s="15">
        <f t="shared" si="240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8282</v>
      </c>
      <c r="O2156">
        <f t="shared" si="238"/>
        <v>1</v>
      </c>
      <c r="P2156">
        <f t="shared" si="241"/>
        <v>1</v>
      </c>
      <c r="Q2156" t="str">
        <f t="shared" si="242"/>
        <v>games</v>
      </c>
      <c r="R2156" t="str">
        <f t="shared" si="243"/>
        <v>video games</v>
      </c>
      <c r="S2156" s="14">
        <f t="shared" si="239"/>
        <v>41647.632256944446</v>
      </c>
      <c r="T2156" s="15">
        <f t="shared" si="240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8282</v>
      </c>
      <c r="O2157">
        <f t="shared" si="238"/>
        <v>2</v>
      </c>
      <c r="P2157">
        <f t="shared" si="241"/>
        <v>23</v>
      </c>
      <c r="Q2157" t="str">
        <f t="shared" si="242"/>
        <v>games</v>
      </c>
      <c r="R2157" t="str">
        <f t="shared" si="243"/>
        <v>video games</v>
      </c>
      <c r="S2157" s="14">
        <f t="shared" si="239"/>
        <v>42430.747511574074</v>
      </c>
      <c r="T2157" s="15">
        <f t="shared" si="240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8282</v>
      </c>
      <c r="O2158">
        <f t="shared" si="238"/>
        <v>3</v>
      </c>
      <c r="P2158">
        <f t="shared" si="241"/>
        <v>18</v>
      </c>
      <c r="Q2158" t="str">
        <f t="shared" si="242"/>
        <v>games</v>
      </c>
      <c r="R2158" t="str">
        <f t="shared" si="243"/>
        <v>video games</v>
      </c>
      <c r="S2158" s="14">
        <f t="shared" si="239"/>
        <v>41488.85423611111</v>
      </c>
      <c r="T2158" s="15">
        <f t="shared" si="240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8282</v>
      </c>
      <c r="O2159">
        <f t="shared" si="238"/>
        <v>28</v>
      </c>
      <c r="P2159">
        <f t="shared" si="241"/>
        <v>371</v>
      </c>
      <c r="Q2159" t="str">
        <f t="shared" si="242"/>
        <v>games</v>
      </c>
      <c r="R2159" t="str">
        <f t="shared" si="243"/>
        <v>video games</v>
      </c>
      <c r="S2159" s="14">
        <f t="shared" si="239"/>
        <v>42694.98128472222</v>
      </c>
      <c r="T2159" s="15">
        <f t="shared" si="240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8282</v>
      </c>
      <c r="O2160">
        <f t="shared" si="238"/>
        <v>7</v>
      </c>
      <c r="P2160">
        <f t="shared" si="241"/>
        <v>64</v>
      </c>
      <c r="Q2160" t="str">
        <f t="shared" si="242"/>
        <v>games</v>
      </c>
      <c r="R2160" t="str">
        <f t="shared" si="243"/>
        <v>video games</v>
      </c>
      <c r="S2160" s="14">
        <f t="shared" si="239"/>
        <v>41264.853865740741</v>
      </c>
      <c r="T2160" s="15">
        <f t="shared" si="240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8282</v>
      </c>
      <c r="O2161">
        <f t="shared" si="238"/>
        <v>1</v>
      </c>
      <c r="P2161">
        <f t="shared" si="241"/>
        <v>13</v>
      </c>
      <c r="Q2161" t="str">
        <f t="shared" si="242"/>
        <v>games</v>
      </c>
      <c r="R2161" t="str">
        <f t="shared" si="243"/>
        <v>video games</v>
      </c>
      <c r="S2161" s="14">
        <f t="shared" si="239"/>
        <v>40710.731180555558</v>
      </c>
      <c r="T2161" s="15">
        <f t="shared" si="240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8282</v>
      </c>
      <c r="O2162">
        <f t="shared" si="238"/>
        <v>1</v>
      </c>
      <c r="P2162">
        <f t="shared" si="241"/>
        <v>5</v>
      </c>
      <c r="Q2162" t="str">
        <f t="shared" si="242"/>
        <v>games</v>
      </c>
      <c r="R2162" t="str">
        <f t="shared" si="243"/>
        <v>video games</v>
      </c>
      <c r="S2162" s="14">
        <f t="shared" si="239"/>
        <v>41018.711863425924</v>
      </c>
      <c r="T2162" s="15">
        <f t="shared" si="240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8276</v>
      </c>
      <c r="O2163">
        <f t="shared" si="238"/>
        <v>116</v>
      </c>
      <c r="P2163">
        <f t="shared" si="241"/>
        <v>36</v>
      </c>
      <c r="Q2163" t="str">
        <f>LEFT(N2163,LEN(N2163)-5)</f>
        <v>music</v>
      </c>
      <c r="R2163" t="str">
        <f t="shared" si="243"/>
        <v>rock</v>
      </c>
      <c r="S2163" s="14">
        <f t="shared" si="239"/>
        <v>42240.852534722224</v>
      </c>
      <c r="T2163" s="15">
        <f t="shared" si="240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8276</v>
      </c>
      <c r="O2164">
        <f t="shared" si="238"/>
        <v>112</v>
      </c>
      <c r="P2164">
        <f t="shared" si="241"/>
        <v>87</v>
      </c>
      <c r="Q2164" t="str">
        <f t="shared" ref="Q2164:Q2227" si="244">LEFT(N2164,LEN(N2164)-5)</f>
        <v>music</v>
      </c>
      <c r="R2164" t="str">
        <f t="shared" si="243"/>
        <v>rock</v>
      </c>
      <c r="S2164" s="14">
        <f t="shared" si="239"/>
        <v>41813.766099537039</v>
      </c>
      <c r="T2164" s="15">
        <f t="shared" si="240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8276</v>
      </c>
      <c r="O2165">
        <f t="shared" si="238"/>
        <v>132</v>
      </c>
      <c r="P2165">
        <f t="shared" si="241"/>
        <v>75</v>
      </c>
      <c r="Q2165" t="str">
        <f t="shared" si="244"/>
        <v>music</v>
      </c>
      <c r="R2165" t="str">
        <f t="shared" si="243"/>
        <v>rock</v>
      </c>
      <c r="S2165" s="14">
        <f t="shared" si="239"/>
        <v>42111.899537037039</v>
      </c>
      <c r="T2165" s="15">
        <f t="shared" si="240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8276</v>
      </c>
      <c r="O2166">
        <f t="shared" si="238"/>
        <v>103</v>
      </c>
      <c r="P2166">
        <f t="shared" si="241"/>
        <v>68</v>
      </c>
      <c r="Q2166" t="str">
        <f t="shared" si="244"/>
        <v>music</v>
      </c>
      <c r="R2166" t="str">
        <f t="shared" si="243"/>
        <v>rock</v>
      </c>
      <c r="S2166" s="14">
        <f t="shared" si="239"/>
        <v>42515.71775462963</v>
      </c>
      <c r="T2166" s="15">
        <f t="shared" si="240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8276</v>
      </c>
      <c r="O2167">
        <f t="shared" si="238"/>
        <v>139</v>
      </c>
      <c r="P2167">
        <f t="shared" si="241"/>
        <v>30</v>
      </c>
      <c r="Q2167" t="str">
        <f t="shared" si="244"/>
        <v>music</v>
      </c>
      <c r="R2167" t="str">
        <f t="shared" si="243"/>
        <v>rock</v>
      </c>
      <c r="S2167" s="14">
        <f t="shared" si="239"/>
        <v>42438.667071759264</v>
      </c>
      <c r="T2167" s="15">
        <f t="shared" si="240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8276</v>
      </c>
      <c r="O2168">
        <f t="shared" si="238"/>
        <v>147</v>
      </c>
      <c r="P2168">
        <f t="shared" si="241"/>
        <v>92</v>
      </c>
      <c r="Q2168" t="str">
        <f t="shared" si="244"/>
        <v>music</v>
      </c>
      <c r="R2168" t="str">
        <f t="shared" si="243"/>
        <v>rock</v>
      </c>
      <c r="S2168" s="14">
        <f t="shared" si="239"/>
        <v>41933.838171296295</v>
      </c>
      <c r="T2168" s="15">
        <f t="shared" si="240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8276</v>
      </c>
      <c r="O2169">
        <f t="shared" si="238"/>
        <v>120</v>
      </c>
      <c r="P2169">
        <f t="shared" si="241"/>
        <v>23</v>
      </c>
      <c r="Q2169" t="str">
        <f t="shared" si="244"/>
        <v>music</v>
      </c>
      <c r="R2169" t="str">
        <f t="shared" si="243"/>
        <v>rock</v>
      </c>
      <c r="S2169" s="14">
        <f t="shared" si="239"/>
        <v>41153.066400462965</v>
      </c>
      <c r="T2169" s="15">
        <f t="shared" si="240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8276</v>
      </c>
      <c r="O2170">
        <f t="shared" si="238"/>
        <v>122</v>
      </c>
      <c r="P2170">
        <f t="shared" si="241"/>
        <v>64</v>
      </c>
      <c r="Q2170" t="str">
        <f t="shared" si="244"/>
        <v>music</v>
      </c>
      <c r="R2170" t="str">
        <f t="shared" si="243"/>
        <v>rock</v>
      </c>
      <c r="S2170" s="14">
        <f t="shared" si="239"/>
        <v>42745.600243055553</v>
      </c>
      <c r="T2170" s="15">
        <f t="shared" si="240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8276</v>
      </c>
      <c r="O2171">
        <f t="shared" si="238"/>
        <v>100</v>
      </c>
      <c r="P2171">
        <f t="shared" si="241"/>
        <v>22</v>
      </c>
      <c r="Q2171" t="str">
        <f t="shared" si="244"/>
        <v>music</v>
      </c>
      <c r="R2171" t="str">
        <f t="shared" si="243"/>
        <v>rock</v>
      </c>
      <c r="S2171" s="14">
        <f t="shared" si="239"/>
        <v>42793.700821759259</v>
      </c>
      <c r="T2171" s="15">
        <f t="shared" si="240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8276</v>
      </c>
      <c r="O2172">
        <f t="shared" si="238"/>
        <v>181</v>
      </c>
      <c r="P2172">
        <f t="shared" si="241"/>
        <v>33</v>
      </c>
      <c r="Q2172" t="str">
        <f t="shared" si="244"/>
        <v>music</v>
      </c>
      <c r="R2172" t="str">
        <f t="shared" si="243"/>
        <v>rock</v>
      </c>
      <c r="S2172" s="14">
        <f t="shared" si="239"/>
        <v>42198.750254629631</v>
      </c>
      <c r="T2172" s="15">
        <f t="shared" si="240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8276</v>
      </c>
      <c r="O2173">
        <f t="shared" si="238"/>
        <v>106</v>
      </c>
      <c r="P2173">
        <f t="shared" si="241"/>
        <v>90</v>
      </c>
      <c r="Q2173" t="str">
        <f t="shared" si="244"/>
        <v>music</v>
      </c>
      <c r="R2173" t="str">
        <f t="shared" si="243"/>
        <v>rock</v>
      </c>
      <c r="S2173" s="14">
        <f t="shared" si="239"/>
        <v>42141.95711805555</v>
      </c>
      <c r="T2173" s="15">
        <f t="shared" si="240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8276</v>
      </c>
      <c r="O2174">
        <f t="shared" si="238"/>
        <v>100</v>
      </c>
      <c r="P2174">
        <f t="shared" si="241"/>
        <v>77</v>
      </c>
      <c r="Q2174" t="str">
        <f t="shared" si="244"/>
        <v>music</v>
      </c>
      <c r="R2174" t="str">
        <f t="shared" si="243"/>
        <v>rock</v>
      </c>
      <c r="S2174" s="14">
        <f t="shared" si="239"/>
        <v>42082.580092592594</v>
      </c>
      <c r="T2174" s="15">
        <f t="shared" si="240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8276</v>
      </c>
      <c r="O2175">
        <f t="shared" si="238"/>
        <v>127</v>
      </c>
      <c r="P2175">
        <f t="shared" si="241"/>
        <v>59</v>
      </c>
      <c r="Q2175" t="str">
        <f t="shared" si="244"/>
        <v>music</v>
      </c>
      <c r="R2175" t="str">
        <f t="shared" si="243"/>
        <v>rock</v>
      </c>
      <c r="S2175" s="14">
        <f t="shared" si="239"/>
        <v>41495.692627314813</v>
      </c>
      <c r="T2175" s="15">
        <f t="shared" si="240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8276</v>
      </c>
      <c r="O2176">
        <f t="shared" si="238"/>
        <v>103</v>
      </c>
      <c r="P2176">
        <f t="shared" si="241"/>
        <v>65</v>
      </c>
      <c r="Q2176" t="str">
        <f t="shared" si="244"/>
        <v>music</v>
      </c>
      <c r="R2176" t="str">
        <f t="shared" si="243"/>
        <v>rock</v>
      </c>
      <c r="S2176" s="14">
        <f t="shared" si="239"/>
        <v>42465.542905092589</v>
      </c>
      <c r="T2176" s="15">
        <f t="shared" si="240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8276</v>
      </c>
      <c r="O2177">
        <f t="shared" si="238"/>
        <v>250</v>
      </c>
      <c r="P2177">
        <f t="shared" si="241"/>
        <v>67</v>
      </c>
      <c r="Q2177" t="str">
        <f t="shared" si="244"/>
        <v>music</v>
      </c>
      <c r="R2177" t="str">
        <f t="shared" si="243"/>
        <v>rock</v>
      </c>
      <c r="S2177" s="14">
        <f t="shared" si="239"/>
        <v>42565.009097222224</v>
      </c>
      <c r="T2177" s="15">
        <f t="shared" si="240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8276</v>
      </c>
      <c r="O2178">
        <f t="shared" si="238"/>
        <v>126</v>
      </c>
      <c r="P2178">
        <f t="shared" si="241"/>
        <v>89</v>
      </c>
      <c r="Q2178" t="str">
        <f t="shared" si="244"/>
        <v>music</v>
      </c>
      <c r="R2178" t="str">
        <f t="shared" si="243"/>
        <v>rock</v>
      </c>
      <c r="S2178" s="14">
        <f t="shared" si="239"/>
        <v>42096.633206018523</v>
      </c>
      <c r="T2178" s="15">
        <f t="shared" si="240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8276</v>
      </c>
      <c r="O2179">
        <f t="shared" ref="O2179:O2242" si="245">ROUND((E2179/D2179*100),"0")</f>
        <v>100</v>
      </c>
      <c r="P2179">
        <f t="shared" si="241"/>
        <v>66</v>
      </c>
      <c r="Q2179" t="str">
        <f t="shared" si="244"/>
        <v>music</v>
      </c>
      <c r="R2179" t="str">
        <f t="shared" si="243"/>
        <v>rock</v>
      </c>
      <c r="S2179" s="14">
        <f t="shared" ref="S2179:S2242" si="246">($J2179/86400)+25569</f>
        <v>42502.250775462962</v>
      </c>
      <c r="T2179" s="15">
        <f t="shared" ref="T2179:T2242" si="247">($I2179/86400)+25569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8276</v>
      </c>
      <c r="O2180">
        <f t="shared" si="245"/>
        <v>139</v>
      </c>
      <c r="P2180">
        <f t="shared" si="241"/>
        <v>40</v>
      </c>
      <c r="Q2180" t="str">
        <f t="shared" si="244"/>
        <v>music</v>
      </c>
      <c r="R2180" t="str">
        <f t="shared" si="243"/>
        <v>rock</v>
      </c>
      <c r="S2180" s="14">
        <f t="shared" si="246"/>
        <v>42723.63653935185</v>
      </c>
      <c r="T2180" s="15">
        <f t="shared" si="24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8276</v>
      </c>
      <c r="O2181">
        <f t="shared" si="245"/>
        <v>161</v>
      </c>
      <c r="P2181">
        <f t="shared" si="241"/>
        <v>77</v>
      </c>
      <c r="Q2181" t="str">
        <f t="shared" si="244"/>
        <v>music</v>
      </c>
      <c r="R2181" t="str">
        <f t="shared" si="243"/>
        <v>rock</v>
      </c>
      <c r="S2181" s="14">
        <f t="shared" si="246"/>
        <v>42075.171203703707</v>
      </c>
      <c r="T2181" s="15">
        <f t="shared" si="24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8276</v>
      </c>
      <c r="O2182">
        <f t="shared" si="245"/>
        <v>107</v>
      </c>
      <c r="P2182">
        <f t="shared" ref="P2182:P2245" si="248">ROUND((E2182/L2182),0)</f>
        <v>69</v>
      </c>
      <c r="Q2182" t="str">
        <f t="shared" si="244"/>
        <v>music</v>
      </c>
      <c r="R2182" t="str">
        <f t="shared" si="243"/>
        <v>rock</v>
      </c>
      <c r="S2182" s="14">
        <f t="shared" si="246"/>
        <v>42279.669768518521</v>
      </c>
      <c r="T2182" s="15">
        <f t="shared" si="24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8297</v>
      </c>
      <c r="O2183">
        <f t="shared" si="245"/>
        <v>153</v>
      </c>
      <c r="P2183">
        <f t="shared" si="248"/>
        <v>58</v>
      </c>
      <c r="Q2183" t="str">
        <f>LEFT(N2183,LEN(N2183)-15)</f>
        <v>games</v>
      </c>
      <c r="R2183" t="str">
        <f t="shared" si="243"/>
        <v>tabletop games</v>
      </c>
      <c r="S2183" s="14">
        <f t="shared" si="246"/>
        <v>42773.005243055552</v>
      </c>
      <c r="T2183" s="15">
        <f t="shared" si="24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8297</v>
      </c>
      <c r="O2184">
        <f t="shared" si="245"/>
        <v>524</v>
      </c>
      <c r="P2184">
        <f t="shared" si="248"/>
        <v>44</v>
      </c>
      <c r="Q2184" t="str">
        <f t="shared" ref="Q2184:Q2247" si="249">LEFT(N2184,LEN(N2184)-15)</f>
        <v>games</v>
      </c>
      <c r="R2184" t="str">
        <f t="shared" si="243"/>
        <v>tabletop games</v>
      </c>
      <c r="S2184" s="14">
        <f t="shared" si="246"/>
        <v>41879.900752314818</v>
      </c>
      <c r="T2184" s="15">
        <f t="shared" si="24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8297</v>
      </c>
      <c r="O2185">
        <f t="shared" si="245"/>
        <v>489</v>
      </c>
      <c r="P2185">
        <f t="shared" si="248"/>
        <v>32</v>
      </c>
      <c r="Q2185" t="str">
        <f t="shared" si="249"/>
        <v>games</v>
      </c>
      <c r="R2185" t="str">
        <f t="shared" si="243"/>
        <v>tabletop games</v>
      </c>
      <c r="S2185" s="14">
        <f t="shared" si="246"/>
        <v>42745.365474537037</v>
      </c>
      <c r="T2185" s="15">
        <f t="shared" si="24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8297</v>
      </c>
      <c r="O2186">
        <f t="shared" si="245"/>
        <v>285</v>
      </c>
      <c r="P2186">
        <f t="shared" si="248"/>
        <v>107</v>
      </c>
      <c r="Q2186" t="str">
        <f t="shared" si="249"/>
        <v>games</v>
      </c>
      <c r="R2186" t="str">
        <f t="shared" si="243"/>
        <v>tabletop games</v>
      </c>
      <c r="S2186" s="14">
        <f t="shared" si="246"/>
        <v>42380.690289351856</v>
      </c>
      <c r="T2186" s="15">
        <f t="shared" si="24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8297</v>
      </c>
      <c r="O2187">
        <f t="shared" si="245"/>
        <v>1857</v>
      </c>
      <c r="P2187">
        <f t="shared" si="248"/>
        <v>149</v>
      </c>
      <c r="Q2187" t="str">
        <f t="shared" si="249"/>
        <v>games</v>
      </c>
      <c r="R2187" t="str">
        <f t="shared" si="243"/>
        <v>tabletop games</v>
      </c>
      <c r="S2187" s="14">
        <f t="shared" si="246"/>
        <v>41319.349988425922</v>
      </c>
      <c r="T2187" s="15">
        <f t="shared" si="247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8297</v>
      </c>
      <c r="O2188">
        <f t="shared" si="245"/>
        <v>110</v>
      </c>
      <c r="P2188">
        <f t="shared" si="248"/>
        <v>56</v>
      </c>
      <c r="Q2188" t="str">
        <f t="shared" si="249"/>
        <v>games</v>
      </c>
      <c r="R2188" t="str">
        <f t="shared" si="243"/>
        <v>tabletop games</v>
      </c>
      <c r="S2188" s="14">
        <f t="shared" si="246"/>
        <v>42583.615081018521</v>
      </c>
      <c r="T2188" s="15">
        <f t="shared" si="24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8297</v>
      </c>
      <c r="O2189">
        <f t="shared" si="245"/>
        <v>1015</v>
      </c>
      <c r="P2189">
        <f t="shared" si="248"/>
        <v>57</v>
      </c>
      <c r="Q2189" t="str">
        <f t="shared" si="249"/>
        <v>games</v>
      </c>
      <c r="R2189" t="str">
        <f t="shared" si="243"/>
        <v>tabletop games</v>
      </c>
      <c r="S2189" s="14">
        <f t="shared" si="246"/>
        <v>42068.209097222221</v>
      </c>
      <c r="T2189" s="15">
        <f t="shared" si="24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8297</v>
      </c>
      <c r="O2190">
        <f t="shared" si="245"/>
        <v>412</v>
      </c>
      <c r="P2190">
        <f t="shared" si="248"/>
        <v>44</v>
      </c>
      <c r="Q2190" t="str">
        <f t="shared" si="249"/>
        <v>games</v>
      </c>
      <c r="R2190" t="str">
        <f t="shared" si="243"/>
        <v>tabletop games</v>
      </c>
      <c r="S2190" s="14">
        <f t="shared" si="246"/>
        <v>42633.586122685185</v>
      </c>
      <c r="T2190" s="15">
        <f t="shared" si="24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8297</v>
      </c>
      <c r="O2191">
        <f t="shared" si="245"/>
        <v>503</v>
      </c>
      <c r="P2191">
        <f t="shared" si="248"/>
        <v>69</v>
      </c>
      <c r="Q2191" t="str">
        <f t="shared" si="249"/>
        <v>games</v>
      </c>
      <c r="R2191" t="str">
        <f t="shared" si="243"/>
        <v>tabletop games</v>
      </c>
      <c r="S2191" s="14">
        <f t="shared" si="246"/>
        <v>42467.788194444445</v>
      </c>
      <c r="T2191" s="15">
        <f t="shared" si="24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8297</v>
      </c>
      <c r="O2192">
        <f t="shared" si="245"/>
        <v>185</v>
      </c>
      <c r="P2192">
        <f t="shared" si="248"/>
        <v>65</v>
      </c>
      <c r="Q2192" t="str">
        <f t="shared" si="249"/>
        <v>games</v>
      </c>
      <c r="R2192" t="str">
        <f t="shared" si="243"/>
        <v>tabletop games</v>
      </c>
      <c r="S2192" s="14">
        <f t="shared" si="246"/>
        <v>42417.625046296293</v>
      </c>
      <c r="T2192" s="15">
        <f t="shared" si="24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8297</v>
      </c>
      <c r="O2193">
        <f t="shared" si="245"/>
        <v>120</v>
      </c>
      <c r="P2193">
        <f t="shared" si="248"/>
        <v>36</v>
      </c>
      <c r="Q2193" t="str">
        <f t="shared" si="249"/>
        <v>games</v>
      </c>
      <c r="R2193" t="str">
        <f t="shared" si="243"/>
        <v>tabletop games</v>
      </c>
      <c r="S2193" s="14">
        <f t="shared" si="246"/>
        <v>42768.833645833336</v>
      </c>
      <c r="T2193" s="15">
        <f t="shared" si="24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8297</v>
      </c>
      <c r="O2194">
        <f t="shared" si="245"/>
        <v>1081</v>
      </c>
      <c r="P2194">
        <f t="shared" si="248"/>
        <v>40</v>
      </c>
      <c r="Q2194" t="str">
        <f t="shared" si="249"/>
        <v>games</v>
      </c>
      <c r="R2194" t="str">
        <f t="shared" si="243"/>
        <v>tabletop games</v>
      </c>
      <c r="S2194" s="14">
        <f t="shared" si="246"/>
        <v>42691.8512037037</v>
      </c>
      <c r="T2194" s="15">
        <f t="shared" si="24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8297</v>
      </c>
      <c r="O2195">
        <f t="shared" si="245"/>
        <v>452</v>
      </c>
      <c r="P2195">
        <f t="shared" si="248"/>
        <v>76</v>
      </c>
      <c r="Q2195" t="str">
        <f t="shared" si="249"/>
        <v>games</v>
      </c>
      <c r="R2195" t="str">
        <f t="shared" si="243"/>
        <v>tabletop games</v>
      </c>
      <c r="S2195" s="14">
        <f t="shared" si="246"/>
        <v>42664.405925925923</v>
      </c>
      <c r="T2195" s="15">
        <f t="shared" si="24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8297</v>
      </c>
      <c r="O2196">
        <f t="shared" si="245"/>
        <v>537</v>
      </c>
      <c r="P2196">
        <f t="shared" si="248"/>
        <v>61</v>
      </c>
      <c r="Q2196" t="str">
        <f t="shared" si="249"/>
        <v>games</v>
      </c>
      <c r="R2196" t="str">
        <f t="shared" si="243"/>
        <v>tabletop games</v>
      </c>
      <c r="S2196" s="14">
        <f t="shared" si="246"/>
        <v>42425.757986111115</v>
      </c>
      <c r="T2196" s="15">
        <f t="shared" si="24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8297</v>
      </c>
      <c r="O2197">
        <f t="shared" si="245"/>
        <v>120</v>
      </c>
      <c r="P2197">
        <f t="shared" si="248"/>
        <v>48</v>
      </c>
      <c r="Q2197" t="str">
        <f t="shared" si="249"/>
        <v>games</v>
      </c>
      <c r="R2197" t="str">
        <f t="shared" si="243"/>
        <v>tabletop games</v>
      </c>
      <c r="S2197" s="14">
        <f t="shared" si="246"/>
        <v>42197.771990740745</v>
      </c>
      <c r="T2197" s="15">
        <f t="shared" si="24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8297</v>
      </c>
      <c r="O2198">
        <f t="shared" si="245"/>
        <v>114</v>
      </c>
      <c r="P2198">
        <f t="shared" si="248"/>
        <v>68</v>
      </c>
      <c r="Q2198" t="str">
        <f t="shared" si="249"/>
        <v>games</v>
      </c>
      <c r="R2198" t="str">
        <f t="shared" si="243"/>
        <v>tabletop games</v>
      </c>
      <c r="S2198" s="14">
        <f t="shared" si="246"/>
        <v>42675.487291666665</v>
      </c>
      <c r="T2198" s="15">
        <f t="shared" si="24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8297</v>
      </c>
      <c r="O2199">
        <f t="shared" si="245"/>
        <v>951</v>
      </c>
      <c r="P2199">
        <f t="shared" si="248"/>
        <v>66</v>
      </c>
      <c r="Q2199" t="str">
        <f t="shared" si="249"/>
        <v>games</v>
      </c>
      <c r="R2199" t="str">
        <f t="shared" si="243"/>
        <v>tabletop games</v>
      </c>
      <c r="S2199" s="14">
        <f t="shared" si="246"/>
        <v>42033.584016203706</v>
      </c>
      <c r="T2199" s="15">
        <f t="shared" si="24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8297</v>
      </c>
      <c r="O2200">
        <f t="shared" si="245"/>
        <v>133</v>
      </c>
      <c r="P2200">
        <f t="shared" si="248"/>
        <v>82</v>
      </c>
      <c r="Q2200" t="str">
        <f t="shared" si="249"/>
        <v>games</v>
      </c>
      <c r="R2200" t="str">
        <f t="shared" si="243"/>
        <v>tabletop games</v>
      </c>
      <c r="S2200" s="14">
        <f t="shared" si="246"/>
        <v>42292.513888888891</v>
      </c>
      <c r="T2200" s="15">
        <f t="shared" si="24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8297</v>
      </c>
      <c r="O2201">
        <f t="shared" si="245"/>
        <v>147</v>
      </c>
      <c r="P2201">
        <f t="shared" si="248"/>
        <v>53</v>
      </c>
      <c r="Q2201" t="str">
        <f t="shared" si="249"/>
        <v>games</v>
      </c>
      <c r="R2201" t="str">
        <f t="shared" si="243"/>
        <v>tabletop games</v>
      </c>
      <c r="S2201" s="14">
        <f t="shared" si="246"/>
        <v>42262.416643518518</v>
      </c>
      <c r="T2201" s="15">
        <f t="shared" si="24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8297</v>
      </c>
      <c r="O2202">
        <f t="shared" si="245"/>
        <v>542</v>
      </c>
      <c r="P2202">
        <f t="shared" si="248"/>
        <v>41</v>
      </c>
      <c r="Q2202" t="str">
        <f t="shared" si="249"/>
        <v>games</v>
      </c>
      <c r="R2202" t="str">
        <f t="shared" si="243"/>
        <v>tabletop games</v>
      </c>
      <c r="S2202" s="14">
        <f t="shared" si="246"/>
        <v>42163.625787037032</v>
      </c>
      <c r="T2202" s="15">
        <f t="shared" si="24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>
        <f t="shared" si="245"/>
        <v>383</v>
      </c>
      <c r="P2203">
        <f t="shared" si="248"/>
        <v>15</v>
      </c>
      <c r="Q2203" t="str">
        <f>LEFT(N2203,LEN(N2203)-17)</f>
        <v>music</v>
      </c>
      <c r="R2203" t="str">
        <f t="shared" si="243"/>
        <v>electronic music</v>
      </c>
      <c r="S2203" s="14">
        <f t="shared" si="246"/>
        <v>41276.846817129626</v>
      </c>
      <c r="T2203" s="15">
        <f t="shared" si="247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>
        <f t="shared" si="245"/>
        <v>704</v>
      </c>
      <c r="P2204">
        <f t="shared" si="248"/>
        <v>39</v>
      </c>
      <c r="Q2204" t="str">
        <f t="shared" ref="Q2204:Q2267" si="250">LEFT(N2204,LEN(N2204)-17)</f>
        <v>music</v>
      </c>
      <c r="R2204" t="str">
        <f t="shared" si="243"/>
        <v>electronic music</v>
      </c>
      <c r="S2204" s="14">
        <f t="shared" si="246"/>
        <v>41184.849166666667</v>
      </c>
      <c r="T2204" s="15">
        <f t="shared" si="24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>
        <f t="shared" si="245"/>
        <v>110</v>
      </c>
      <c r="P2205">
        <f t="shared" si="248"/>
        <v>44</v>
      </c>
      <c r="Q2205" t="str">
        <f t="shared" si="250"/>
        <v>music</v>
      </c>
      <c r="R2205" t="str">
        <f t="shared" si="243"/>
        <v>electronic music</v>
      </c>
      <c r="S2205" s="14">
        <f t="shared" si="246"/>
        <v>42241.85974537037</v>
      </c>
      <c r="T2205" s="15">
        <f t="shared" si="24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>
        <f t="shared" si="245"/>
        <v>133</v>
      </c>
      <c r="P2206">
        <f t="shared" si="248"/>
        <v>27</v>
      </c>
      <c r="Q2206" t="str">
        <f t="shared" si="250"/>
        <v>music</v>
      </c>
      <c r="R2206" t="str">
        <f t="shared" si="243"/>
        <v>electronic music</v>
      </c>
      <c r="S2206" s="14">
        <f t="shared" si="246"/>
        <v>41312.311562499999</v>
      </c>
      <c r="T2206" s="15">
        <f t="shared" si="24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>
        <f t="shared" si="245"/>
        <v>152</v>
      </c>
      <c r="P2207">
        <f t="shared" si="248"/>
        <v>42</v>
      </c>
      <c r="Q2207" t="str">
        <f t="shared" si="250"/>
        <v>music</v>
      </c>
      <c r="R2207" t="str">
        <f t="shared" si="243"/>
        <v>electronic music</v>
      </c>
      <c r="S2207" s="14">
        <f t="shared" si="246"/>
        <v>41031.821631944447</v>
      </c>
      <c r="T2207" s="15">
        <f t="shared" si="247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>
        <f t="shared" si="245"/>
        <v>103</v>
      </c>
      <c r="P2208">
        <f t="shared" si="248"/>
        <v>33</v>
      </c>
      <c r="Q2208" t="str">
        <f t="shared" si="250"/>
        <v>music</v>
      </c>
      <c r="R2208" t="str">
        <f t="shared" si="243"/>
        <v>electronic music</v>
      </c>
      <c r="S2208" s="14">
        <f t="shared" si="246"/>
        <v>40997.257222222222</v>
      </c>
      <c r="T2208" s="15">
        <f t="shared" si="24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>
        <f t="shared" si="245"/>
        <v>100</v>
      </c>
      <c r="P2209">
        <f t="shared" si="248"/>
        <v>286</v>
      </c>
      <c r="Q2209" t="str">
        <f t="shared" si="250"/>
        <v>music</v>
      </c>
      <c r="R2209" t="str">
        <f t="shared" si="243"/>
        <v>electronic music</v>
      </c>
      <c r="S2209" s="14">
        <f t="shared" si="246"/>
        <v>41564.194131944445</v>
      </c>
      <c r="T2209" s="15">
        <f t="shared" si="24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>
        <f t="shared" si="245"/>
        <v>102</v>
      </c>
      <c r="P2210">
        <f t="shared" si="248"/>
        <v>42</v>
      </c>
      <c r="Q2210" t="str">
        <f t="shared" si="250"/>
        <v>music</v>
      </c>
      <c r="R2210" t="str">
        <f t="shared" si="243"/>
        <v>electronic music</v>
      </c>
      <c r="S2210" s="14">
        <f t="shared" si="246"/>
        <v>40946.882245370369</v>
      </c>
      <c r="T2210" s="15">
        <f t="shared" si="24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>
        <f t="shared" si="245"/>
        <v>151</v>
      </c>
      <c r="P2211">
        <f t="shared" si="248"/>
        <v>50</v>
      </c>
      <c r="Q2211" t="str">
        <f t="shared" si="250"/>
        <v>music</v>
      </c>
      <c r="R2211" t="str">
        <f t="shared" ref="R2211:R2274" si="251">RIGHT(N2211,LEN(N2211)-6)</f>
        <v>electronic music</v>
      </c>
      <c r="S2211" s="14">
        <f t="shared" si="246"/>
        <v>41732.479675925926</v>
      </c>
      <c r="T2211" s="15">
        <f t="shared" si="24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>
        <f t="shared" si="245"/>
        <v>111</v>
      </c>
      <c r="P2212">
        <f t="shared" si="248"/>
        <v>62</v>
      </c>
      <c r="Q2212" t="str">
        <f t="shared" si="250"/>
        <v>music</v>
      </c>
      <c r="R2212" t="str">
        <f t="shared" si="251"/>
        <v>electronic music</v>
      </c>
      <c r="S2212" s="14">
        <f t="shared" si="246"/>
        <v>40956.066087962965</v>
      </c>
      <c r="T2212" s="15">
        <f t="shared" si="247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>
        <f t="shared" si="245"/>
        <v>196</v>
      </c>
      <c r="P2213">
        <f t="shared" si="248"/>
        <v>41</v>
      </c>
      <c r="Q2213" t="str">
        <f t="shared" si="250"/>
        <v>music</v>
      </c>
      <c r="R2213" t="str">
        <f t="shared" si="251"/>
        <v>electronic music</v>
      </c>
      <c r="S2213" s="14">
        <f t="shared" si="246"/>
        <v>41716.785011574073</v>
      </c>
      <c r="T2213" s="15">
        <f t="shared" si="24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>
        <f t="shared" si="245"/>
        <v>114</v>
      </c>
      <c r="P2214">
        <f t="shared" si="248"/>
        <v>56</v>
      </c>
      <c r="Q2214" t="str">
        <f t="shared" si="250"/>
        <v>music</v>
      </c>
      <c r="R2214" t="str">
        <f t="shared" si="251"/>
        <v>electronic music</v>
      </c>
      <c r="S2214" s="14">
        <f t="shared" si="246"/>
        <v>41548.747418981482</v>
      </c>
      <c r="T2214" s="15">
        <f t="shared" si="24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>
        <f t="shared" si="245"/>
        <v>200</v>
      </c>
      <c r="P2215">
        <f t="shared" si="248"/>
        <v>10</v>
      </c>
      <c r="Q2215" t="str">
        <f t="shared" si="250"/>
        <v>music</v>
      </c>
      <c r="R2215" t="str">
        <f t="shared" si="251"/>
        <v>electronic music</v>
      </c>
      <c r="S2215" s="14">
        <f t="shared" si="246"/>
        <v>42109.826145833329</v>
      </c>
      <c r="T2215" s="15">
        <f t="shared" si="24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>
        <f t="shared" si="245"/>
        <v>293</v>
      </c>
      <c r="P2216">
        <f t="shared" si="248"/>
        <v>73</v>
      </c>
      <c r="Q2216" t="str">
        <f t="shared" si="250"/>
        <v>music</v>
      </c>
      <c r="R2216" t="str">
        <f t="shared" si="251"/>
        <v>electronic music</v>
      </c>
      <c r="S2216" s="14">
        <f t="shared" si="246"/>
        <v>41646.792222222226</v>
      </c>
      <c r="T2216" s="15">
        <f t="shared" si="24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>
        <f t="shared" si="245"/>
        <v>156</v>
      </c>
      <c r="P2217">
        <f t="shared" si="248"/>
        <v>26</v>
      </c>
      <c r="Q2217" t="str">
        <f t="shared" si="250"/>
        <v>music</v>
      </c>
      <c r="R2217" t="str">
        <f t="shared" si="251"/>
        <v>electronic music</v>
      </c>
      <c r="S2217" s="14">
        <f t="shared" si="246"/>
        <v>40958.717268518521</v>
      </c>
      <c r="T2217" s="15">
        <f t="shared" si="24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>
        <f t="shared" si="245"/>
        <v>106</v>
      </c>
      <c r="P2218">
        <f t="shared" si="248"/>
        <v>23</v>
      </c>
      <c r="Q2218" t="str">
        <f t="shared" si="250"/>
        <v>music</v>
      </c>
      <c r="R2218" t="str">
        <f t="shared" si="251"/>
        <v>electronic music</v>
      </c>
      <c r="S2218" s="14">
        <f t="shared" si="246"/>
        <v>42194.75167824074</v>
      </c>
      <c r="T2218" s="15">
        <f t="shared" si="247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>
        <f t="shared" si="245"/>
        <v>101</v>
      </c>
      <c r="P2219">
        <f t="shared" si="248"/>
        <v>47</v>
      </c>
      <c r="Q2219" t="str">
        <f t="shared" si="250"/>
        <v>music</v>
      </c>
      <c r="R2219" t="str">
        <f t="shared" si="251"/>
        <v>electronic music</v>
      </c>
      <c r="S2219" s="14">
        <f t="shared" si="246"/>
        <v>42299.776770833334</v>
      </c>
      <c r="T2219" s="15">
        <f t="shared" si="24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>
        <f t="shared" si="245"/>
        <v>123</v>
      </c>
      <c r="P2220">
        <f t="shared" si="248"/>
        <v>32</v>
      </c>
      <c r="Q2220" t="str">
        <f t="shared" si="250"/>
        <v>music</v>
      </c>
      <c r="R2220" t="str">
        <f t="shared" si="251"/>
        <v>electronic music</v>
      </c>
      <c r="S2220" s="14">
        <f t="shared" si="246"/>
        <v>41127.812303240738</v>
      </c>
      <c r="T2220" s="15">
        <f t="shared" si="24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>
        <f t="shared" si="245"/>
        <v>102</v>
      </c>
      <c r="P2221">
        <f t="shared" si="248"/>
        <v>53</v>
      </c>
      <c r="Q2221" t="str">
        <f t="shared" si="250"/>
        <v>music</v>
      </c>
      <c r="R2221" t="str">
        <f t="shared" si="251"/>
        <v>electronic music</v>
      </c>
      <c r="S2221" s="14">
        <f t="shared" si="246"/>
        <v>42205.718888888892</v>
      </c>
      <c r="T2221" s="15">
        <f t="shared" si="24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>
        <f t="shared" si="245"/>
        <v>101</v>
      </c>
      <c r="P2222">
        <f t="shared" si="248"/>
        <v>51</v>
      </c>
      <c r="Q2222" t="str">
        <f t="shared" si="250"/>
        <v>music</v>
      </c>
      <c r="R2222" t="str">
        <f t="shared" si="251"/>
        <v>electronic music</v>
      </c>
      <c r="S2222" s="14">
        <f t="shared" si="246"/>
        <v>41452.060601851852</v>
      </c>
      <c r="T2222" s="15">
        <f t="shared" si="24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8297</v>
      </c>
      <c r="O2223">
        <f t="shared" si="245"/>
        <v>108</v>
      </c>
      <c r="P2223">
        <f t="shared" si="248"/>
        <v>37</v>
      </c>
      <c r="Q2223" t="str">
        <f>LEFT(N2223,LEN(N2223)-15)</f>
        <v>games</v>
      </c>
      <c r="R2223" t="str">
        <f t="shared" si="251"/>
        <v>tabletop games</v>
      </c>
      <c r="S2223" s="14">
        <f t="shared" si="246"/>
        <v>42452.666770833333</v>
      </c>
      <c r="T2223" s="15">
        <f t="shared" si="24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8297</v>
      </c>
      <c r="O2224">
        <f t="shared" si="245"/>
        <v>163</v>
      </c>
      <c r="P2224">
        <f t="shared" si="248"/>
        <v>27</v>
      </c>
      <c r="Q2224" t="str">
        <f t="shared" ref="Q2224:Q2287" si="252">LEFT(N2224,LEN(N2224)-15)</f>
        <v>games</v>
      </c>
      <c r="R2224" t="str">
        <f t="shared" si="251"/>
        <v>tabletop games</v>
      </c>
      <c r="S2224" s="14">
        <f t="shared" si="246"/>
        <v>40906.787581018521</v>
      </c>
      <c r="T2224" s="15">
        <f t="shared" si="24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8297</v>
      </c>
      <c r="O2225">
        <f t="shared" si="245"/>
        <v>106</v>
      </c>
      <c r="P2225">
        <f t="shared" si="248"/>
        <v>206</v>
      </c>
      <c r="Q2225" t="str">
        <f t="shared" si="252"/>
        <v>games</v>
      </c>
      <c r="R2225" t="str">
        <f t="shared" si="251"/>
        <v>tabletop games</v>
      </c>
      <c r="S2225" s="14">
        <f t="shared" si="246"/>
        <v>42152.640833333338</v>
      </c>
      <c r="T2225" s="15">
        <f t="shared" si="24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8297</v>
      </c>
      <c r="O2226">
        <f t="shared" si="245"/>
        <v>243</v>
      </c>
      <c r="P2226">
        <f t="shared" si="248"/>
        <v>82</v>
      </c>
      <c r="Q2226" t="str">
        <f t="shared" si="252"/>
        <v>games</v>
      </c>
      <c r="R2226" t="str">
        <f t="shared" si="251"/>
        <v>tabletop games</v>
      </c>
      <c r="S2226" s="14">
        <f t="shared" si="246"/>
        <v>42644.667534722219</v>
      </c>
      <c r="T2226" s="15">
        <f t="shared" si="24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8297</v>
      </c>
      <c r="O2227">
        <f t="shared" si="245"/>
        <v>945</v>
      </c>
      <c r="P2227">
        <f t="shared" si="248"/>
        <v>165</v>
      </c>
      <c r="Q2227" t="str">
        <f t="shared" si="252"/>
        <v>games</v>
      </c>
      <c r="R2227" t="str">
        <f t="shared" si="251"/>
        <v>tabletop games</v>
      </c>
      <c r="S2227" s="14">
        <f t="shared" si="246"/>
        <v>41873.79184027778</v>
      </c>
      <c r="T2227" s="15">
        <f t="shared" si="24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8297</v>
      </c>
      <c r="O2228">
        <f t="shared" si="245"/>
        <v>108</v>
      </c>
      <c r="P2228">
        <f t="shared" si="248"/>
        <v>61</v>
      </c>
      <c r="Q2228" t="str">
        <f t="shared" si="252"/>
        <v>games</v>
      </c>
      <c r="R2228" t="str">
        <f t="shared" si="251"/>
        <v>tabletop games</v>
      </c>
      <c r="S2228" s="14">
        <f t="shared" si="246"/>
        <v>42381.79886574074</v>
      </c>
      <c r="T2228" s="15">
        <f t="shared" si="24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8297</v>
      </c>
      <c r="O2229">
        <f t="shared" si="245"/>
        <v>157</v>
      </c>
      <c r="P2229">
        <f t="shared" si="248"/>
        <v>68</v>
      </c>
      <c r="Q2229" t="str">
        <f t="shared" si="252"/>
        <v>games</v>
      </c>
      <c r="R2229" t="str">
        <f t="shared" si="251"/>
        <v>tabletop games</v>
      </c>
      <c r="S2229" s="14">
        <f t="shared" si="246"/>
        <v>41561.807349537034</v>
      </c>
      <c r="T2229" s="15">
        <f t="shared" si="24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8297</v>
      </c>
      <c r="O2230">
        <f t="shared" si="245"/>
        <v>1174</v>
      </c>
      <c r="P2230">
        <f t="shared" si="248"/>
        <v>82</v>
      </c>
      <c r="Q2230" t="str">
        <f t="shared" si="252"/>
        <v>games</v>
      </c>
      <c r="R2230" t="str">
        <f t="shared" si="251"/>
        <v>tabletop games</v>
      </c>
      <c r="S2230" s="14">
        <f t="shared" si="246"/>
        <v>42202.278194444443</v>
      </c>
      <c r="T2230" s="15">
        <f t="shared" si="24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8297</v>
      </c>
      <c r="O2231">
        <f t="shared" si="245"/>
        <v>171</v>
      </c>
      <c r="P2231">
        <f t="shared" si="248"/>
        <v>25</v>
      </c>
      <c r="Q2231" t="str">
        <f t="shared" si="252"/>
        <v>games</v>
      </c>
      <c r="R2231" t="str">
        <f t="shared" si="251"/>
        <v>tabletop games</v>
      </c>
      <c r="S2231" s="14">
        <f t="shared" si="246"/>
        <v>41484.664247685185</v>
      </c>
      <c r="T2231" s="15">
        <f t="shared" si="24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8297</v>
      </c>
      <c r="O2232">
        <f t="shared" si="245"/>
        <v>126</v>
      </c>
      <c r="P2232">
        <f t="shared" si="248"/>
        <v>21</v>
      </c>
      <c r="Q2232" t="str">
        <f t="shared" si="252"/>
        <v>games</v>
      </c>
      <c r="R2232" t="str">
        <f t="shared" si="251"/>
        <v>tabletop games</v>
      </c>
      <c r="S2232" s="14">
        <f t="shared" si="246"/>
        <v>41724.881099537037</v>
      </c>
      <c r="T2232" s="15">
        <f t="shared" si="24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8297</v>
      </c>
      <c r="O2233">
        <f t="shared" si="245"/>
        <v>1212</v>
      </c>
      <c r="P2233">
        <f t="shared" si="248"/>
        <v>27</v>
      </c>
      <c r="Q2233" t="str">
        <f t="shared" si="252"/>
        <v>games</v>
      </c>
      <c r="R2233" t="str">
        <f t="shared" si="251"/>
        <v>tabletop games</v>
      </c>
      <c r="S2233" s="14">
        <f t="shared" si="246"/>
        <v>41423.910891203705</v>
      </c>
      <c r="T2233" s="15">
        <f t="shared" si="24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8297</v>
      </c>
      <c r="O2234">
        <f t="shared" si="245"/>
        <v>496</v>
      </c>
      <c r="P2234">
        <f t="shared" si="248"/>
        <v>25</v>
      </c>
      <c r="Q2234" t="str">
        <f t="shared" si="252"/>
        <v>games</v>
      </c>
      <c r="R2234" t="str">
        <f t="shared" si="251"/>
        <v>tabletop games</v>
      </c>
      <c r="S2234" s="14">
        <f t="shared" si="246"/>
        <v>41806.794074074074</v>
      </c>
      <c r="T2234" s="15">
        <f t="shared" si="24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8297</v>
      </c>
      <c r="O2235">
        <f t="shared" si="245"/>
        <v>332</v>
      </c>
      <c r="P2235">
        <f t="shared" si="248"/>
        <v>21</v>
      </c>
      <c r="Q2235" t="str">
        <f t="shared" si="252"/>
        <v>games</v>
      </c>
      <c r="R2235" t="str">
        <f t="shared" si="251"/>
        <v>tabletop games</v>
      </c>
      <c r="S2235" s="14">
        <f t="shared" si="246"/>
        <v>42331.378923611112</v>
      </c>
      <c r="T2235" s="15">
        <f t="shared" si="24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8297</v>
      </c>
      <c r="O2236">
        <f t="shared" si="245"/>
        <v>1165</v>
      </c>
      <c r="P2236">
        <f t="shared" si="248"/>
        <v>42</v>
      </c>
      <c r="Q2236" t="str">
        <f t="shared" si="252"/>
        <v>games</v>
      </c>
      <c r="R2236" t="str">
        <f t="shared" si="251"/>
        <v>tabletop games</v>
      </c>
      <c r="S2236" s="14">
        <f t="shared" si="246"/>
        <v>42710.824618055558</v>
      </c>
      <c r="T2236" s="15">
        <f t="shared" si="24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8297</v>
      </c>
      <c r="O2237">
        <f t="shared" si="245"/>
        <v>153</v>
      </c>
      <c r="P2237">
        <f t="shared" si="248"/>
        <v>136</v>
      </c>
      <c r="Q2237" t="str">
        <f t="shared" si="252"/>
        <v>games</v>
      </c>
      <c r="R2237" t="str">
        <f t="shared" si="251"/>
        <v>tabletop games</v>
      </c>
      <c r="S2237" s="14">
        <f t="shared" si="246"/>
        <v>42062.022118055553</v>
      </c>
      <c r="T2237" s="15">
        <f t="shared" si="247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8297</v>
      </c>
      <c r="O2238">
        <f t="shared" si="245"/>
        <v>537</v>
      </c>
      <c r="P2238">
        <f t="shared" si="248"/>
        <v>22</v>
      </c>
      <c r="Q2238" t="str">
        <f t="shared" si="252"/>
        <v>games</v>
      </c>
      <c r="R2238" t="str">
        <f t="shared" si="251"/>
        <v>tabletop games</v>
      </c>
      <c r="S2238" s="14">
        <f t="shared" si="246"/>
        <v>42371.617164351846</v>
      </c>
      <c r="T2238" s="15">
        <f t="shared" si="24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8297</v>
      </c>
      <c r="O2239">
        <f t="shared" si="245"/>
        <v>353</v>
      </c>
      <c r="P2239">
        <f t="shared" si="248"/>
        <v>65</v>
      </c>
      <c r="Q2239" t="str">
        <f t="shared" si="252"/>
        <v>games</v>
      </c>
      <c r="R2239" t="str">
        <f t="shared" si="251"/>
        <v>tabletop games</v>
      </c>
      <c r="S2239" s="14">
        <f t="shared" si="246"/>
        <v>41915.003275462965</v>
      </c>
      <c r="T2239" s="15">
        <f t="shared" si="24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8297</v>
      </c>
      <c r="O2240">
        <f t="shared" si="245"/>
        <v>137</v>
      </c>
      <c r="P2240">
        <f t="shared" si="248"/>
        <v>70</v>
      </c>
      <c r="Q2240" t="str">
        <f t="shared" si="252"/>
        <v>games</v>
      </c>
      <c r="R2240" t="str">
        <f t="shared" si="251"/>
        <v>tabletop games</v>
      </c>
      <c r="S2240" s="14">
        <f t="shared" si="246"/>
        <v>42774.621712962966</v>
      </c>
      <c r="T2240" s="15">
        <f t="shared" si="24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8297</v>
      </c>
      <c r="O2241">
        <f t="shared" si="245"/>
        <v>128</v>
      </c>
      <c r="P2241">
        <f t="shared" si="248"/>
        <v>75</v>
      </c>
      <c r="Q2241" t="str">
        <f t="shared" si="252"/>
        <v>games</v>
      </c>
      <c r="R2241" t="str">
        <f t="shared" si="251"/>
        <v>tabletop games</v>
      </c>
      <c r="S2241" s="14">
        <f t="shared" si="246"/>
        <v>41572.958495370374</v>
      </c>
      <c r="T2241" s="15">
        <f t="shared" si="24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8297</v>
      </c>
      <c r="O2242">
        <f t="shared" si="245"/>
        <v>271</v>
      </c>
      <c r="P2242">
        <f t="shared" si="248"/>
        <v>141</v>
      </c>
      <c r="Q2242" t="str">
        <f t="shared" si="252"/>
        <v>games</v>
      </c>
      <c r="R2242" t="str">
        <f t="shared" si="251"/>
        <v>tabletop games</v>
      </c>
      <c r="S2242" s="14">
        <f t="shared" si="246"/>
        <v>42452.825740740736</v>
      </c>
      <c r="T2242" s="15">
        <f t="shared" si="24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8297</v>
      </c>
      <c r="O2243">
        <f t="shared" ref="O2243:O2306" si="253">ROUND((E2243/D2243*100),"0")</f>
        <v>806</v>
      </c>
      <c r="P2243">
        <f t="shared" si="248"/>
        <v>49</v>
      </c>
      <c r="Q2243" t="str">
        <f t="shared" si="252"/>
        <v>games</v>
      </c>
      <c r="R2243" t="str">
        <f t="shared" si="251"/>
        <v>tabletop games</v>
      </c>
      <c r="S2243" s="14">
        <f t="shared" ref="S2243:S2306" si="254">($J2243/86400)+25569</f>
        <v>42766.827546296292</v>
      </c>
      <c r="T2243" s="15">
        <f t="shared" ref="T2243:T2306" si="255">($I2243/86400)+25569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8297</v>
      </c>
      <c r="O2244">
        <f t="shared" si="253"/>
        <v>1360</v>
      </c>
      <c r="P2244">
        <f t="shared" si="248"/>
        <v>54</v>
      </c>
      <c r="Q2244" t="str">
        <f t="shared" si="252"/>
        <v>games</v>
      </c>
      <c r="R2244" t="str">
        <f t="shared" si="251"/>
        <v>tabletop games</v>
      </c>
      <c r="S2244" s="14">
        <f t="shared" si="254"/>
        <v>41569.575613425928</v>
      </c>
      <c r="T2244" s="15">
        <f t="shared" si="25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8297</v>
      </c>
      <c r="O2245">
        <f t="shared" si="253"/>
        <v>930250</v>
      </c>
      <c r="P2245">
        <f t="shared" si="248"/>
        <v>5</v>
      </c>
      <c r="Q2245" t="str">
        <f t="shared" si="252"/>
        <v>games</v>
      </c>
      <c r="R2245" t="str">
        <f t="shared" si="251"/>
        <v>tabletop games</v>
      </c>
      <c r="S2245" s="14">
        <f t="shared" si="254"/>
        <v>42800.751041666663</v>
      </c>
      <c r="T2245" s="15">
        <f t="shared" si="25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8297</v>
      </c>
      <c r="O2246">
        <f t="shared" si="253"/>
        <v>377</v>
      </c>
      <c r="P2246">
        <f t="shared" ref="P2246:P2309" si="256">ROUND((E2246/L2246),0)</f>
        <v>65</v>
      </c>
      <c r="Q2246" t="str">
        <f t="shared" si="252"/>
        <v>games</v>
      </c>
      <c r="R2246" t="str">
        <f t="shared" si="251"/>
        <v>tabletop games</v>
      </c>
      <c r="S2246" s="14">
        <f t="shared" si="254"/>
        <v>42647.818819444445</v>
      </c>
      <c r="T2246" s="15">
        <f t="shared" si="25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8297</v>
      </c>
      <c r="O2247">
        <f t="shared" si="253"/>
        <v>2647</v>
      </c>
      <c r="P2247">
        <f t="shared" si="256"/>
        <v>53</v>
      </c>
      <c r="Q2247" t="str">
        <f t="shared" si="252"/>
        <v>games</v>
      </c>
      <c r="R2247" t="str">
        <f t="shared" si="251"/>
        <v>tabletop games</v>
      </c>
      <c r="S2247" s="14">
        <f t="shared" si="254"/>
        <v>41660.70853009259</v>
      </c>
      <c r="T2247" s="15">
        <f t="shared" si="25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8297</v>
      </c>
      <c r="O2248">
        <f t="shared" si="253"/>
        <v>100</v>
      </c>
      <c r="P2248">
        <f t="shared" si="256"/>
        <v>44</v>
      </c>
      <c r="Q2248" t="str">
        <f t="shared" si="252"/>
        <v>games</v>
      </c>
      <c r="R2248" t="str">
        <f t="shared" si="251"/>
        <v>tabletop games</v>
      </c>
      <c r="S2248" s="14">
        <f t="shared" si="254"/>
        <v>42221.79178240741</v>
      </c>
      <c r="T2248" s="15">
        <f t="shared" si="25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8297</v>
      </c>
      <c r="O2249">
        <f t="shared" si="253"/>
        <v>104</v>
      </c>
      <c r="P2249">
        <f t="shared" si="256"/>
        <v>51</v>
      </c>
      <c r="Q2249" t="str">
        <f t="shared" si="252"/>
        <v>games</v>
      </c>
      <c r="R2249" t="str">
        <f t="shared" si="251"/>
        <v>tabletop games</v>
      </c>
      <c r="S2249" s="14">
        <f t="shared" si="254"/>
        <v>42200.666261574079</v>
      </c>
      <c r="T2249" s="15">
        <f t="shared" si="25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8297</v>
      </c>
      <c r="O2250">
        <f t="shared" si="253"/>
        <v>107</v>
      </c>
      <c r="P2250">
        <f t="shared" si="256"/>
        <v>59</v>
      </c>
      <c r="Q2250" t="str">
        <f t="shared" si="252"/>
        <v>games</v>
      </c>
      <c r="R2250" t="str">
        <f t="shared" si="251"/>
        <v>tabletop games</v>
      </c>
      <c r="S2250" s="14">
        <f t="shared" si="254"/>
        <v>42688.875902777778</v>
      </c>
      <c r="T2250" s="15">
        <f t="shared" si="25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8297</v>
      </c>
      <c r="O2251">
        <f t="shared" si="253"/>
        <v>169</v>
      </c>
      <c r="P2251">
        <f t="shared" si="256"/>
        <v>33</v>
      </c>
      <c r="Q2251" t="str">
        <f t="shared" si="252"/>
        <v>games</v>
      </c>
      <c r="R2251" t="str">
        <f t="shared" si="251"/>
        <v>tabletop games</v>
      </c>
      <c r="S2251" s="14">
        <f t="shared" si="254"/>
        <v>41336.703298611115</v>
      </c>
      <c r="T2251" s="15">
        <f t="shared" si="25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8297</v>
      </c>
      <c r="O2252">
        <f t="shared" si="253"/>
        <v>975</v>
      </c>
      <c r="P2252">
        <f t="shared" si="256"/>
        <v>427</v>
      </c>
      <c r="Q2252" t="str">
        <f t="shared" si="252"/>
        <v>games</v>
      </c>
      <c r="R2252" t="str">
        <f t="shared" si="251"/>
        <v>tabletop games</v>
      </c>
      <c r="S2252" s="14">
        <f t="shared" si="254"/>
        <v>42677.005474537036</v>
      </c>
      <c r="T2252" s="15">
        <f t="shared" si="25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8297</v>
      </c>
      <c r="O2253">
        <f t="shared" si="253"/>
        <v>134</v>
      </c>
      <c r="P2253">
        <f t="shared" si="256"/>
        <v>24</v>
      </c>
      <c r="Q2253" t="str">
        <f t="shared" si="252"/>
        <v>games</v>
      </c>
      <c r="R2253" t="str">
        <f t="shared" si="251"/>
        <v>tabletop games</v>
      </c>
      <c r="S2253" s="14">
        <f t="shared" si="254"/>
        <v>41846.34579861111</v>
      </c>
      <c r="T2253" s="15">
        <f t="shared" si="25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8297</v>
      </c>
      <c r="O2254">
        <f t="shared" si="253"/>
        <v>272</v>
      </c>
      <c r="P2254">
        <f t="shared" si="256"/>
        <v>98</v>
      </c>
      <c r="Q2254" t="str">
        <f t="shared" si="252"/>
        <v>games</v>
      </c>
      <c r="R2254" t="str">
        <f t="shared" si="251"/>
        <v>tabletop games</v>
      </c>
      <c r="S2254" s="14">
        <f t="shared" si="254"/>
        <v>42573.327986111108</v>
      </c>
      <c r="T2254" s="15">
        <f t="shared" si="25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8297</v>
      </c>
      <c r="O2255">
        <f t="shared" si="253"/>
        <v>113</v>
      </c>
      <c r="P2255">
        <f t="shared" si="256"/>
        <v>107</v>
      </c>
      <c r="Q2255" t="str">
        <f t="shared" si="252"/>
        <v>games</v>
      </c>
      <c r="R2255" t="str">
        <f t="shared" si="251"/>
        <v>tabletop games</v>
      </c>
      <c r="S2255" s="14">
        <f t="shared" si="254"/>
        <v>42296.631331018521</v>
      </c>
      <c r="T2255" s="15">
        <f t="shared" si="25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8297</v>
      </c>
      <c r="O2256">
        <f t="shared" si="253"/>
        <v>460</v>
      </c>
      <c r="P2256">
        <f t="shared" si="256"/>
        <v>12</v>
      </c>
      <c r="Q2256" t="str">
        <f t="shared" si="252"/>
        <v>games</v>
      </c>
      <c r="R2256" t="str">
        <f t="shared" si="251"/>
        <v>tabletop games</v>
      </c>
      <c r="S2256" s="14">
        <f t="shared" si="254"/>
        <v>42752.647777777776</v>
      </c>
      <c r="T2256" s="15">
        <f t="shared" si="25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8297</v>
      </c>
      <c r="O2257">
        <f t="shared" si="253"/>
        <v>287</v>
      </c>
      <c r="P2257">
        <f t="shared" si="256"/>
        <v>42</v>
      </c>
      <c r="Q2257" t="str">
        <f t="shared" si="252"/>
        <v>games</v>
      </c>
      <c r="R2257" t="str">
        <f t="shared" si="251"/>
        <v>tabletop games</v>
      </c>
      <c r="S2257" s="14">
        <f t="shared" si="254"/>
        <v>42467.951979166668</v>
      </c>
      <c r="T2257" s="15">
        <f t="shared" si="25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8297</v>
      </c>
      <c r="O2258">
        <f t="shared" si="253"/>
        <v>223</v>
      </c>
      <c r="P2258">
        <f t="shared" si="256"/>
        <v>21</v>
      </c>
      <c r="Q2258" t="str">
        <f t="shared" si="252"/>
        <v>games</v>
      </c>
      <c r="R2258" t="str">
        <f t="shared" si="251"/>
        <v>tabletop games</v>
      </c>
      <c r="S2258" s="14">
        <f t="shared" si="254"/>
        <v>42682.451921296291</v>
      </c>
      <c r="T2258" s="15">
        <f t="shared" si="25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8297</v>
      </c>
      <c r="O2259">
        <f t="shared" si="253"/>
        <v>636</v>
      </c>
      <c r="P2259">
        <f t="shared" si="256"/>
        <v>94</v>
      </c>
      <c r="Q2259" t="str">
        <f t="shared" si="252"/>
        <v>games</v>
      </c>
      <c r="R2259" t="str">
        <f t="shared" si="251"/>
        <v>tabletop games</v>
      </c>
      <c r="S2259" s="14">
        <f t="shared" si="254"/>
        <v>42505.936678240745</v>
      </c>
      <c r="T2259" s="15">
        <f t="shared" si="25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8297</v>
      </c>
      <c r="O2260">
        <f t="shared" si="253"/>
        <v>147</v>
      </c>
      <c r="P2260">
        <f t="shared" si="256"/>
        <v>16</v>
      </c>
      <c r="Q2260" t="str">
        <f t="shared" si="252"/>
        <v>games</v>
      </c>
      <c r="R2260" t="str">
        <f t="shared" si="251"/>
        <v>tabletop games</v>
      </c>
      <c r="S2260" s="14">
        <f t="shared" si="254"/>
        <v>42136.75100694444</v>
      </c>
      <c r="T2260" s="15">
        <f t="shared" si="25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8297</v>
      </c>
      <c r="O2261">
        <f t="shared" si="253"/>
        <v>1867</v>
      </c>
      <c r="P2261">
        <f t="shared" si="256"/>
        <v>91</v>
      </c>
      <c r="Q2261" t="str">
        <f t="shared" si="252"/>
        <v>games</v>
      </c>
      <c r="R2261" t="str">
        <f t="shared" si="251"/>
        <v>tabletop games</v>
      </c>
      <c r="S2261" s="14">
        <f t="shared" si="254"/>
        <v>42702.804814814815</v>
      </c>
      <c r="T2261" s="15">
        <f t="shared" si="25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8297</v>
      </c>
      <c r="O2262">
        <f t="shared" si="253"/>
        <v>327</v>
      </c>
      <c r="P2262">
        <f t="shared" si="256"/>
        <v>97</v>
      </c>
      <c r="Q2262" t="str">
        <f t="shared" si="252"/>
        <v>games</v>
      </c>
      <c r="R2262" t="str">
        <f t="shared" si="251"/>
        <v>tabletop games</v>
      </c>
      <c r="S2262" s="14">
        <f t="shared" si="254"/>
        <v>41695.016782407409</v>
      </c>
      <c r="T2262" s="15">
        <f t="shared" si="25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8297</v>
      </c>
      <c r="O2263">
        <f t="shared" si="253"/>
        <v>780</v>
      </c>
      <c r="P2263">
        <f t="shared" si="256"/>
        <v>37</v>
      </c>
      <c r="Q2263" t="str">
        <f t="shared" si="252"/>
        <v>games</v>
      </c>
      <c r="R2263" t="str">
        <f t="shared" si="251"/>
        <v>tabletop games</v>
      </c>
      <c r="S2263" s="14">
        <f t="shared" si="254"/>
        <v>42759.724768518514</v>
      </c>
      <c r="T2263" s="15">
        <f t="shared" si="25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8297</v>
      </c>
      <c r="O2264">
        <f t="shared" si="253"/>
        <v>154</v>
      </c>
      <c r="P2264">
        <f t="shared" si="256"/>
        <v>28</v>
      </c>
      <c r="Q2264" t="str">
        <f t="shared" si="252"/>
        <v>games</v>
      </c>
      <c r="R2264" t="str">
        <f t="shared" si="251"/>
        <v>tabletop games</v>
      </c>
      <c r="S2264" s="14">
        <f t="shared" si="254"/>
        <v>41926.585162037038</v>
      </c>
      <c r="T2264" s="15">
        <f t="shared" si="25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8297</v>
      </c>
      <c r="O2265">
        <f t="shared" si="253"/>
        <v>116</v>
      </c>
      <c r="P2265">
        <f t="shared" si="256"/>
        <v>144</v>
      </c>
      <c r="Q2265" t="str">
        <f t="shared" si="252"/>
        <v>games</v>
      </c>
      <c r="R2265" t="str">
        <f t="shared" si="251"/>
        <v>tabletop games</v>
      </c>
      <c r="S2265" s="14">
        <f t="shared" si="254"/>
        <v>42014.832326388889</v>
      </c>
      <c r="T2265" s="15">
        <f t="shared" si="25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8297</v>
      </c>
      <c r="O2266">
        <f t="shared" si="253"/>
        <v>180</v>
      </c>
      <c r="P2266">
        <f t="shared" si="256"/>
        <v>24</v>
      </c>
      <c r="Q2266" t="str">
        <f t="shared" si="252"/>
        <v>games</v>
      </c>
      <c r="R2266" t="str">
        <f t="shared" si="251"/>
        <v>tabletop games</v>
      </c>
      <c r="S2266" s="14">
        <f t="shared" si="254"/>
        <v>42496.582337962958</v>
      </c>
      <c r="T2266" s="15">
        <f t="shared" si="25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8297</v>
      </c>
      <c r="O2267">
        <f t="shared" si="253"/>
        <v>299</v>
      </c>
      <c r="P2267">
        <f t="shared" si="256"/>
        <v>35</v>
      </c>
      <c r="Q2267" t="str">
        <f t="shared" si="252"/>
        <v>games</v>
      </c>
      <c r="R2267" t="str">
        <f t="shared" si="251"/>
        <v>tabletop games</v>
      </c>
      <c r="S2267" s="14">
        <f t="shared" si="254"/>
        <v>42689.853090277778</v>
      </c>
      <c r="T2267" s="15">
        <f t="shared" si="25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8297</v>
      </c>
      <c r="O2268">
        <f t="shared" si="253"/>
        <v>320</v>
      </c>
      <c r="P2268">
        <f t="shared" si="256"/>
        <v>25</v>
      </c>
      <c r="Q2268" t="str">
        <f t="shared" si="252"/>
        <v>games</v>
      </c>
      <c r="R2268" t="str">
        <f t="shared" si="251"/>
        <v>tabletop games</v>
      </c>
      <c r="S2268" s="14">
        <f t="shared" si="254"/>
        <v>42469.874907407408</v>
      </c>
      <c r="T2268" s="15">
        <f t="shared" si="25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8297</v>
      </c>
      <c r="O2269">
        <f t="shared" si="253"/>
        <v>381</v>
      </c>
      <c r="P2269">
        <f t="shared" si="256"/>
        <v>188</v>
      </c>
      <c r="Q2269" t="str">
        <f t="shared" si="252"/>
        <v>games</v>
      </c>
      <c r="R2269" t="str">
        <f t="shared" si="251"/>
        <v>tabletop games</v>
      </c>
      <c r="S2269" s="14">
        <f t="shared" si="254"/>
        <v>41968.829826388886</v>
      </c>
      <c r="T2269" s="15">
        <f t="shared" si="25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8297</v>
      </c>
      <c r="O2270">
        <f t="shared" si="253"/>
        <v>103</v>
      </c>
      <c r="P2270">
        <f t="shared" si="256"/>
        <v>148</v>
      </c>
      <c r="Q2270" t="str">
        <f t="shared" si="252"/>
        <v>games</v>
      </c>
      <c r="R2270" t="str">
        <f t="shared" si="251"/>
        <v>tabletop games</v>
      </c>
      <c r="S2270" s="14">
        <f t="shared" si="254"/>
        <v>42776.082349537042</v>
      </c>
      <c r="T2270" s="15">
        <f t="shared" si="25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8297</v>
      </c>
      <c r="O2271">
        <f t="shared" si="253"/>
        <v>1802</v>
      </c>
      <c r="P2271">
        <f t="shared" si="256"/>
        <v>50</v>
      </c>
      <c r="Q2271" t="str">
        <f t="shared" si="252"/>
        <v>games</v>
      </c>
      <c r="R2271" t="str">
        <f t="shared" si="251"/>
        <v>tabletop games</v>
      </c>
      <c r="S2271" s="14">
        <f t="shared" si="254"/>
        <v>42776.704432870371</v>
      </c>
      <c r="T2271" s="15">
        <f t="shared" si="25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8297</v>
      </c>
      <c r="O2272">
        <f t="shared" si="253"/>
        <v>720</v>
      </c>
      <c r="P2272">
        <f t="shared" si="256"/>
        <v>108</v>
      </c>
      <c r="Q2272" t="str">
        <f t="shared" si="252"/>
        <v>games</v>
      </c>
      <c r="R2272" t="str">
        <f t="shared" si="251"/>
        <v>tabletop games</v>
      </c>
      <c r="S2272" s="14">
        <f t="shared" si="254"/>
        <v>42725.869363425925</v>
      </c>
      <c r="T2272" s="15">
        <f t="shared" si="25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8297</v>
      </c>
      <c r="O2273">
        <f t="shared" si="253"/>
        <v>283</v>
      </c>
      <c r="P2273">
        <f t="shared" si="256"/>
        <v>43</v>
      </c>
      <c r="Q2273" t="str">
        <f t="shared" si="252"/>
        <v>games</v>
      </c>
      <c r="R2273" t="str">
        <f t="shared" si="251"/>
        <v>tabletop games</v>
      </c>
      <c r="S2273" s="14">
        <f t="shared" si="254"/>
        <v>42684.000046296293</v>
      </c>
      <c r="T2273" s="15">
        <f t="shared" si="25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8297</v>
      </c>
      <c r="O2274">
        <f t="shared" si="253"/>
        <v>1357</v>
      </c>
      <c r="P2274">
        <f t="shared" si="256"/>
        <v>14</v>
      </c>
      <c r="Q2274" t="str">
        <f t="shared" si="252"/>
        <v>games</v>
      </c>
      <c r="R2274" t="str">
        <f t="shared" si="251"/>
        <v>tabletop games</v>
      </c>
      <c r="S2274" s="14">
        <f t="shared" si="254"/>
        <v>42315.699490740742</v>
      </c>
      <c r="T2274" s="15">
        <f t="shared" si="25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8297</v>
      </c>
      <c r="O2275">
        <f t="shared" si="253"/>
        <v>220</v>
      </c>
      <c r="P2275">
        <f t="shared" si="256"/>
        <v>37</v>
      </c>
      <c r="Q2275" t="str">
        <f t="shared" si="252"/>
        <v>games</v>
      </c>
      <c r="R2275" t="str">
        <f t="shared" ref="R2275:R2338" si="257">RIGHT(N2275,LEN(N2275)-6)</f>
        <v>tabletop games</v>
      </c>
      <c r="S2275" s="14">
        <f t="shared" si="254"/>
        <v>42781.549097222218</v>
      </c>
      <c r="T2275" s="15">
        <f t="shared" si="25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8297</v>
      </c>
      <c r="O2276">
        <f t="shared" si="253"/>
        <v>120</v>
      </c>
      <c r="P2276">
        <f t="shared" si="256"/>
        <v>30</v>
      </c>
      <c r="Q2276" t="str">
        <f t="shared" si="252"/>
        <v>games</v>
      </c>
      <c r="R2276" t="str">
        <f t="shared" si="257"/>
        <v>tabletop games</v>
      </c>
      <c r="S2276" s="14">
        <f t="shared" si="254"/>
        <v>41663.500659722224</v>
      </c>
      <c r="T2276" s="15">
        <f t="shared" si="25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8297</v>
      </c>
      <c r="O2277">
        <f t="shared" si="253"/>
        <v>408</v>
      </c>
      <c r="P2277">
        <f t="shared" si="256"/>
        <v>34</v>
      </c>
      <c r="Q2277" t="str">
        <f t="shared" si="252"/>
        <v>games</v>
      </c>
      <c r="R2277" t="str">
        <f t="shared" si="257"/>
        <v>tabletop games</v>
      </c>
      <c r="S2277" s="14">
        <f t="shared" si="254"/>
        <v>41965.616655092592</v>
      </c>
      <c r="T2277" s="15">
        <f t="shared" si="25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8297</v>
      </c>
      <c r="O2278">
        <f t="shared" si="253"/>
        <v>106</v>
      </c>
      <c r="P2278">
        <f t="shared" si="256"/>
        <v>65</v>
      </c>
      <c r="Q2278" t="str">
        <f t="shared" si="252"/>
        <v>games</v>
      </c>
      <c r="R2278" t="str">
        <f t="shared" si="257"/>
        <v>tabletop games</v>
      </c>
      <c r="S2278" s="14">
        <f t="shared" si="254"/>
        <v>41614.651493055557</v>
      </c>
      <c r="T2278" s="15">
        <f t="shared" si="25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8297</v>
      </c>
      <c r="O2279">
        <f t="shared" si="253"/>
        <v>141</v>
      </c>
      <c r="P2279">
        <f t="shared" si="256"/>
        <v>58</v>
      </c>
      <c r="Q2279" t="str">
        <f t="shared" si="252"/>
        <v>games</v>
      </c>
      <c r="R2279" t="str">
        <f t="shared" si="257"/>
        <v>tabletop games</v>
      </c>
      <c r="S2279" s="14">
        <f t="shared" si="254"/>
        <v>40936.678506944445</v>
      </c>
      <c r="T2279" s="15">
        <f t="shared" si="25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8297</v>
      </c>
      <c r="O2280">
        <f t="shared" si="253"/>
        <v>271</v>
      </c>
      <c r="P2280">
        <f t="shared" si="256"/>
        <v>53</v>
      </c>
      <c r="Q2280" t="str">
        <f t="shared" si="252"/>
        <v>games</v>
      </c>
      <c r="R2280" t="str">
        <f t="shared" si="257"/>
        <v>tabletop games</v>
      </c>
      <c r="S2280" s="14">
        <f t="shared" si="254"/>
        <v>42338.709108796298</v>
      </c>
      <c r="T2280" s="15">
        <f t="shared" si="25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8297</v>
      </c>
      <c r="O2281">
        <f t="shared" si="253"/>
        <v>154</v>
      </c>
      <c r="P2281">
        <f t="shared" si="256"/>
        <v>48</v>
      </c>
      <c r="Q2281" t="str">
        <f t="shared" si="252"/>
        <v>games</v>
      </c>
      <c r="R2281" t="str">
        <f t="shared" si="257"/>
        <v>tabletop games</v>
      </c>
      <c r="S2281" s="14">
        <f t="shared" si="254"/>
        <v>42020.806701388894</v>
      </c>
      <c r="T2281" s="15">
        <f t="shared" si="25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8297</v>
      </c>
      <c r="O2282">
        <f t="shared" si="253"/>
        <v>404</v>
      </c>
      <c r="P2282">
        <f t="shared" si="256"/>
        <v>82</v>
      </c>
      <c r="Q2282" t="str">
        <f t="shared" si="252"/>
        <v>games</v>
      </c>
      <c r="R2282" t="str">
        <f t="shared" si="257"/>
        <v>tabletop games</v>
      </c>
      <c r="S2282" s="14">
        <f t="shared" si="254"/>
        <v>42234.624895833331</v>
      </c>
      <c r="T2282" s="15">
        <f t="shared" si="25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8276</v>
      </c>
      <c r="O2283">
        <f t="shared" si="253"/>
        <v>185</v>
      </c>
      <c r="P2283">
        <f t="shared" si="256"/>
        <v>50</v>
      </c>
      <c r="Q2283" t="str">
        <f>LEFT(N2283,LEN(N2283)-5)</f>
        <v>music</v>
      </c>
      <c r="R2283" t="str">
        <f t="shared" si="257"/>
        <v>rock</v>
      </c>
      <c r="S2283" s="14">
        <f t="shared" si="254"/>
        <v>40687.285844907405</v>
      </c>
      <c r="T2283" s="15">
        <f t="shared" si="25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8276</v>
      </c>
      <c r="O2284">
        <f t="shared" si="253"/>
        <v>185</v>
      </c>
      <c r="P2284">
        <f t="shared" si="256"/>
        <v>116</v>
      </c>
      <c r="Q2284" t="str">
        <f t="shared" ref="Q2284:Q2347" si="258">LEFT(N2284,LEN(N2284)-5)</f>
        <v>music</v>
      </c>
      <c r="R2284" t="str">
        <f t="shared" si="257"/>
        <v>rock</v>
      </c>
      <c r="S2284" s="14">
        <f t="shared" si="254"/>
        <v>42323.17460648148</v>
      </c>
      <c r="T2284" s="15">
        <f t="shared" si="25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8276</v>
      </c>
      <c r="O2285">
        <f t="shared" si="253"/>
        <v>101</v>
      </c>
      <c r="P2285">
        <f t="shared" si="256"/>
        <v>63</v>
      </c>
      <c r="Q2285" t="str">
        <f t="shared" si="258"/>
        <v>music</v>
      </c>
      <c r="R2285" t="str">
        <f t="shared" si="257"/>
        <v>rock</v>
      </c>
      <c r="S2285" s="14">
        <f t="shared" si="254"/>
        <v>40978.125046296293</v>
      </c>
      <c r="T2285" s="15">
        <f t="shared" si="25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8276</v>
      </c>
      <c r="O2286">
        <f t="shared" si="253"/>
        <v>106</v>
      </c>
      <c r="P2286">
        <f t="shared" si="256"/>
        <v>108</v>
      </c>
      <c r="Q2286" t="str">
        <f t="shared" si="258"/>
        <v>music</v>
      </c>
      <c r="R2286" t="str">
        <f t="shared" si="257"/>
        <v>rock</v>
      </c>
      <c r="S2286" s="14">
        <f t="shared" si="254"/>
        <v>40585.796817129631</v>
      </c>
      <c r="T2286" s="15">
        <f t="shared" si="25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8276</v>
      </c>
      <c r="O2287">
        <f t="shared" si="253"/>
        <v>121</v>
      </c>
      <c r="P2287">
        <f t="shared" si="256"/>
        <v>46</v>
      </c>
      <c r="Q2287" t="str">
        <f t="shared" si="258"/>
        <v>music</v>
      </c>
      <c r="R2287" t="str">
        <f t="shared" si="257"/>
        <v>rock</v>
      </c>
      <c r="S2287" s="14">
        <f t="shared" si="254"/>
        <v>41059.185682870375</v>
      </c>
      <c r="T2287" s="15">
        <f t="shared" si="25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8276</v>
      </c>
      <c r="O2288">
        <f t="shared" si="253"/>
        <v>100</v>
      </c>
      <c r="P2288">
        <f t="shared" si="256"/>
        <v>107</v>
      </c>
      <c r="Q2288" t="str">
        <f t="shared" si="258"/>
        <v>music</v>
      </c>
      <c r="R2288" t="str">
        <f t="shared" si="257"/>
        <v>rock</v>
      </c>
      <c r="S2288" s="14">
        <f t="shared" si="254"/>
        <v>41494.963587962964</v>
      </c>
      <c r="T2288" s="15">
        <f t="shared" si="25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8276</v>
      </c>
      <c r="O2289">
        <f t="shared" si="253"/>
        <v>120</v>
      </c>
      <c r="P2289">
        <f t="shared" si="256"/>
        <v>51</v>
      </c>
      <c r="Q2289" t="str">
        <f t="shared" si="258"/>
        <v>music</v>
      </c>
      <c r="R2289" t="str">
        <f t="shared" si="257"/>
        <v>rock</v>
      </c>
      <c r="S2289" s="14">
        <f t="shared" si="254"/>
        <v>41792.667361111111</v>
      </c>
      <c r="T2289" s="15">
        <f t="shared" si="25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8276</v>
      </c>
      <c r="O2290">
        <f t="shared" si="253"/>
        <v>100</v>
      </c>
      <c r="P2290">
        <f t="shared" si="256"/>
        <v>40</v>
      </c>
      <c r="Q2290" t="str">
        <f t="shared" si="258"/>
        <v>music</v>
      </c>
      <c r="R2290" t="str">
        <f t="shared" si="257"/>
        <v>rock</v>
      </c>
      <c r="S2290" s="14">
        <f t="shared" si="254"/>
        <v>41067.827418981484</v>
      </c>
      <c r="T2290" s="15">
        <f t="shared" si="25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8276</v>
      </c>
      <c r="O2291">
        <f t="shared" si="253"/>
        <v>107</v>
      </c>
      <c r="P2291">
        <f t="shared" si="256"/>
        <v>64</v>
      </c>
      <c r="Q2291" t="str">
        <f t="shared" si="258"/>
        <v>music</v>
      </c>
      <c r="R2291" t="str">
        <f t="shared" si="257"/>
        <v>rock</v>
      </c>
      <c r="S2291" s="14">
        <f t="shared" si="254"/>
        <v>41571.998379629629</v>
      </c>
      <c r="T2291" s="15">
        <f t="shared" si="25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8276</v>
      </c>
      <c r="O2292">
        <f t="shared" si="253"/>
        <v>104</v>
      </c>
      <c r="P2292">
        <f t="shared" si="256"/>
        <v>54</v>
      </c>
      <c r="Q2292" t="str">
        <f t="shared" si="258"/>
        <v>music</v>
      </c>
      <c r="R2292" t="str">
        <f t="shared" si="257"/>
        <v>rock</v>
      </c>
      <c r="S2292" s="14">
        <f t="shared" si="254"/>
        <v>40070.253819444442</v>
      </c>
      <c r="T2292" s="15">
        <f t="shared" si="25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8276</v>
      </c>
      <c r="O2293">
        <f t="shared" si="253"/>
        <v>173</v>
      </c>
      <c r="P2293">
        <f t="shared" si="256"/>
        <v>100</v>
      </c>
      <c r="Q2293" t="str">
        <f t="shared" si="258"/>
        <v>music</v>
      </c>
      <c r="R2293" t="str">
        <f t="shared" si="257"/>
        <v>rock</v>
      </c>
      <c r="S2293" s="14">
        <f t="shared" si="254"/>
        <v>40987.977060185185</v>
      </c>
      <c r="T2293" s="15">
        <f t="shared" si="25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8276</v>
      </c>
      <c r="O2294">
        <f t="shared" si="253"/>
        <v>107</v>
      </c>
      <c r="P2294">
        <f t="shared" si="256"/>
        <v>47</v>
      </c>
      <c r="Q2294" t="str">
        <f t="shared" si="258"/>
        <v>music</v>
      </c>
      <c r="R2294" t="str">
        <f t="shared" si="257"/>
        <v>rock</v>
      </c>
      <c r="S2294" s="14">
        <f t="shared" si="254"/>
        <v>40987.697638888887</v>
      </c>
      <c r="T2294" s="15">
        <f t="shared" si="25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8276</v>
      </c>
      <c r="O2295">
        <f t="shared" si="253"/>
        <v>108</v>
      </c>
      <c r="P2295">
        <f t="shared" si="256"/>
        <v>34</v>
      </c>
      <c r="Q2295" t="str">
        <f t="shared" si="258"/>
        <v>music</v>
      </c>
      <c r="R2295" t="str">
        <f t="shared" si="257"/>
        <v>rock</v>
      </c>
      <c r="S2295" s="14">
        <f t="shared" si="254"/>
        <v>41151.708321759259</v>
      </c>
      <c r="T2295" s="15">
        <f t="shared" si="25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8276</v>
      </c>
      <c r="O2296">
        <f t="shared" si="253"/>
        <v>146</v>
      </c>
      <c r="P2296">
        <f t="shared" si="256"/>
        <v>65</v>
      </c>
      <c r="Q2296" t="str">
        <f t="shared" si="258"/>
        <v>music</v>
      </c>
      <c r="R2296" t="str">
        <f t="shared" si="257"/>
        <v>rock</v>
      </c>
      <c r="S2296" s="14">
        <f t="shared" si="254"/>
        <v>41264.72314814815</v>
      </c>
      <c r="T2296" s="15">
        <f t="shared" si="25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8276</v>
      </c>
      <c r="O2297">
        <f t="shared" si="253"/>
        <v>125</v>
      </c>
      <c r="P2297">
        <f t="shared" si="256"/>
        <v>44</v>
      </c>
      <c r="Q2297" t="str">
        <f t="shared" si="258"/>
        <v>music</v>
      </c>
      <c r="R2297" t="str">
        <f t="shared" si="257"/>
        <v>rock</v>
      </c>
      <c r="S2297" s="14">
        <f t="shared" si="254"/>
        <v>41270.954351851848</v>
      </c>
      <c r="T2297" s="15">
        <f t="shared" si="25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8276</v>
      </c>
      <c r="O2298">
        <f t="shared" si="253"/>
        <v>149</v>
      </c>
      <c r="P2298">
        <f t="shared" si="256"/>
        <v>72</v>
      </c>
      <c r="Q2298" t="str">
        <f t="shared" si="258"/>
        <v>music</v>
      </c>
      <c r="R2298" t="str">
        <f t="shared" si="257"/>
        <v>rock</v>
      </c>
      <c r="S2298" s="14">
        <f t="shared" si="254"/>
        <v>40927.731782407405</v>
      </c>
      <c r="T2298" s="15">
        <f t="shared" si="25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8276</v>
      </c>
      <c r="O2299">
        <f t="shared" si="253"/>
        <v>101</v>
      </c>
      <c r="P2299">
        <f t="shared" si="256"/>
        <v>53</v>
      </c>
      <c r="Q2299" t="str">
        <f t="shared" si="258"/>
        <v>music</v>
      </c>
      <c r="R2299" t="str">
        <f t="shared" si="257"/>
        <v>rock</v>
      </c>
      <c r="S2299" s="14">
        <f t="shared" si="254"/>
        <v>40948.042233796295</v>
      </c>
      <c r="T2299" s="15">
        <f t="shared" si="25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8276</v>
      </c>
      <c r="O2300">
        <f t="shared" si="253"/>
        <v>105</v>
      </c>
      <c r="P2300">
        <f t="shared" si="256"/>
        <v>109</v>
      </c>
      <c r="Q2300" t="str">
        <f t="shared" si="258"/>
        <v>music</v>
      </c>
      <c r="R2300" t="str">
        <f t="shared" si="257"/>
        <v>rock</v>
      </c>
      <c r="S2300" s="14">
        <f t="shared" si="254"/>
        <v>41694.84065972222</v>
      </c>
      <c r="T2300" s="15">
        <f t="shared" si="25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8276</v>
      </c>
      <c r="O2301">
        <f t="shared" si="253"/>
        <v>350</v>
      </c>
      <c r="P2301">
        <f t="shared" si="256"/>
        <v>75</v>
      </c>
      <c r="Q2301" t="str">
        <f t="shared" si="258"/>
        <v>music</v>
      </c>
      <c r="R2301" t="str">
        <f t="shared" si="257"/>
        <v>rock</v>
      </c>
      <c r="S2301" s="14">
        <f t="shared" si="254"/>
        <v>40565.032511574071</v>
      </c>
      <c r="T2301" s="15">
        <f t="shared" si="25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8276</v>
      </c>
      <c r="O2302">
        <f t="shared" si="253"/>
        <v>101</v>
      </c>
      <c r="P2302">
        <f t="shared" si="256"/>
        <v>116</v>
      </c>
      <c r="Q2302" t="str">
        <f t="shared" si="258"/>
        <v>music</v>
      </c>
      <c r="R2302" t="str">
        <f t="shared" si="257"/>
        <v>rock</v>
      </c>
      <c r="S2302" s="14">
        <f t="shared" si="254"/>
        <v>41074.727037037039</v>
      </c>
      <c r="T2302" s="15">
        <f t="shared" si="25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8279</v>
      </c>
      <c r="O2303">
        <f t="shared" si="253"/>
        <v>134</v>
      </c>
      <c r="P2303">
        <f t="shared" si="256"/>
        <v>32</v>
      </c>
      <c r="Q2303" t="str">
        <f>LEFT(N2303,LEN(N2303)-11)</f>
        <v>music</v>
      </c>
      <c r="R2303" t="str">
        <f t="shared" si="257"/>
        <v>indie rock</v>
      </c>
      <c r="S2303" s="14">
        <f t="shared" si="254"/>
        <v>41416.146944444445</v>
      </c>
      <c r="T2303" s="15">
        <f t="shared" si="25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8279</v>
      </c>
      <c r="O2304">
        <f t="shared" si="253"/>
        <v>171</v>
      </c>
      <c r="P2304">
        <f t="shared" si="256"/>
        <v>46</v>
      </c>
      <c r="Q2304" t="str">
        <f t="shared" ref="Q2304:Q2367" si="259">LEFT(N2304,LEN(N2304)-11)</f>
        <v>music</v>
      </c>
      <c r="R2304" t="str">
        <f t="shared" si="257"/>
        <v>indie rock</v>
      </c>
      <c r="S2304" s="14">
        <f t="shared" si="254"/>
        <v>41605.868449074071</v>
      </c>
      <c r="T2304" s="15">
        <f t="shared" si="25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8279</v>
      </c>
      <c r="O2305">
        <f t="shared" si="253"/>
        <v>109</v>
      </c>
      <c r="P2305">
        <f t="shared" si="256"/>
        <v>68</v>
      </c>
      <c r="Q2305" t="str">
        <f t="shared" si="259"/>
        <v>music</v>
      </c>
      <c r="R2305" t="str">
        <f t="shared" si="257"/>
        <v>indie rock</v>
      </c>
      <c r="S2305" s="14">
        <f t="shared" si="254"/>
        <v>40850.111064814817</v>
      </c>
      <c r="T2305" s="15">
        <f t="shared" si="25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8279</v>
      </c>
      <c r="O2306">
        <f t="shared" si="253"/>
        <v>101</v>
      </c>
      <c r="P2306">
        <f t="shared" si="256"/>
        <v>53</v>
      </c>
      <c r="Q2306" t="str">
        <f t="shared" si="259"/>
        <v>music</v>
      </c>
      <c r="R2306" t="str">
        <f t="shared" si="257"/>
        <v>indie rock</v>
      </c>
      <c r="S2306" s="14">
        <f t="shared" si="254"/>
        <v>40502.815868055557</v>
      </c>
      <c r="T2306" s="15">
        <f t="shared" si="25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8279</v>
      </c>
      <c r="O2307">
        <f t="shared" ref="O2307:O2370" si="260">ROUND((E2307/D2307*100),"0")</f>
        <v>101</v>
      </c>
      <c r="P2307">
        <f t="shared" si="256"/>
        <v>109</v>
      </c>
      <c r="Q2307" t="str">
        <f t="shared" si="259"/>
        <v>music</v>
      </c>
      <c r="R2307" t="str">
        <f t="shared" si="257"/>
        <v>indie rock</v>
      </c>
      <c r="S2307" s="14">
        <f t="shared" ref="S2307:S2370" si="261">($J2307/86400)+25569</f>
        <v>41834.695277777777</v>
      </c>
      <c r="T2307" s="15">
        <f t="shared" ref="T2307:T2370" si="262">($I2307/86400)+25569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8279</v>
      </c>
      <c r="O2308">
        <f t="shared" si="260"/>
        <v>107</v>
      </c>
      <c r="P2308">
        <f t="shared" si="256"/>
        <v>51</v>
      </c>
      <c r="Q2308" t="str">
        <f t="shared" si="259"/>
        <v>music</v>
      </c>
      <c r="R2308" t="str">
        <f t="shared" si="257"/>
        <v>indie rock</v>
      </c>
      <c r="S2308" s="14">
        <f t="shared" si="261"/>
        <v>40948.16815972222</v>
      </c>
      <c r="T2308" s="15">
        <f t="shared" si="262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8279</v>
      </c>
      <c r="O2309">
        <f t="shared" si="260"/>
        <v>107</v>
      </c>
      <c r="P2309">
        <f t="shared" si="256"/>
        <v>28</v>
      </c>
      <c r="Q2309" t="str">
        <f t="shared" si="259"/>
        <v>music</v>
      </c>
      <c r="R2309" t="str">
        <f t="shared" si="257"/>
        <v>indie rock</v>
      </c>
      <c r="S2309" s="14">
        <f t="shared" si="261"/>
        <v>41004.802465277782</v>
      </c>
      <c r="T2309" s="15">
        <f t="shared" si="262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8279</v>
      </c>
      <c r="O2310">
        <f t="shared" si="260"/>
        <v>101</v>
      </c>
      <c r="P2310">
        <f t="shared" ref="P2310:P2373" si="263">ROUND((E2310/L2310),0)</f>
        <v>82</v>
      </c>
      <c r="Q2310" t="str">
        <f t="shared" si="259"/>
        <v>music</v>
      </c>
      <c r="R2310" t="str">
        <f t="shared" si="257"/>
        <v>indie rock</v>
      </c>
      <c r="S2310" s="14">
        <f t="shared" si="261"/>
        <v>41851.962916666671</v>
      </c>
      <c r="T2310" s="15">
        <f t="shared" si="262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8279</v>
      </c>
      <c r="O2311">
        <f t="shared" si="260"/>
        <v>107</v>
      </c>
      <c r="P2311">
        <f t="shared" si="263"/>
        <v>60</v>
      </c>
      <c r="Q2311" t="str">
        <f t="shared" si="259"/>
        <v>music</v>
      </c>
      <c r="R2311" t="str">
        <f t="shared" si="257"/>
        <v>indie rock</v>
      </c>
      <c r="S2311" s="14">
        <f t="shared" si="261"/>
        <v>41307.987696759257</v>
      </c>
      <c r="T2311" s="15">
        <f t="shared" si="262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8279</v>
      </c>
      <c r="O2312">
        <f t="shared" si="260"/>
        <v>429</v>
      </c>
      <c r="P2312">
        <f t="shared" si="263"/>
        <v>65</v>
      </c>
      <c r="Q2312" t="str">
        <f t="shared" si="259"/>
        <v>music</v>
      </c>
      <c r="R2312" t="str">
        <f t="shared" si="257"/>
        <v>indie rock</v>
      </c>
      <c r="S2312" s="14">
        <f t="shared" si="261"/>
        <v>41324.79415509259</v>
      </c>
      <c r="T2312" s="15">
        <f t="shared" si="262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8279</v>
      </c>
      <c r="O2313">
        <f t="shared" si="260"/>
        <v>104</v>
      </c>
      <c r="P2313">
        <f t="shared" si="263"/>
        <v>90</v>
      </c>
      <c r="Q2313" t="str">
        <f t="shared" si="259"/>
        <v>music</v>
      </c>
      <c r="R2313" t="str">
        <f t="shared" si="257"/>
        <v>indie rock</v>
      </c>
      <c r="S2313" s="14">
        <f t="shared" si="261"/>
        <v>41736.004502314812</v>
      </c>
      <c r="T2313" s="15">
        <f t="shared" si="262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8279</v>
      </c>
      <c r="O2314">
        <f t="shared" si="260"/>
        <v>108</v>
      </c>
      <c r="P2314">
        <f t="shared" si="263"/>
        <v>41</v>
      </c>
      <c r="Q2314" t="str">
        <f t="shared" si="259"/>
        <v>music</v>
      </c>
      <c r="R2314" t="str">
        <f t="shared" si="257"/>
        <v>indie rock</v>
      </c>
      <c r="S2314" s="14">
        <f t="shared" si="261"/>
        <v>41716.632847222223</v>
      </c>
      <c r="T2314" s="15">
        <f t="shared" si="262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8279</v>
      </c>
      <c r="O2315">
        <f t="shared" si="260"/>
        <v>176</v>
      </c>
      <c r="P2315">
        <f t="shared" si="263"/>
        <v>56</v>
      </c>
      <c r="Q2315" t="str">
        <f t="shared" si="259"/>
        <v>music</v>
      </c>
      <c r="R2315" t="str">
        <f t="shared" si="257"/>
        <v>indie rock</v>
      </c>
      <c r="S2315" s="14">
        <f t="shared" si="261"/>
        <v>41002.958634259259</v>
      </c>
      <c r="T2315" s="15">
        <f t="shared" si="262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8279</v>
      </c>
      <c r="O2316">
        <f t="shared" si="260"/>
        <v>157</v>
      </c>
      <c r="P2316">
        <f t="shared" si="263"/>
        <v>38</v>
      </c>
      <c r="Q2316" t="str">
        <f t="shared" si="259"/>
        <v>music</v>
      </c>
      <c r="R2316" t="str">
        <f t="shared" si="257"/>
        <v>indie rock</v>
      </c>
      <c r="S2316" s="14">
        <f t="shared" si="261"/>
        <v>41037.551585648151</v>
      </c>
      <c r="T2316" s="15">
        <f t="shared" si="262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8279</v>
      </c>
      <c r="O2317">
        <f t="shared" si="260"/>
        <v>103</v>
      </c>
      <c r="P2317">
        <f t="shared" si="263"/>
        <v>40</v>
      </c>
      <c r="Q2317" t="str">
        <f t="shared" si="259"/>
        <v>music</v>
      </c>
      <c r="R2317" t="str">
        <f t="shared" si="257"/>
        <v>indie rock</v>
      </c>
      <c r="S2317" s="14">
        <f t="shared" si="261"/>
        <v>41004.72619212963</v>
      </c>
      <c r="T2317" s="15">
        <f t="shared" si="262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8279</v>
      </c>
      <c r="O2318">
        <f t="shared" si="260"/>
        <v>104</v>
      </c>
      <c r="P2318">
        <f t="shared" si="263"/>
        <v>78</v>
      </c>
      <c r="Q2318" t="str">
        <f t="shared" si="259"/>
        <v>music</v>
      </c>
      <c r="R2318" t="str">
        <f t="shared" si="257"/>
        <v>indie rock</v>
      </c>
      <c r="S2318" s="14">
        <f t="shared" si="261"/>
        <v>40079.725115740745</v>
      </c>
      <c r="T2318" s="15">
        <f t="shared" si="262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8279</v>
      </c>
      <c r="O2319">
        <f t="shared" si="260"/>
        <v>104</v>
      </c>
      <c r="P2319">
        <f t="shared" si="263"/>
        <v>19</v>
      </c>
      <c r="Q2319" t="str">
        <f t="shared" si="259"/>
        <v>music</v>
      </c>
      <c r="R2319" t="str">
        <f t="shared" si="257"/>
        <v>indie rock</v>
      </c>
      <c r="S2319" s="14">
        <f t="shared" si="261"/>
        <v>40192.542233796295</v>
      </c>
      <c r="T2319" s="15">
        <f t="shared" si="262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8279</v>
      </c>
      <c r="O2320">
        <f t="shared" si="260"/>
        <v>121</v>
      </c>
      <c r="P2320">
        <f t="shared" si="263"/>
        <v>37</v>
      </c>
      <c r="Q2320" t="str">
        <f t="shared" si="259"/>
        <v>music</v>
      </c>
      <c r="R2320" t="str">
        <f t="shared" si="257"/>
        <v>indie rock</v>
      </c>
      <c r="S2320" s="14">
        <f t="shared" si="261"/>
        <v>40050.643680555557</v>
      </c>
      <c r="T2320" s="15">
        <f t="shared" si="262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8279</v>
      </c>
      <c r="O2321">
        <f t="shared" si="260"/>
        <v>108</v>
      </c>
      <c r="P2321">
        <f t="shared" si="263"/>
        <v>42</v>
      </c>
      <c r="Q2321" t="str">
        <f t="shared" si="259"/>
        <v>music</v>
      </c>
      <c r="R2321" t="str">
        <f t="shared" si="257"/>
        <v>indie rock</v>
      </c>
      <c r="S2321" s="14">
        <f t="shared" si="261"/>
        <v>41593.082002314812</v>
      </c>
      <c r="T2321" s="15">
        <f t="shared" si="262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8279</v>
      </c>
      <c r="O2322">
        <f t="shared" si="260"/>
        <v>109</v>
      </c>
      <c r="P2322">
        <f t="shared" si="263"/>
        <v>61</v>
      </c>
      <c r="Q2322" t="str">
        <f t="shared" si="259"/>
        <v>music</v>
      </c>
      <c r="R2322" t="str">
        <f t="shared" si="257"/>
        <v>indie rock</v>
      </c>
      <c r="S2322" s="14">
        <f t="shared" si="261"/>
        <v>41696.817129629628</v>
      </c>
      <c r="T2322" s="15">
        <f t="shared" si="262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8298</v>
      </c>
      <c r="O2323">
        <f t="shared" si="260"/>
        <v>39</v>
      </c>
      <c r="P2323">
        <f t="shared" si="263"/>
        <v>65</v>
      </c>
      <c r="Q2323" t="str">
        <f>LEFT(N2323,LEN(N2323)-12)</f>
        <v>food</v>
      </c>
      <c r="R2323" t="str">
        <f t="shared" si="257"/>
        <v>mall batch</v>
      </c>
      <c r="S2323" s="14">
        <f t="shared" si="261"/>
        <v>42799.260428240741</v>
      </c>
      <c r="T2323" s="15">
        <f t="shared" si="262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8298</v>
      </c>
      <c r="O2324">
        <f t="shared" si="260"/>
        <v>3</v>
      </c>
      <c r="P2324">
        <f t="shared" si="263"/>
        <v>21</v>
      </c>
      <c r="Q2324" t="str">
        <f t="shared" ref="Q2324:Q2387" si="264">LEFT(N2324,LEN(N2324)-12)</f>
        <v>food</v>
      </c>
      <c r="R2324" t="str">
        <f t="shared" si="257"/>
        <v>mall batch</v>
      </c>
      <c r="S2324" s="14">
        <f t="shared" si="261"/>
        <v>42804.895474537036</v>
      </c>
      <c r="T2324" s="15">
        <f t="shared" si="262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8298</v>
      </c>
      <c r="O2325">
        <f t="shared" si="260"/>
        <v>48</v>
      </c>
      <c r="P2325">
        <f t="shared" si="263"/>
        <v>30</v>
      </c>
      <c r="Q2325" t="str">
        <f t="shared" si="264"/>
        <v>food</v>
      </c>
      <c r="R2325" t="str">
        <f t="shared" si="257"/>
        <v>mall batch</v>
      </c>
      <c r="S2325" s="14">
        <f t="shared" si="261"/>
        <v>42807.755173611113</v>
      </c>
      <c r="T2325" s="15">
        <f t="shared" si="262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8298</v>
      </c>
      <c r="O2326">
        <f t="shared" si="260"/>
        <v>21</v>
      </c>
      <c r="P2326">
        <f t="shared" si="263"/>
        <v>25</v>
      </c>
      <c r="Q2326" t="str">
        <f t="shared" si="264"/>
        <v>food</v>
      </c>
      <c r="R2326" t="str">
        <f t="shared" si="257"/>
        <v>mall batch</v>
      </c>
      <c r="S2326" s="14">
        <f t="shared" si="261"/>
        <v>42790.885243055556</v>
      </c>
      <c r="T2326" s="15">
        <f t="shared" si="262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8298</v>
      </c>
      <c r="O2327">
        <f t="shared" si="260"/>
        <v>8</v>
      </c>
      <c r="P2327">
        <f t="shared" si="263"/>
        <v>11</v>
      </c>
      <c r="Q2327" t="str">
        <f t="shared" si="264"/>
        <v>food</v>
      </c>
      <c r="R2327" t="str">
        <f t="shared" si="257"/>
        <v>mall batch</v>
      </c>
      <c r="S2327" s="14">
        <f t="shared" si="261"/>
        <v>42794.022349537037</v>
      </c>
      <c r="T2327" s="15">
        <f t="shared" si="262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8298</v>
      </c>
      <c r="O2328">
        <f t="shared" si="260"/>
        <v>1</v>
      </c>
      <c r="P2328">
        <f t="shared" si="263"/>
        <v>108</v>
      </c>
      <c r="Q2328" t="str">
        <f t="shared" si="264"/>
        <v>food</v>
      </c>
      <c r="R2328" t="str">
        <f t="shared" si="257"/>
        <v>mall batch</v>
      </c>
      <c r="S2328" s="14">
        <f t="shared" si="261"/>
        <v>42804.034120370372</v>
      </c>
      <c r="T2328" s="15">
        <f t="shared" si="262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8298</v>
      </c>
      <c r="O2329">
        <f t="shared" si="260"/>
        <v>526</v>
      </c>
      <c r="P2329">
        <f t="shared" si="263"/>
        <v>55</v>
      </c>
      <c r="Q2329" t="str">
        <f t="shared" si="264"/>
        <v>food</v>
      </c>
      <c r="R2329" t="str">
        <f t="shared" si="257"/>
        <v>mall batch</v>
      </c>
      <c r="S2329" s="14">
        <f t="shared" si="261"/>
        <v>41842.917129629626</v>
      </c>
      <c r="T2329" s="15">
        <f t="shared" si="262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8298</v>
      </c>
      <c r="O2330">
        <f t="shared" si="260"/>
        <v>254</v>
      </c>
      <c r="P2330">
        <f t="shared" si="263"/>
        <v>47</v>
      </c>
      <c r="Q2330" t="str">
        <f t="shared" si="264"/>
        <v>food</v>
      </c>
      <c r="R2330" t="str">
        <f t="shared" si="257"/>
        <v>mall batch</v>
      </c>
      <c r="S2330" s="14">
        <f t="shared" si="261"/>
        <v>42139.781678240739</v>
      </c>
      <c r="T2330" s="15">
        <f t="shared" si="262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8298</v>
      </c>
      <c r="O2331">
        <f t="shared" si="260"/>
        <v>106</v>
      </c>
      <c r="P2331">
        <f t="shared" si="263"/>
        <v>212</v>
      </c>
      <c r="Q2331" t="str">
        <f t="shared" si="264"/>
        <v>food</v>
      </c>
      <c r="R2331" t="str">
        <f t="shared" si="257"/>
        <v>mall batch</v>
      </c>
      <c r="S2331" s="14">
        <f t="shared" si="261"/>
        <v>41807.624374999999</v>
      </c>
      <c r="T2331" s="15">
        <f t="shared" si="262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8298</v>
      </c>
      <c r="O2332">
        <f t="shared" si="260"/>
        <v>102</v>
      </c>
      <c r="P2332">
        <f t="shared" si="263"/>
        <v>220</v>
      </c>
      <c r="Q2332" t="str">
        <f t="shared" si="264"/>
        <v>food</v>
      </c>
      <c r="R2332" t="str">
        <f t="shared" si="257"/>
        <v>mall batch</v>
      </c>
      <c r="S2332" s="14">
        <f t="shared" si="261"/>
        <v>42332.89980324074</v>
      </c>
      <c r="T2332" s="15">
        <f t="shared" si="262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8298</v>
      </c>
      <c r="O2333">
        <f t="shared" si="260"/>
        <v>144</v>
      </c>
      <c r="P2333">
        <f t="shared" si="263"/>
        <v>41</v>
      </c>
      <c r="Q2333" t="str">
        <f t="shared" si="264"/>
        <v>food</v>
      </c>
      <c r="R2333" t="str">
        <f t="shared" si="257"/>
        <v>mall batch</v>
      </c>
      <c r="S2333" s="14">
        <f t="shared" si="261"/>
        <v>41839.005671296298</v>
      </c>
      <c r="T2333" s="15">
        <f t="shared" si="262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8298</v>
      </c>
      <c r="O2334">
        <f t="shared" si="260"/>
        <v>106</v>
      </c>
      <c r="P2334">
        <f t="shared" si="263"/>
        <v>76</v>
      </c>
      <c r="Q2334" t="str">
        <f t="shared" si="264"/>
        <v>food</v>
      </c>
      <c r="R2334" t="str">
        <f t="shared" si="257"/>
        <v>mall batch</v>
      </c>
      <c r="S2334" s="14">
        <f t="shared" si="261"/>
        <v>42011.628136574072</v>
      </c>
      <c r="T2334" s="15">
        <f t="shared" si="262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8298</v>
      </c>
      <c r="O2335">
        <f t="shared" si="260"/>
        <v>212</v>
      </c>
      <c r="P2335">
        <f t="shared" si="263"/>
        <v>14</v>
      </c>
      <c r="Q2335" t="str">
        <f t="shared" si="264"/>
        <v>food</v>
      </c>
      <c r="R2335" t="str">
        <f t="shared" si="257"/>
        <v>mall batch</v>
      </c>
      <c r="S2335" s="14">
        <f t="shared" si="261"/>
        <v>41767.650347222225</v>
      </c>
      <c r="T2335" s="15">
        <f t="shared" si="262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8298</v>
      </c>
      <c r="O2336">
        <f t="shared" si="260"/>
        <v>102</v>
      </c>
      <c r="P2336">
        <f t="shared" si="263"/>
        <v>61</v>
      </c>
      <c r="Q2336" t="str">
        <f t="shared" si="264"/>
        <v>food</v>
      </c>
      <c r="R2336" t="str">
        <f t="shared" si="257"/>
        <v>mall batch</v>
      </c>
      <c r="S2336" s="14">
        <f t="shared" si="261"/>
        <v>41918.670115740737</v>
      </c>
      <c r="T2336" s="15">
        <f t="shared" si="262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8298</v>
      </c>
      <c r="O2337">
        <f t="shared" si="260"/>
        <v>102</v>
      </c>
      <c r="P2337">
        <f t="shared" si="263"/>
        <v>116</v>
      </c>
      <c r="Q2337" t="str">
        <f t="shared" si="264"/>
        <v>food</v>
      </c>
      <c r="R2337" t="str">
        <f t="shared" si="257"/>
        <v>mall batch</v>
      </c>
      <c r="S2337" s="14">
        <f t="shared" si="261"/>
        <v>41771.572256944448</v>
      </c>
      <c r="T2337" s="15">
        <f t="shared" si="262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8298</v>
      </c>
      <c r="O2338">
        <f t="shared" si="260"/>
        <v>521</v>
      </c>
      <c r="P2338">
        <f t="shared" si="263"/>
        <v>48</v>
      </c>
      <c r="Q2338" t="str">
        <f t="shared" si="264"/>
        <v>food</v>
      </c>
      <c r="R2338" t="str">
        <f t="shared" si="257"/>
        <v>mall batch</v>
      </c>
      <c r="S2338" s="14">
        <f t="shared" si="261"/>
        <v>41666.924710648149</v>
      </c>
      <c r="T2338" s="15">
        <f t="shared" si="262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8298</v>
      </c>
      <c r="O2339">
        <f t="shared" si="260"/>
        <v>111</v>
      </c>
      <c r="P2339">
        <f t="shared" si="263"/>
        <v>74</v>
      </c>
      <c r="Q2339" t="str">
        <f t="shared" si="264"/>
        <v>food</v>
      </c>
      <c r="R2339" t="str">
        <f t="shared" ref="R2339:R2402" si="265">RIGHT(N2339,LEN(N2339)-6)</f>
        <v>mall batch</v>
      </c>
      <c r="S2339" s="14">
        <f t="shared" si="261"/>
        <v>41786.640543981484</v>
      </c>
      <c r="T2339" s="15">
        <f t="shared" si="262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8298</v>
      </c>
      <c r="O2340">
        <f t="shared" si="260"/>
        <v>101</v>
      </c>
      <c r="P2340">
        <f t="shared" si="263"/>
        <v>123</v>
      </c>
      <c r="Q2340" t="str">
        <f t="shared" si="264"/>
        <v>food</v>
      </c>
      <c r="R2340" t="str">
        <f t="shared" si="265"/>
        <v>mall batch</v>
      </c>
      <c r="S2340" s="14">
        <f t="shared" si="261"/>
        <v>41789.89680555556</v>
      </c>
      <c r="T2340" s="15">
        <f t="shared" si="262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8298</v>
      </c>
      <c r="O2341">
        <f t="shared" si="260"/>
        <v>294</v>
      </c>
      <c r="P2341">
        <f t="shared" si="263"/>
        <v>67</v>
      </c>
      <c r="Q2341" t="str">
        <f t="shared" si="264"/>
        <v>food</v>
      </c>
      <c r="R2341" t="str">
        <f t="shared" si="265"/>
        <v>mall batch</v>
      </c>
      <c r="S2341" s="14">
        <f t="shared" si="261"/>
        <v>42692.79987268518</v>
      </c>
      <c r="T2341" s="15">
        <f t="shared" si="262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8298</v>
      </c>
      <c r="O2342">
        <f t="shared" si="260"/>
        <v>106</v>
      </c>
      <c r="P2342">
        <f t="shared" si="263"/>
        <v>105</v>
      </c>
      <c r="Q2342" t="str">
        <f t="shared" si="264"/>
        <v>food</v>
      </c>
      <c r="R2342" t="str">
        <f t="shared" si="265"/>
        <v>mall batch</v>
      </c>
      <c r="S2342" s="14">
        <f t="shared" si="261"/>
        <v>42643.642800925925</v>
      </c>
      <c r="T2342" s="15">
        <f t="shared" si="26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8272</v>
      </c>
      <c r="O2343">
        <f t="shared" si="260"/>
        <v>0</v>
      </c>
      <c r="P2343" t="e">
        <f t="shared" si="263"/>
        <v>#DIV/0!</v>
      </c>
      <c r="Q2343" t="str">
        <f>LEFT(N2343,LEN(N2343)-4)</f>
        <v>technology</v>
      </c>
      <c r="R2343" t="str">
        <f>RIGHT(N2343,LEN(N2343)-11)</f>
        <v>web</v>
      </c>
      <c r="S2343" s="14">
        <f t="shared" si="261"/>
        <v>42167.813703703709</v>
      </c>
      <c r="T2343" s="15">
        <f t="shared" si="26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8272</v>
      </c>
      <c r="O2344">
        <f t="shared" si="260"/>
        <v>0</v>
      </c>
      <c r="P2344" t="e">
        <f t="shared" si="263"/>
        <v>#DIV/0!</v>
      </c>
      <c r="Q2344" t="str">
        <f t="shared" ref="Q2344:Q2407" si="266">LEFT(N2344,LEN(N2344)-4)</f>
        <v>technology</v>
      </c>
      <c r="R2344" t="str">
        <f t="shared" ref="R2344:R2402" si="267">RIGHT(N2344,LEN(N2344)-11)</f>
        <v>web</v>
      </c>
      <c r="S2344" s="14">
        <f t="shared" si="261"/>
        <v>41897.702199074076</v>
      </c>
      <c r="T2344" s="15">
        <f t="shared" si="26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8272</v>
      </c>
      <c r="O2345">
        <f t="shared" si="260"/>
        <v>3</v>
      </c>
      <c r="P2345">
        <f t="shared" si="263"/>
        <v>300</v>
      </c>
      <c r="Q2345" t="str">
        <f t="shared" si="266"/>
        <v>technology</v>
      </c>
      <c r="R2345" t="str">
        <f t="shared" si="267"/>
        <v>web</v>
      </c>
      <c r="S2345" s="14">
        <f t="shared" si="261"/>
        <v>42327.825289351851</v>
      </c>
      <c r="T2345" s="15">
        <f t="shared" si="26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8272</v>
      </c>
      <c r="O2346">
        <f t="shared" si="260"/>
        <v>0</v>
      </c>
      <c r="P2346">
        <f t="shared" si="263"/>
        <v>1</v>
      </c>
      <c r="Q2346" t="str">
        <f t="shared" si="266"/>
        <v>technology</v>
      </c>
      <c r="R2346" t="str">
        <f t="shared" si="267"/>
        <v>web</v>
      </c>
      <c r="S2346" s="14">
        <f t="shared" si="261"/>
        <v>42515.727650462963</v>
      </c>
      <c r="T2346" s="15">
        <f t="shared" si="26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8272</v>
      </c>
      <c r="O2347">
        <f t="shared" si="260"/>
        <v>0</v>
      </c>
      <c r="P2347" t="e">
        <f t="shared" si="263"/>
        <v>#DIV/0!</v>
      </c>
      <c r="Q2347" t="str">
        <f t="shared" si="266"/>
        <v>technology</v>
      </c>
      <c r="R2347" t="str">
        <f t="shared" si="267"/>
        <v>web</v>
      </c>
      <c r="S2347" s="14">
        <f t="shared" si="261"/>
        <v>42060.001805555556</v>
      </c>
      <c r="T2347" s="15">
        <f t="shared" si="26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8272</v>
      </c>
      <c r="O2348">
        <f t="shared" si="260"/>
        <v>0</v>
      </c>
      <c r="P2348">
        <f t="shared" si="263"/>
        <v>13</v>
      </c>
      <c r="Q2348" t="str">
        <f t="shared" si="266"/>
        <v>technology</v>
      </c>
      <c r="R2348" t="str">
        <f t="shared" si="267"/>
        <v>web</v>
      </c>
      <c r="S2348" s="14">
        <f t="shared" si="261"/>
        <v>42615.79896990741</v>
      </c>
      <c r="T2348" s="15">
        <f t="shared" si="26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8272</v>
      </c>
      <c r="O2349">
        <f t="shared" si="260"/>
        <v>2</v>
      </c>
      <c r="P2349">
        <f t="shared" si="263"/>
        <v>15</v>
      </c>
      <c r="Q2349" t="str">
        <f t="shared" si="266"/>
        <v>technology</v>
      </c>
      <c r="R2349" t="str">
        <f t="shared" si="267"/>
        <v>web</v>
      </c>
      <c r="S2349" s="14">
        <f t="shared" si="261"/>
        <v>42577.607361111106</v>
      </c>
      <c r="T2349" s="15">
        <f t="shared" si="262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8272</v>
      </c>
      <c r="O2350">
        <f t="shared" si="260"/>
        <v>0</v>
      </c>
      <c r="P2350">
        <f t="shared" si="263"/>
        <v>54</v>
      </c>
      <c r="Q2350" t="str">
        <f t="shared" si="266"/>
        <v>technology</v>
      </c>
      <c r="R2350" t="str">
        <f t="shared" si="267"/>
        <v>web</v>
      </c>
      <c r="S2350" s="14">
        <f t="shared" si="261"/>
        <v>42360.932152777779</v>
      </c>
      <c r="T2350" s="15">
        <f t="shared" si="26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8272</v>
      </c>
      <c r="O2351">
        <f t="shared" si="260"/>
        <v>0</v>
      </c>
      <c r="P2351" t="e">
        <f t="shared" si="263"/>
        <v>#DIV/0!</v>
      </c>
      <c r="Q2351" t="str">
        <f t="shared" si="266"/>
        <v>technology</v>
      </c>
      <c r="R2351" t="str">
        <f t="shared" si="267"/>
        <v>web</v>
      </c>
      <c r="S2351" s="14">
        <f t="shared" si="261"/>
        <v>42198.775787037041</v>
      </c>
      <c r="T2351" s="15">
        <f t="shared" si="26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8272</v>
      </c>
      <c r="O2352">
        <f t="shared" si="260"/>
        <v>0</v>
      </c>
      <c r="P2352" t="e">
        <f t="shared" si="263"/>
        <v>#DIV/0!</v>
      </c>
      <c r="Q2352" t="str">
        <f t="shared" si="266"/>
        <v>technology</v>
      </c>
      <c r="R2352" t="str">
        <f t="shared" si="267"/>
        <v>web</v>
      </c>
      <c r="S2352" s="14">
        <f t="shared" si="261"/>
        <v>42708.842245370368</v>
      </c>
      <c r="T2352" s="15">
        <f t="shared" si="26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8272</v>
      </c>
      <c r="O2353">
        <f t="shared" si="260"/>
        <v>1</v>
      </c>
      <c r="P2353">
        <f t="shared" si="263"/>
        <v>15</v>
      </c>
      <c r="Q2353" t="str">
        <f t="shared" si="266"/>
        <v>technology</v>
      </c>
      <c r="R2353" t="str">
        <f t="shared" si="267"/>
        <v>web</v>
      </c>
      <c r="S2353" s="14">
        <f t="shared" si="261"/>
        <v>42094.101145833338</v>
      </c>
      <c r="T2353" s="15">
        <f t="shared" si="26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8272</v>
      </c>
      <c r="O2354">
        <f t="shared" si="260"/>
        <v>0</v>
      </c>
      <c r="P2354" t="e">
        <f t="shared" si="263"/>
        <v>#DIV/0!</v>
      </c>
      <c r="Q2354" t="str">
        <f t="shared" si="266"/>
        <v>technology</v>
      </c>
      <c r="R2354" t="str">
        <f t="shared" si="267"/>
        <v>web</v>
      </c>
      <c r="S2354" s="14">
        <f t="shared" si="261"/>
        <v>42101.633703703701</v>
      </c>
      <c r="T2354" s="15">
        <f t="shared" si="26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8272</v>
      </c>
      <c r="O2355">
        <f t="shared" si="260"/>
        <v>0</v>
      </c>
      <c r="P2355" t="e">
        <f t="shared" si="263"/>
        <v>#DIV/0!</v>
      </c>
      <c r="Q2355" t="str">
        <f t="shared" si="266"/>
        <v>technology</v>
      </c>
      <c r="R2355" t="str">
        <f t="shared" si="267"/>
        <v>web</v>
      </c>
      <c r="S2355" s="14">
        <f t="shared" si="261"/>
        <v>42103.676180555558</v>
      </c>
      <c r="T2355" s="15">
        <f t="shared" si="26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8272</v>
      </c>
      <c r="O2356">
        <f t="shared" si="260"/>
        <v>0</v>
      </c>
      <c r="P2356">
        <f t="shared" si="263"/>
        <v>25</v>
      </c>
      <c r="Q2356" t="str">
        <f t="shared" si="266"/>
        <v>technology</v>
      </c>
      <c r="R2356" t="str">
        <f t="shared" si="267"/>
        <v>web</v>
      </c>
      <c r="S2356" s="14">
        <f t="shared" si="261"/>
        <v>41954.722916666666</v>
      </c>
      <c r="T2356" s="15">
        <f t="shared" si="26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8272</v>
      </c>
      <c r="O2357">
        <f t="shared" si="260"/>
        <v>1</v>
      </c>
      <c r="P2357">
        <f t="shared" si="263"/>
        <v>28</v>
      </c>
      <c r="Q2357" t="str">
        <f t="shared" si="266"/>
        <v>technology</v>
      </c>
      <c r="R2357" t="str">
        <f t="shared" si="267"/>
        <v>web</v>
      </c>
      <c r="S2357" s="14">
        <f t="shared" si="261"/>
        <v>42096.918240740742</v>
      </c>
      <c r="T2357" s="15">
        <f t="shared" si="262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8272</v>
      </c>
      <c r="O2358">
        <f t="shared" si="260"/>
        <v>0</v>
      </c>
      <c r="P2358" t="e">
        <f t="shared" si="263"/>
        <v>#DIV/0!</v>
      </c>
      <c r="Q2358" t="str">
        <f t="shared" si="266"/>
        <v>technology</v>
      </c>
      <c r="R2358" t="str">
        <f t="shared" si="267"/>
        <v>web</v>
      </c>
      <c r="S2358" s="14">
        <f t="shared" si="261"/>
        <v>42130.78361111111</v>
      </c>
      <c r="T2358" s="15">
        <f t="shared" si="26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8272</v>
      </c>
      <c r="O2359">
        <f t="shared" si="260"/>
        <v>0</v>
      </c>
      <c r="P2359" t="e">
        <f t="shared" si="263"/>
        <v>#DIV/0!</v>
      </c>
      <c r="Q2359" t="str">
        <f t="shared" si="266"/>
        <v>technology</v>
      </c>
      <c r="R2359" t="str">
        <f t="shared" si="267"/>
        <v>web</v>
      </c>
      <c r="S2359" s="14">
        <f t="shared" si="261"/>
        <v>42264.620115740741</v>
      </c>
      <c r="T2359" s="15">
        <f t="shared" si="262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8272</v>
      </c>
      <c r="O2360">
        <f t="shared" si="260"/>
        <v>0</v>
      </c>
      <c r="P2360" t="e">
        <f t="shared" si="263"/>
        <v>#DIV/0!</v>
      </c>
      <c r="Q2360" t="str">
        <f t="shared" si="266"/>
        <v>technology</v>
      </c>
      <c r="R2360" t="str">
        <f t="shared" si="267"/>
        <v>web</v>
      </c>
      <c r="S2360" s="14">
        <f t="shared" si="261"/>
        <v>41978.930972222224</v>
      </c>
      <c r="T2360" s="15">
        <f t="shared" si="26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8272</v>
      </c>
      <c r="O2361">
        <f t="shared" si="260"/>
        <v>15</v>
      </c>
      <c r="P2361">
        <f t="shared" si="263"/>
        <v>367</v>
      </c>
      <c r="Q2361" t="str">
        <f t="shared" si="266"/>
        <v>technology</v>
      </c>
      <c r="R2361" t="str">
        <f t="shared" si="267"/>
        <v>web</v>
      </c>
      <c r="S2361" s="14">
        <f t="shared" si="261"/>
        <v>42159.649583333332</v>
      </c>
      <c r="T2361" s="15">
        <f t="shared" si="26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8272</v>
      </c>
      <c r="O2362">
        <f t="shared" si="260"/>
        <v>0</v>
      </c>
      <c r="P2362">
        <f t="shared" si="263"/>
        <v>2</v>
      </c>
      <c r="Q2362" t="str">
        <f t="shared" si="266"/>
        <v>technology</v>
      </c>
      <c r="R2362" t="str">
        <f t="shared" si="267"/>
        <v>web</v>
      </c>
      <c r="S2362" s="14">
        <f t="shared" si="261"/>
        <v>42377.70694444445</v>
      </c>
      <c r="T2362" s="15">
        <f t="shared" si="26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8272</v>
      </c>
      <c r="O2363">
        <f t="shared" si="260"/>
        <v>0</v>
      </c>
      <c r="P2363" t="e">
        <f t="shared" si="263"/>
        <v>#DIV/0!</v>
      </c>
      <c r="Q2363" t="str">
        <f t="shared" si="266"/>
        <v>technology</v>
      </c>
      <c r="R2363" t="str">
        <f t="shared" si="267"/>
        <v>web</v>
      </c>
      <c r="S2363" s="14">
        <f t="shared" si="261"/>
        <v>42466.858888888892</v>
      </c>
      <c r="T2363" s="15">
        <f t="shared" si="26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8272</v>
      </c>
      <c r="O2364">
        <f t="shared" si="260"/>
        <v>29</v>
      </c>
      <c r="P2364">
        <f t="shared" si="263"/>
        <v>60</v>
      </c>
      <c r="Q2364" t="str">
        <f t="shared" si="266"/>
        <v>technology</v>
      </c>
      <c r="R2364" t="str">
        <f t="shared" si="267"/>
        <v>web</v>
      </c>
      <c r="S2364" s="14">
        <f t="shared" si="261"/>
        <v>41954.688310185185</v>
      </c>
      <c r="T2364" s="15">
        <f t="shared" si="26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8272</v>
      </c>
      <c r="O2365">
        <f t="shared" si="260"/>
        <v>0</v>
      </c>
      <c r="P2365" t="e">
        <f t="shared" si="263"/>
        <v>#DIV/0!</v>
      </c>
      <c r="Q2365" t="str">
        <f t="shared" si="266"/>
        <v>technology</v>
      </c>
      <c r="R2365" t="str">
        <f t="shared" si="267"/>
        <v>web</v>
      </c>
      <c r="S2365" s="14">
        <f t="shared" si="261"/>
        <v>42322.011574074073</v>
      </c>
      <c r="T2365" s="15">
        <f t="shared" si="26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8272</v>
      </c>
      <c r="O2366">
        <f t="shared" si="260"/>
        <v>0</v>
      </c>
      <c r="P2366" t="e">
        <f t="shared" si="263"/>
        <v>#DIV/0!</v>
      </c>
      <c r="Q2366" t="str">
        <f t="shared" si="266"/>
        <v>technology</v>
      </c>
      <c r="R2366" t="str">
        <f t="shared" si="267"/>
        <v>web</v>
      </c>
      <c r="S2366" s="14">
        <f t="shared" si="261"/>
        <v>42248.934675925921</v>
      </c>
      <c r="T2366" s="15">
        <f t="shared" si="26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8272</v>
      </c>
      <c r="O2367">
        <f t="shared" si="260"/>
        <v>0</v>
      </c>
      <c r="P2367" t="e">
        <f t="shared" si="263"/>
        <v>#DIV/0!</v>
      </c>
      <c r="Q2367" t="str">
        <f t="shared" si="266"/>
        <v>technology</v>
      </c>
      <c r="R2367" t="str">
        <f t="shared" si="267"/>
        <v>web</v>
      </c>
      <c r="S2367" s="14">
        <f t="shared" si="261"/>
        <v>42346.736400462964</v>
      </c>
      <c r="T2367" s="15">
        <f t="shared" si="26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8272</v>
      </c>
      <c r="O2368">
        <f t="shared" si="260"/>
        <v>11</v>
      </c>
      <c r="P2368">
        <f t="shared" si="263"/>
        <v>97</v>
      </c>
      <c r="Q2368" t="str">
        <f t="shared" si="266"/>
        <v>technology</v>
      </c>
      <c r="R2368" t="str">
        <f t="shared" si="267"/>
        <v>web</v>
      </c>
      <c r="S2368" s="14">
        <f t="shared" si="261"/>
        <v>42268.531631944439</v>
      </c>
      <c r="T2368" s="15">
        <f t="shared" si="26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8272</v>
      </c>
      <c r="O2369">
        <f t="shared" si="260"/>
        <v>1</v>
      </c>
      <c r="P2369">
        <f t="shared" si="263"/>
        <v>48</v>
      </c>
      <c r="Q2369" t="str">
        <f t="shared" si="266"/>
        <v>technology</v>
      </c>
      <c r="R2369" t="str">
        <f t="shared" si="267"/>
        <v>web</v>
      </c>
      <c r="S2369" s="14">
        <f t="shared" si="261"/>
        <v>42425.970092592594</v>
      </c>
      <c r="T2369" s="15">
        <f t="shared" si="26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8272</v>
      </c>
      <c r="O2370">
        <f t="shared" si="260"/>
        <v>0</v>
      </c>
      <c r="P2370">
        <f t="shared" si="263"/>
        <v>50</v>
      </c>
      <c r="Q2370" t="str">
        <f t="shared" si="266"/>
        <v>technology</v>
      </c>
      <c r="R2370" t="str">
        <f t="shared" si="267"/>
        <v>web</v>
      </c>
      <c r="S2370" s="14">
        <f t="shared" si="261"/>
        <v>42063.721817129626</v>
      </c>
      <c r="T2370" s="15">
        <f t="shared" si="262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8272</v>
      </c>
      <c r="O2371">
        <f t="shared" ref="O2371:O2434" si="268">ROUND((E2371/D2371*100),"0")</f>
        <v>0</v>
      </c>
      <c r="P2371" t="e">
        <f t="shared" si="263"/>
        <v>#DIV/0!</v>
      </c>
      <c r="Q2371" t="str">
        <f t="shared" si="266"/>
        <v>technology</v>
      </c>
      <c r="R2371" t="str">
        <f t="shared" si="267"/>
        <v>web</v>
      </c>
      <c r="S2371" s="14">
        <f t="shared" ref="S2371:S2434" si="269">($J2371/86400)+25569</f>
        <v>42380.812627314815</v>
      </c>
      <c r="T2371" s="15">
        <f t="shared" ref="T2371:T2434" si="270">($I2371/86400)+25569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8272</v>
      </c>
      <c r="O2372">
        <f t="shared" si="268"/>
        <v>0</v>
      </c>
      <c r="P2372">
        <f t="shared" si="263"/>
        <v>21</v>
      </c>
      <c r="Q2372" t="str">
        <f t="shared" si="266"/>
        <v>technology</v>
      </c>
      <c r="R2372" t="str">
        <f t="shared" si="267"/>
        <v>web</v>
      </c>
      <c r="S2372" s="14">
        <f t="shared" si="269"/>
        <v>41961.18913194444</v>
      </c>
      <c r="T2372" s="15">
        <f t="shared" si="27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8272</v>
      </c>
      <c r="O2373">
        <f t="shared" si="268"/>
        <v>0</v>
      </c>
      <c r="P2373" t="e">
        <f t="shared" si="263"/>
        <v>#DIV/0!</v>
      </c>
      <c r="Q2373" t="str">
        <f t="shared" si="266"/>
        <v>technology</v>
      </c>
      <c r="R2373" t="str">
        <f t="shared" si="267"/>
        <v>web</v>
      </c>
      <c r="S2373" s="14">
        <f t="shared" si="269"/>
        <v>42150.777731481481</v>
      </c>
      <c r="T2373" s="15">
        <f t="shared" si="27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8272</v>
      </c>
      <c r="O2374">
        <f t="shared" si="268"/>
        <v>3</v>
      </c>
      <c r="P2374">
        <f t="shared" ref="P2374:P2437" si="271">ROUND((E2374/L2374),0)</f>
        <v>30</v>
      </c>
      <c r="Q2374" t="str">
        <f t="shared" si="266"/>
        <v>technology</v>
      </c>
      <c r="R2374" t="str">
        <f t="shared" si="267"/>
        <v>web</v>
      </c>
      <c r="S2374" s="14">
        <f t="shared" si="269"/>
        <v>42088.069108796291</v>
      </c>
      <c r="T2374" s="15">
        <f t="shared" si="27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8272</v>
      </c>
      <c r="O2375">
        <f t="shared" si="268"/>
        <v>0</v>
      </c>
      <c r="P2375">
        <f t="shared" si="271"/>
        <v>50</v>
      </c>
      <c r="Q2375" t="str">
        <f t="shared" si="266"/>
        <v>technology</v>
      </c>
      <c r="R2375" t="str">
        <f t="shared" si="267"/>
        <v>web</v>
      </c>
      <c r="S2375" s="14">
        <f t="shared" si="269"/>
        <v>42215.662314814814</v>
      </c>
      <c r="T2375" s="15">
        <f t="shared" si="270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8272</v>
      </c>
      <c r="O2376">
        <f t="shared" si="268"/>
        <v>0</v>
      </c>
      <c r="P2376">
        <f t="shared" si="271"/>
        <v>10</v>
      </c>
      <c r="Q2376" t="str">
        <f t="shared" si="266"/>
        <v>technology</v>
      </c>
      <c r="R2376" t="str">
        <f t="shared" si="267"/>
        <v>web</v>
      </c>
      <c r="S2376" s="14">
        <f t="shared" si="269"/>
        <v>42017.843287037038</v>
      </c>
      <c r="T2376" s="15">
        <f t="shared" si="270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8272</v>
      </c>
      <c r="O2377">
        <f t="shared" si="268"/>
        <v>0</v>
      </c>
      <c r="P2377" t="e">
        <f t="shared" si="271"/>
        <v>#DIV/0!</v>
      </c>
      <c r="Q2377" t="str">
        <f t="shared" si="266"/>
        <v>technology</v>
      </c>
      <c r="R2377" t="str">
        <f t="shared" si="267"/>
        <v>web</v>
      </c>
      <c r="S2377" s="14">
        <f t="shared" si="269"/>
        <v>42592.836076388892</v>
      </c>
      <c r="T2377" s="15">
        <f t="shared" si="27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8272</v>
      </c>
      <c r="O2378">
        <f t="shared" si="268"/>
        <v>11</v>
      </c>
      <c r="P2378">
        <f t="shared" si="271"/>
        <v>82</v>
      </c>
      <c r="Q2378" t="str">
        <f t="shared" si="266"/>
        <v>technology</v>
      </c>
      <c r="R2378" t="str">
        <f t="shared" si="267"/>
        <v>web</v>
      </c>
      <c r="S2378" s="14">
        <f t="shared" si="269"/>
        <v>42318.925532407404</v>
      </c>
      <c r="T2378" s="15">
        <f t="shared" si="27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8272</v>
      </c>
      <c r="O2379">
        <f t="shared" si="268"/>
        <v>0</v>
      </c>
      <c r="P2379" t="e">
        <f t="shared" si="271"/>
        <v>#DIV/0!</v>
      </c>
      <c r="Q2379" t="str">
        <f t="shared" si="266"/>
        <v>technology</v>
      </c>
      <c r="R2379" t="str">
        <f t="shared" si="267"/>
        <v>web</v>
      </c>
      <c r="S2379" s="14">
        <f t="shared" si="269"/>
        <v>42669.870173611111</v>
      </c>
      <c r="T2379" s="15">
        <f t="shared" si="27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8272</v>
      </c>
      <c r="O2380">
        <f t="shared" si="268"/>
        <v>0</v>
      </c>
      <c r="P2380" t="e">
        <f t="shared" si="271"/>
        <v>#DIV/0!</v>
      </c>
      <c r="Q2380" t="str">
        <f t="shared" si="266"/>
        <v>technology</v>
      </c>
      <c r="R2380" t="str">
        <f t="shared" si="267"/>
        <v>web</v>
      </c>
      <c r="S2380" s="14">
        <f t="shared" si="269"/>
        <v>42213.013078703705</v>
      </c>
      <c r="T2380" s="15">
        <f t="shared" si="27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8272</v>
      </c>
      <c r="O2381">
        <f t="shared" si="268"/>
        <v>0</v>
      </c>
      <c r="P2381" t="e">
        <f t="shared" si="271"/>
        <v>#DIV/0!</v>
      </c>
      <c r="Q2381" t="str">
        <f t="shared" si="266"/>
        <v>technology</v>
      </c>
      <c r="R2381" t="str">
        <f t="shared" si="267"/>
        <v>web</v>
      </c>
      <c r="S2381" s="14">
        <f t="shared" si="269"/>
        <v>42237.016388888893</v>
      </c>
      <c r="T2381" s="15">
        <f t="shared" si="27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8272</v>
      </c>
      <c r="O2382">
        <f t="shared" si="268"/>
        <v>0</v>
      </c>
      <c r="P2382">
        <f t="shared" si="271"/>
        <v>18</v>
      </c>
      <c r="Q2382" t="str">
        <f t="shared" si="266"/>
        <v>technology</v>
      </c>
      <c r="R2382" t="str">
        <f t="shared" si="267"/>
        <v>web</v>
      </c>
      <c r="S2382" s="14">
        <f t="shared" si="269"/>
        <v>42248.793310185181</v>
      </c>
      <c r="T2382" s="15">
        <f t="shared" si="27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8272</v>
      </c>
      <c r="O2383">
        <f t="shared" si="268"/>
        <v>2</v>
      </c>
      <c r="P2383">
        <f t="shared" si="271"/>
        <v>224</v>
      </c>
      <c r="Q2383" t="str">
        <f t="shared" si="266"/>
        <v>technology</v>
      </c>
      <c r="R2383" t="str">
        <f t="shared" si="267"/>
        <v>web</v>
      </c>
      <c r="S2383" s="14">
        <f t="shared" si="269"/>
        <v>42074.935740740737</v>
      </c>
      <c r="T2383" s="15">
        <f t="shared" si="27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8272</v>
      </c>
      <c r="O2384">
        <f t="shared" si="268"/>
        <v>3</v>
      </c>
      <c r="P2384">
        <f t="shared" si="271"/>
        <v>38</v>
      </c>
      <c r="Q2384" t="str">
        <f t="shared" si="266"/>
        <v>technology</v>
      </c>
      <c r="R2384" t="str">
        <f t="shared" si="267"/>
        <v>web</v>
      </c>
      <c r="S2384" s="14">
        <f t="shared" si="269"/>
        <v>42195.187534722223</v>
      </c>
      <c r="T2384" s="15">
        <f t="shared" si="27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8272</v>
      </c>
      <c r="O2385">
        <f t="shared" si="268"/>
        <v>4</v>
      </c>
      <c r="P2385">
        <f t="shared" si="271"/>
        <v>145</v>
      </c>
      <c r="Q2385" t="str">
        <f t="shared" si="266"/>
        <v>technology</v>
      </c>
      <c r="R2385" t="str">
        <f t="shared" si="267"/>
        <v>web</v>
      </c>
      <c r="S2385" s="14">
        <f t="shared" si="269"/>
        <v>42027.056793981479</v>
      </c>
      <c r="T2385" s="15">
        <f t="shared" si="27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8272</v>
      </c>
      <c r="O2386">
        <f t="shared" si="268"/>
        <v>1</v>
      </c>
      <c r="P2386">
        <f t="shared" si="271"/>
        <v>1</v>
      </c>
      <c r="Q2386" t="str">
        <f t="shared" si="266"/>
        <v>technology</v>
      </c>
      <c r="R2386" t="str">
        <f t="shared" si="267"/>
        <v>web</v>
      </c>
      <c r="S2386" s="14">
        <f t="shared" si="269"/>
        <v>41927.067627314813</v>
      </c>
      <c r="T2386" s="15">
        <f t="shared" si="27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8272</v>
      </c>
      <c r="O2387">
        <f t="shared" si="268"/>
        <v>1</v>
      </c>
      <c r="P2387">
        <f t="shared" si="271"/>
        <v>113</v>
      </c>
      <c r="Q2387" t="str">
        <f t="shared" si="266"/>
        <v>technology</v>
      </c>
      <c r="R2387" t="str">
        <f t="shared" si="267"/>
        <v>web</v>
      </c>
      <c r="S2387" s="14">
        <f t="shared" si="269"/>
        <v>42191.70175925926</v>
      </c>
      <c r="T2387" s="15">
        <f t="shared" si="27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8272</v>
      </c>
      <c r="O2388">
        <f t="shared" si="268"/>
        <v>0</v>
      </c>
      <c r="P2388" t="e">
        <f t="shared" si="271"/>
        <v>#DIV/0!</v>
      </c>
      <c r="Q2388" t="str">
        <f t="shared" si="266"/>
        <v>technology</v>
      </c>
      <c r="R2388" t="str">
        <f t="shared" si="267"/>
        <v>web</v>
      </c>
      <c r="S2388" s="14">
        <f t="shared" si="269"/>
        <v>41954.838240740741</v>
      </c>
      <c r="T2388" s="15">
        <f t="shared" si="27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8272</v>
      </c>
      <c r="O2389">
        <f t="shared" si="268"/>
        <v>1</v>
      </c>
      <c r="P2389">
        <f t="shared" si="271"/>
        <v>342</v>
      </c>
      <c r="Q2389" t="str">
        <f t="shared" si="266"/>
        <v>technology</v>
      </c>
      <c r="R2389" t="str">
        <f t="shared" si="267"/>
        <v>web</v>
      </c>
      <c r="S2389" s="14">
        <f t="shared" si="269"/>
        <v>42528.626620370371</v>
      </c>
      <c r="T2389" s="15">
        <f t="shared" si="27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8272</v>
      </c>
      <c r="O2390">
        <f t="shared" si="268"/>
        <v>1</v>
      </c>
      <c r="P2390">
        <f t="shared" si="271"/>
        <v>58</v>
      </c>
      <c r="Q2390" t="str">
        <f t="shared" si="266"/>
        <v>technology</v>
      </c>
      <c r="R2390" t="str">
        <f t="shared" si="267"/>
        <v>web</v>
      </c>
      <c r="S2390" s="14">
        <f t="shared" si="269"/>
        <v>41989.853692129633</v>
      </c>
      <c r="T2390" s="15">
        <f t="shared" si="27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8272</v>
      </c>
      <c r="O2391">
        <f t="shared" si="268"/>
        <v>0</v>
      </c>
      <c r="P2391">
        <f t="shared" si="271"/>
        <v>30</v>
      </c>
      <c r="Q2391" t="str">
        <f t="shared" si="266"/>
        <v>technology</v>
      </c>
      <c r="R2391" t="str">
        <f t="shared" si="267"/>
        <v>web</v>
      </c>
      <c r="S2391" s="14">
        <f t="shared" si="269"/>
        <v>42179.653379629628</v>
      </c>
      <c r="T2391" s="15">
        <f t="shared" si="27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8272</v>
      </c>
      <c r="O2392">
        <f t="shared" si="268"/>
        <v>0</v>
      </c>
      <c r="P2392" t="e">
        <f t="shared" si="271"/>
        <v>#DIV/0!</v>
      </c>
      <c r="Q2392" t="str">
        <f t="shared" si="266"/>
        <v>technology</v>
      </c>
      <c r="R2392" t="str">
        <f t="shared" si="267"/>
        <v>web</v>
      </c>
      <c r="S2392" s="14">
        <f t="shared" si="269"/>
        <v>41968.262314814812</v>
      </c>
      <c r="T2392" s="15">
        <f t="shared" si="27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8272</v>
      </c>
      <c r="O2393">
        <f t="shared" si="268"/>
        <v>0</v>
      </c>
      <c r="P2393">
        <f t="shared" si="271"/>
        <v>25</v>
      </c>
      <c r="Q2393" t="str">
        <f t="shared" si="266"/>
        <v>technology</v>
      </c>
      <c r="R2393" t="str">
        <f t="shared" si="267"/>
        <v>web</v>
      </c>
      <c r="S2393" s="14">
        <f t="shared" si="269"/>
        <v>42064.794490740736</v>
      </c>
      <c r="T2393" s="15">
        <f t="shared" si="27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8272</v>
      </c>
      <c r="O2394">
        <f t="shared" si="268"/>
        <v>0</v>
      </c>
      <c r="P2394" t="e">
        <f t="shared" si="271"/>
        <v>#DIV/0!</v>
      </c>
      <c r="Q2394" t="str">
        <f t="shared" si="266"/>
        <v>technology</v>
      </c>
      <c r="R2394" t="str">
        <f t="shared" si="267"/>
        <v>web</v>
      </c>
      <c r="S2394" s="14">
        <f t="shared" si="269"/>
        <v>42276.120636574073</v>
      </c>
      <c r="T2394" s="15">
        <f t="shared" si="27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8272</v>
      </c>
      <c r="O2395">
        <f t="shared" si="268"/>
        <v>0</v>
      </c>
      <c r="P2395">
        <f t="shared" si="271"/>
        <v>50</v>
      </c>
      <c r="Q2395" t="str">
        <f t="shared" si="266"/>
        <v>technology</v>
      </c>
      <c r="R2395" t="str">
        <f t="shared" si="267"/>
        <v>web</v>
      </c>
      <c r="S2395" s="14">
        <f t="shared" si="269"/>
        <v>42194.648344907408</v>
      </c>
      <c r="T2395" s="15">
        <f t="shared" si="27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8272</v>
      </c>
      <c r="O2396">
        <f t="shared" si="268"/>
        <v>0</v>
      </c>
      <c r="P2396">
        <f t="shared" si="271"/>
        <v>2</v>
      </c>
      <c r="Q2396" t="str">
        <f t="shared" si="266"/>
        <v>technology</v>
      </c>
      <c r="R2396" t="str">
        <f t="shared" si="267"/>
        <v>web</v>
      </c>
      <c r="S2396" s="14">
        <f t="shared" si="269"/>
        <v>42031.362187499995</v>
      </c>
      <c r="T2396" s="15">
        <f t="shared" si="27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8272</v>
      </c>
      <c r="O2397">
        <f t="shared" si="268"/>
        <v>0</v>
      </c>
      <c r="P2397" t="e">
        <f t="shared" si="271"/>
        <v>#DIV/0!</v>
      </c>
      <c r="Q2397" t="str">
        <f t="shared" si="266"/>
        <v>technology</v>
      </c>
      <c r="R2397" t="str">
        <f t="shared" si="267"/>
        <v>web</v>
      </c>
      <c r="S2397" s="14">
        <f t="shared" si="269"/>
        <v>42717.121377314819</v>
      </c>
      <c r="T2397" s="15">
        <f t="shared" si="27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8272</v>
      </c>
      <c r="O2398">
        <f t="shared" si="268"/>
        <v>0</v>
      </c>
      <c r="P2398">
        <f t="shared" si="271"/>
        <v>10</v>
      </c>
      <c r="Q2398" t="str">
        <f t="shared" si="266"/>
        <v>technology</v>
      </c>
      <c r="R2398" t="str">
        <f t="shared" si="267"/>
        <v>web</v>
      </c>
      <c r="S2398" s="14">
        <f t="shared" si="269"/>
        <v>42262.849050925928</v>
      </c>
      <c r="T2398" s="15">
        <f t="shared" si="27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8272</v>
      </c>
      <c r="O2399">
        <f t="shared" si="268"/>
        <v>0</v>
      </c>
      <c r="P2399" t="e">
        <f t="shared" si="271"/>
        <v>#DIV/0!</v>
      </c>
      <c r="Q2399" t="str">
        <f t="shared" si="266"/>
        <v>technology</v>
      </c>
      <c r="R2399" t="str">
        <f t="shared" si="267"/>
        <v>web</v>
      </c>
      <c r="S2399" s="14">
        <f t="shared" si="269"/>
        <v>41976.88490740741</v>
      </c>
      <c r="T2399" s="15">
        <f t="shared" si="27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8272</v>
      </c>
      <c r="O2400">
        <f t="shared" si="268"/>
        <v>0</v>
      </c>
      <c r="P2400" t="e">
        <f t="shared" si="271"/>
        <v>#DIV/0!</v>
      </c>
      <c r="Q2400" t="str">
        <f t="shared" si="266"/>
        <v>technology</v>
      </c>
      <c r="R2400" t="str">
        <f t="shared" si="267"/>
        <v>web</v>
      </c>
      <c r="S2400" s="14">
        <f t="shared" si="269"/>
        <v>42157.916481481487</v>
      </c>
      <c r="T2400" s="15">
        <f t="shared" si="27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8272</v>
      </c>
      <c r="O2401">
        <f t="shared" si="268"/>
        <v>0</v>
      </c>
      <c r="P2401" t="e">
        <f t="shared" si="271"/>
        <v>#DIV/0!</v>
      </c>
      <c r="Q2401" t="str">
        <f t="shared" si="266"/>
        <v>technology</v>
      </c>
      <c r="R2401" t="str">
        <f t="shared" si="267"/>
        <v>web</v>
      </c>
      <c r="S2401" s="14">
        <f t="shared" si="269"/>
        <v>41956.853078703702</v>
      </c>
      <c r="T2401" s="15">
        <f t="shared" si="27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8272</v>
      </c>
      <c r="O2402">
        <f t="shared" si="268"/>
        <v>0</v>
      </c>
      <c r="P2402" t="e">
        <f t="shared" si="271"/>
        <v>#DIV/0!</v>
      </c>
      <c r="Q2402" t="str">
        <f t="shared" si="266"/>
        <v>technology</v>
      </c>
      <c r="R2402" t="str">
        <f t="shared" si="267"/>
        <v>web</v>
      </c>
      <c r="S2402" s="14">
        <f t="shared" si="269"/>
        <v>42444.268101851849</v>
      </c>
      <c r="T2402" s="15">
        <f t="shared" si="27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8284</v>
      </c>
      <c r="O2403">
        <f t="shared" si="268"/>
        <v>1</v>
      </c>
      <c r="P2403">
        <f t="shared" si="271"/>
        <v>22</v>
      </c>
      <c r="Q2403" t="str">
        <f>LEFT(N2403,LEN(N2403)-12)</f>
        <v>food</v>
      </c>
      <c r="R2403" t="str">
        <f>RIGHT(N2403,LEN(N2403)-5)</f>
        <v>food trucks</v>
      </c>
      <c r="S2403" s="14">
        <f t="shared" si="269"/>
        <v>42374.822870370372</v>
      </c>
      <c r="T2403" s="15">
        <f t="shared" si="27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8284</v>
      </c>
      <c r="O2404">
        <f t="shared" si="268"/>
        <v>0</v>
      </c>
      <c r="P2404">
        <f t="shared" si="271"/>
        <v>52</v>
      </c>
      <c r="Q2404" t="str">
        <f t="shared" ref="Q2404:Q2467" si="272">LEFT(N2404,LEN(N2404)-12)</f>
        <v>food</v>
      </c>
      <c r="R2404" t="str">
        <f t="shared" ref="R2404:R2442" si="273">RIGHT(N2404,LEN(N2404)-5)</f>
        <v>food trucks</v>
      </c>
      <c r="S2404" s="14">
        <f t="shared" si="269"/>
        <v>42107.679756944446</v>
      </c>
      <c r="T2404" s="15">
        <f t="shared" si="27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8284</v>
      </c>
      <c r="O2405">
        <f t="shared" si="268"/>
        <v>17</v>
      </c>
      <c r="P2405">
        <f t="shared" si="271"/>
        <v>17</v>
      </c>
      <c r="Q2405" t="str">
        <f t="shared" si="272"/>
        <v>food</v>
      </c>
      <c r="R2405" t="str">
        <f t="shared" si="273"/>
        <v>food trucks</v>
      </c>
      <c r="S2405" s="14">
        <f t="shared" si="269"/>
        <v>42399.882615740746</v>
      </c>
      <c r="T2405" s="15">
        <f t="shared" si="27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8284</v>
      </c>
      <c r="O2406">
        <f t="shared" si="268"/>
        <v>0</v>
      </c>
      <c r="P2406" t="e">
        <f t="shared" si="271"/>
        <v>#DIV/0!</v>
      </c>
      <c r="Q2406" t="str">
        <f t="shared" si="272"/>
        <v>food</v>
      </c>
      <c r="R2406" t="str">
        <f t="shared" si="273"/>
        <v>food trucks</v>
      </c>
      <c r="S2406" s="14">
        <f t="shared" si="269"/>
        <v>42342.03943287037</v>
      </c>
      <c r="T2406" s="15">
        <f t="shared" si="27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8284</v>
      </c>
      <c r="O2407">
        <f t="shared" si="268"/>
        <v>23</v>
      </c>
      <c r="P2407">
        <f t="shared" si="271"/>
        <v>56</v>
      </c>
      <c r="Q2407" t="str">
        <f t="shared" si="272"/>
        <v>food</v>
      </c>
      <c r="R2407" t="str">
        <f t="shared" si="273"/>
        <v>food trucks</v>
      </c>
      <c r="S2407" s="14">
        <f t="shared" si="269"/>
        <v>42595.585358796292</v>
      </c>
      <c r="T2407" s="15">
        <f t="shared" si="27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8284</v>
      </c>
      <c r="O2408">
        <f t="shared" si="268"/>
        <v>41</v>
      </c>
      <c r="P2408">
        <f t="shared" si="271"/>
        <v>84</v>
      </c>
      <c r="Q2408" t="str">
        <f t="shared" si="272"/>
        <v>food</v>
      </c>
      <c r="R2408" t="str">
        <f t="shared" si="273"/>
        <v>food trucks</v>
      </c>
      <c r="S2408" s="14">
        <f t="shared" si="269"/>
        <v>41983.110995370371</v>
      </c>
      <c r="T2408" s="15">
        <f t="shared" si="27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8284</v>
      </c>
      <c r="O2409">
        <f t="shared" si="268"/>
        <v>25</v>
      </c>
      <c r="P2409">
        <f t="shared" si="271"/>
        <v>168</v>
      </c>
      <c r="Q2409" t="str">
        <f t="shared" si="272"/>
        <v>food</v>
      </c>
      <c r="R2409" t="str">
        <f t="shared" si="273"/>
        <v>food trucks</v>
      </c>
      <c r="S2409" s="14">
        <f t="shared" si="269"/>
        <v>42082.575555555552</v>
      </c>
      <c r="T2409" s="15">
        <f t="shared" si="27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8284</v>
      </c>
      <c r="O2410">
        <f t="shared" si="268"/>
        <v>0</v>
      </c>
      <c r="P2410">
        <f t="shared" si="271"/>
        <v>15</v>
      </c>
      <c r="Q2410" t="str">
        <f t="shared" si="272"/>
        <v>food</v>
      </c>
      <c r="R2410" t="str">
        <f t="shared" si="273"/>
        <v>food trucks</v>
      </c>
      <c r="S2410" s="14">
        <f t="shared" si="269"/>
        <v>41919.140706018516</v>
      </c>
      <c r="T2410" s="15">
        <f t="shared" si="27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8284</v>
      </c>
      <c r="O2411">
        <f t="shared" si="268"/>
        <v>2</v>
      </c>
      <c r="P2411">
        <f t="shared" si="271"/>
        <v>77</v>
      </c>
      <c r="Q2411" t="str">
        <f t="shared" si="272"/>
        <v>food</v>
      </c>
      <c r="R2411" t="str">
        <f t="shared" si="273"/>
        <v>food trucks</v>
      </c>
      <c r="S2411" s="14">
        <f t="shared" si="269"/>
        <v>42204.875868055555</v>
      </c>
      <c r="T2411" s="15">
        <f t="shared" si="27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8284</v>
      </c>
      <c r="O2412">
        <f t="shared" si="268"/>
        <v>0</v>
      </c>
      <c r="P2412" t="e">
        <f t="shared" si="271"/>
        <v>#DIV/0!</v>
      </c>
      <c r="Q2412" t="str">
        <f t="shared" si="272"/>
        <v>food</v>
      </c>
      <c r="R2412" t="str">
        <f t="shared" si="273"/>
        <v>food trucks</v>
      </c>
      <c r="S2412" s="14">
        <f t="shared" si="269"/>
        <v>42224.408275462964</v>
      </c>
      <c r="T2412" s="15">
        <f t="shared" si="27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8284</v>
      </c>
      <c r="O2413">
        <f t="shared" si="268"/>
        <v>1</v>
      </c>
      <c r="P2413">
        <f t="shared" si="271"/>
        <v>50</v>
      </c>
      <c r="Q2413" t="str">
        <f t="shared" si="272"/>
        <v>food</v>
      </c>
      <c r="R2413" t="str">
        <f t="shared" si="273"/>
        <v>food trucks</v>
      </c>
      <c r="S2413" s="14">
        <f t="shared" si="269"/>
        <v>42211.732430555552</v>
      </c>
      <c r="T2413" s="15">
        <f t="shared" si="27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8284</v>
      </c>
      <c r="O2414">
        <f t="shared" si="268"/>
        <v>0</v>
      </c>
      <c r="P2414" t="e">
        <f t="shared" si="271"/>
        <v>#DIV/0!</v>
      </c>
      <c r="Q2414" t="str">
        <f t="shared" si="272"/>
        <v>food</v>
      </c>
      <c r="R2414" t="str">
        <f t="shared" si="273"/>
        <v>food trucks</v>
      </c>
      <c r="S2414" s="14">
        <f t="shared" si="269"/>
        <v>42655.736956018518</v>
      </c>
      <c r="T2414" s="15">
        <f t="shared" si="27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8284</v>
      </c>
      <c r="O2415">
        <f t="shared" si="268"/>
        <v>1</v>
      </c>
      <c r="P2415">
        <f t="shared" si="271"/>
        <v>8</v>
      </c>
      <c r="Q2415" t="str">
        <f t="shared" si="272"/>
        <v>food</v>
      </c>
      <c r="R2415" t="str">
        <f t="shared" si="273"/>
        <v>food trucks</v>
      </c>
      <c r="S2415" s="14">
        <f t="shared" si="269"/>
        <v>41760.10974537037</v>
      </c>
      <c r="T2415" s="15">
        <f t="shared" si="27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8284</v>
      </c>
      <c r="O2416">
        <f t="shared" si="268"/>
        <v>3</v>
      </c>
      <c r="P2416">
        <f t="shared" si="271"/>
        <v>35</v>
      </c>
      <c r="Q2416" t="str">
        <f t="shared" si="272"/>
        <v>food</v>
      </c>
      <c r="R2416" t="str">
        <f t="shared" si="273"/>
        <v>food trucks</v>
      </c>
      <c r="S2416" s="14">
        <f t="shared" si="269"/>
        <v>42198.695138888885</v>
      </c>
      <c r="T2416" s="15">
        <f t="shared" si="27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8284</v>
      </c>
      <c r="O2417">
        <f t="shared" si="268"/>
        <v>1</v>
      </c>
      <c r="P2417">
        <f t="shared" si="271"/>
        <v>56</v>
      </c>
      <c r="Q2417" t="str">
        <f t="shared" si="272"/>
        <v>food</v>
      </c>
      <c r="R2417" t="str">
        <f t="shared" si="273"/>
        <v>food trucks</v>
      </c>
      <c r="S2417" s="14">
        <f t="shared" si="269"/>
        <v>42536.862800925926</v>
      </c>
      <c r="T2417" s="15">
        <f t="shared" si="27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8284</v>
      </c>
      <c r="O2418">
        <f t="shared" si="268"/>
        <v>0</v>
      </c>
      <c r="P2418">
        <f t="shared" si="271"/>
        <v>5</v>
      </c>
      <c r="Q2418" t="str">
        <f t="shared" si="272"/>
        <v>food</v>
      </c>
      <c r="R2418" t="str">
        <f t="shared" si="273"/>
        <v>food trucks</v>
      </c>
      <c r="S2418" s="14">
        <f t="shared" si="269"/>
        <v>42019.737766203703</v>
      </c>
      <c r="T2418" s="15">
        <f t="shared" si="27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8284</v>
      </c>
      <c r="O2419">
        <f t="shared" si="268"/>
        <v>0</v>
      </c>
      <c r="P2419" t="e">
        <f t="shared" si="271"/>
        <v>#DIV/0!</v>
      </c>
      <c r="Q2419" t="str">
        <f t="shared" si="272"/>
        <v>food</v>
      </c>
      <c r="R2419" t="str">
        <f t="shared" si="273"/>
        <v>food trucks</v>
      </c>
      <c r="S2419" s="14">
        <f t="shared" si="269"/>
        <v>41831.884108796294</v>
      </c>
      <c r="T2419" s="15">
        <f t="shared" si="27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8284</v>
      </c>
      <c r="O2420">
        <f t="shared" si="268"/>
        <v>0</v>
      </c>
      <c r="P2420">
        <f t="shared" si="271"/>
        <v>1</v>
      </c>
      <c r="Q2420" t="str">
        <f t="shared" si="272"/>
        <v>food</v>
      </c>
      <c r="R2420" t="str">
        <f t="shared" si="273"/>
        <v>food trucks</v>
      </c>
      <c r="S2420" s="14">
        <f t="shared" si="269"/>
        <v>42027.856990740736</v>
      </c>
      <c r="T2420" s="15">
        <f t="shared" si="27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8284</v>
      </c>
      <c r="O2421">
        <f t="shared" si="268"/>
        <v>0</v>
      </c>
      <c r="P2421" t="e">
        <f t="shared" si="271"/>
        <v>#DIV/0!</v>
      </c>
      <c r="Q2421" t="str">
        <f t="shared" si="272"/>
        <v>food</v>
      </c>
      <c r="R2421" t="str">
        <f t="shared" si="273"/>
        <v>food trucks</v>
      </c>
      <c r="S2421" s="14">
        <f t="shared" si="269"/>
        <v>41993.738298611112</v>
      </c>
      <c r="T2421" s="15">
        <f t="shared" si="270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8284</v>
      </c>
      <c r="O2422">
        <f t="shared" si="268"/>
        <v>15</v>
      </c>
      <c r="P2422">
        <f t="shared" si="271"/>
        <v>69</v>
      </c>
      <c r="Q2422" t="str">
        <f t="shared" si="272"/>
        <v>food</v>
      </c>
      <c r="R2422" t="str">
        <f t="shared" si="273"/>
        <v>food trucks</v>
      </c>
      <c r="S2422" s="14">
        <f t="shared" si="269"/>
        <v>41893.028877314813</v>
      </c>
      <c r="T2422" s="15">
        <f t="shared" si="27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8284</v>
      </c>
      <c r="O2423">
        <f t="shared" si="268"/>
        <v>0</v>
      </c>
      <c r="P2423">
        <f t="shared" si="271"/>
        <v>1</v>
      </c>
      <c r="Q2423" t="str">
        <f t="shared" si="272"/>
        <v>food</v>
      </c>
      <c r="R2423" t="str">
        <f t="shared" si="273"/>
        <v>food trucks</v>
      </c>
      <c r="S2423" s="14">
        <f t="shared" si="269"/>
        <v>42026.687453703707</v>
      </c>
      <c r="T2423" s="15">
        <f t="shared" si="27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8284</v>
      </c>
      <c r="O2424">
        <f t="shared" si="268"/>
        <v>0</v>
      </c>
      <c r="P2424">
        <f t="shared" si="271"/>
        <v>1</v>
      </c>
      <c r="Q2424" t="str">
        <f t="shared" si="272"/>
        <v>food</v>
      </c>
      <c r="R2424" t="str">
        <f t="shared" si="273"/>
        <v>food trucks</v>
      </c>
      <c r="S2424" s="14">
        <f t="shared" si="269"/>
        <v>42044.724953703699</v>
      </c>
      <c r="T2424" s="15">
        <f t="shared" si="27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8284</v>
      </c>
      <c r="O2425">
        <f t="shared" si="268"/>
        <v>0</v>
      </c>
      <c r="P2425">
        <f t="shared" si="271"/>
        <v>8</v>
      </c>
      <c r="Q2425" t="str">
        <f t="shared" si="272"/>
        <v>food</v>
      </c>
      <c r="R2425" t="str">
        <f t="shared" si="273"/>
        <v>food trucks</v>
      </c>
      <c r="S2425" s="14">
        <f t="shared" si="269"/>
        <v>41974.704745370371</v>
      </c>
      <c r="T2425" s="15">
        <f t="shared" si="27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8284</v>
      </c>
      <c r="O2426">
        <f t="shared" si="268"/>
        <v>1</v>
      </c>
      <c r="P2426">
        <f t="shared" si="271"/>
        <v>34</v>
      </c>
      <c r="Q2426" t="str">
        <f t="shared" si="272"/>
        <v>food</v>
      </c>
      <c r="R2426" t="str">
        <f t="shared" si="273"/>
        <v>food trucks</v>
      </c>
      <c r="S2426" s="14">
        <f t="shared" si="269"/>
        <v>41909.892453703702</v>
      </c>
      <c r="T2426" s="15">
        <f t="shared" si="27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8284</v>
      </c>
      <c r="O2427">
        <f t="shared" si="268"/>
        <v>0</v>
      </c>
      <c r="P2427">
        <f t="shared" si="271"/>
        <v>1</v>
      </c>
      <c r="Q2427" t="str">
        <f t="shared" si="272"/>
        <v>food</v>
      </c>
      <c r="R2427" t="str">
        <f t="shared" si="273"/>
        <v>food trucks</v>
      </c>
      <c r="S2427" s="14">
        <f t="shared" si="269"/>
        <v>42502.913761574076</v>
      </c>
      <c r="T2427" s="15">
        <f t="shared" si="27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8284</v>
      </c>
      <c r="O2428">
        <f t="shared" si="268"/>
        <v>0</v>
      </c>
      <c r="P2428" t="e">
        <f t="shared" si="271"/>
        <v>#DIV/0!</v>
      </c>
      <c r="Q2428" t="str">
        <f t="shared" si="272"/>
        <v>food</v>
      </c>
      <c r="R2428" t="str">
        <f t="shared" si="273"/>
        <v>food trucks</v>
      </c>
      <c r="S2428" s="14">
        <f t="shared" si="269"/>
        <v>42164.170046296298</v>
      </c>
      <c r="T2428" s="15">
        <f t="shared" si="270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8284</v>
      </c>
      <c r="O2429">
        <f t="shared" si="268"/>
        <v>0</v>
      </c>
      <c r="P2429">
        <f t="shared" si="271"/>
        <v>1</v>
      </c>
      <c r="Q2429" t="str">
        <f t="shared" si="272"/>
        <v>food</v>
      </c>
      <c r="R2429" t="str">
        <f t="shared" si="273"/>
        <v>food trucks</v>
      </c>
      <c r="S2429" s="14">
        <f t="shared" si="269"/>
        <v>42412.318668981483</v>
      </c>
      <c r="T2429" s="15">
        <f t="shared" si="27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8284</v>
      </c>
      <c r="O2430">
        <f t="shared" si="268"/>
        <v>0</v>
      </c>
      <c r="P2430">
        <f t="shared" si="271"/>
        <v>1</v>
      </c>
      <c r="Q2430" t="str">
        <f t="shared" si="272"/>
        <v>food</v>
      </c>
      <c r="R2430" t="str">
        <f t="shared" si="273"/>
        <v>food trucks</v>
      </c>
      <c r="S2430" s="14">
        <f t="shared" si="269"/>
        <v>42045.784155092595</v>
      </c>
      <c r="T2430" s="15">
        <f t="shared" si="27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8284</v>
      </c>
      <c r="O2431">
        <f t="shared" si="268"/>
        <v>1</v>
      </c>
      <c r="P2431">
        <f t="shared" si="271"/>
        <v>501</v>
      </c>
      <c r="Q2431" t="str">
        <f t="shared" si="272"/>
        <v>food</v>
      </c>
      <c r="R2431" t="str">
        <f t="shared" si="273"/>
        <v>food trucks</v>
      </c>
      <c r="S2431" s="14">
        <f t="shared" si="269"/>
        <v>42734.879236111112</v>
      </c>
      <c r="T2431" s="15">
        <f t="shared" si="27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8284</v>
      </c>
      <c r="O2432">
        <f t="shared" si="268"/>
        <v>1</v>
      </c>
      <c r="P2432">
        <f t="shared" si="271"/>
        <v>11</v>
      </c>
      <c r="Q2432" t="str">
        <f t="shared" si="272"/>
        <v>food</v>
      </c>
      <c r="R2432" t="str">
        <f t="shared" si="273"/>
        <v>food trucks</v>
      </c>
      <c r="S2432" s="14">
        <f t="shared" si="269"/>
        <v>42382.130833333329</v>
      </c>
      <c r="T2432" s="15">
        <f t="shared" si="27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8284</v>
      </c>
      <c r="O2433">
        <f t="shared" si="268"/>
        <v>0</v>
      </c>
      <c r="P2433">
        <f t="shared" si="271"/>
        <v>1</v>
      </c>
      <c r="Q2433" t="str">
        <f t="shared" si="272"/>
        <v>food</v>
      </c>
      <c r="R2433" t="str">
        <f t="shared" si="273"/>
        <v>food trucks</v>
      </c>
      <c r="S2433" s="14">
        <f t="shared" si="269"/>
        <v>42489.099687499998</v>
      </c>
      <c r="T2433" s="15">
        <f t="shared" si="27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8284</v>
      </c>
      <c r="O2434">
        <f t="shared" si="268"/>
        <v>0</v>
      </c>
      <c r="P2434">
        <f t="shared" si="271"/>
        <v>1</v>
      </c>
      <c r="Q2434" t="str">
        <f t="shared" si="272"/>
        <v>food</v>
      </c>
      <c r="R2434" t="str">
        <f t="shared" si="273"/>
        <v>food trucks</v>
      </c>
      <c r="S2434" s="14">
        <f t="shared" si="269"/>
        <v>42041.218715277777</v>
      </c>
      <c r="T2434" s="15">
        <f t="shared" si="27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8284</v>
      </c>
      <c r="O2435">
        <f t="shared" ref="O2435:O2498" si="274">ROUND((E2435/D2435*100),"0")</f>
        <v>0</v>
      </c>
      <c r="P2435" t="e">
        <f t="shared" si="271"/>
        <v>#DIV/0!</v>
      </c>
      <c r="Q2435" t="str">
        <f t="shared" si="272"/>
        <v>food</v>
      </c>
      <c r="R2435" t="str">
        <f t="shared" si="273"/>
        <v>food trucks</v>
      </c>
      <c r="S2435" s="14">
        <f t="shared" ref="S2435:S2498" si="275">($J2435/86400)+25569</f>
        <v>42397.89980324074</v>
      </c>
      <c r="T2435" s="15">
        <f t="shared" ref="T2435:T2498" si="276">($I2435/86400)+25569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8284</v>
      </c>
      <c r="O2436">
        <f t="shared" si="274"/>
        <v>0</v>
      </c>
      <c r="P2436">
        <f t="shared" si="271"/>
        <v>13</v>
      </c>
      <c r="Q2436" t="str">
        <f t="shared" si="272"/>
        <v>food</v>
      </c>
      <c r="R2436" t="str">
        <f t="shared" si="273"/>
        <v>food trucks</v>
      </c>
      <c r="S2436" s="14">
        <f t="shared" si="275"/>
        <v>42180.186041666668</v>
      </c>
      <c r="T2436" s="15">
        <f t="shared" si="276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8284</v>
      </c>
      <c r="O2437">
        <f t="shared" si="274"/>
        <v>0</v>
      </c>
      <c r="P2437">
        <f t="shared" si="271"/>
        <v>306</v>
      </c>
      <c r="Q2437" t="str">
        <f t="shared" si="272"/>
        <v>food</v>
      </c>
      <c r="R2437" t="str">
        <f t="shared" si="273"/>
        <v>food trucks</v>
      </c>
      <c r="S2437" s="14">
        <f t="shared" si="275"/>
        <v>42252.277615740742</v>
      </c>
      <c r="T2437" s="15">
        <f t="shared" si="276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8284</v>
      </c>
      <c r="O2438">
        <f t="shared" si="274"/>
        <v>0</v>
      </c>
      <c r="P2438">
        <f t="shared" ref="P2438:P2501" si="277">ROUND((E2438/L2438),0)</f>
        <v>23</v>
      </c>
      <c r="Q2438" t="str">
        <f t="shared" si="272"/>
        <v>food</v>
      </c>
      <c r="R2438" t="str">
        <f t="shared" si="273"/>
        <v>food trucks</v>
      </c>
      <c r="S2438" s="14">
        <f t="shared" si="275"/>
        <v>42338.615393518514</v>
      </c>
      <c r="T2438" s="15">
        <f t="shared" si="27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8284</v>
      </c>
      <c r="O2439">
        <f t="shared" si="274"/>
        <v>0</v>
      </c>
      <c r="P2439" t="e">
        <f t="shared" si="277"/>
        <v>#DIV/0!</v>
      </c>
      <c r="Q2439" t="str">
        <f t="shared" si="272"/>
        <v>food</v>
      </c>
      <c r="R2439" t="str">
        <f t="shared" si="273"/>
        <v>food trucks</v>
      </c>
      <c r="S2439" s="14">
        <f t="shared" si="275"/>
        <v>42031.965138888889</v>
      </c>
      <c r="T2439" s="15">
        <f t="shared" si="27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8284</v>
      </c>
      <c r="O2440">
        <f t="shared" si="274"/>
        <v>0</v>
      </c>
      <c r="P2440">
        <f t="shared" si="277"/>
        <v>50</v>
      </c>
      <c r="Q2440" t="str">
        <f t="shared" si="272"/>
        <v>food</v>
      </c>
      <c r="R2440" t="str">
        <f t="shared" si="273"/>
        <v>food trucks</v>
      </c>
      <c r="S2440" s="14">
        <f t="shared" si="275"/>
        <v>42285.91506944444</v>
      </c>
      <c r="T2440" s="15">
        <f t="shared" si="27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8284</v>
      </c>
      <c r="O2441">
        <f t="shared" si="274"/>
        <v>0</v>
      </c>
      <c r="P2441" t="e">
        <f t="shared" si="277"/>
        <v>#DIV/0!</v>
      </c>
      <c r="Q2441" t="str">
        <f t="shared" si="272"/>
        <v>food</v>
      </c>
      <c r="R2441" t="str">
        <f t="shared" si="273"/>
        <v>food trucks</v>
      </c>
      <c r="S2441" s="14">
        <f t="shared" si="275"/>
        <v>42265.818622685183</v>
      </c>
      <c r="T2441" s="15">
        <f t="shared" si="27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8284</v>
      </c>
      <c r="O2442">
        <f t="shared" si="274"/>
        <v>0</v>
      </c>
      <c r="P2442">
        <f t="shared" si="277"/>
        <v>5</v>
      </c>
      <c r="Q2442" t="str">
        <f t="shared" si="272"/>
        <v>food</v>
      </c>
      <c r="R2442" t="str">
        <f t="shared" si="273"/>
        <v>food trucks</v>
      </c>
      <c r="S2442" s="14">
        <f t="shared" si="275"/>
        <v>42383.899456018524</v>
      </c>
      <c r="T2442" s="15">
        <f t="shared" si="276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8298</v>
      </c>
      <c r="O2443">
        <f t="shared" si="274"/>
        <v>108</v>
      </c>
      <c r="P2443">
        <f t="shared" si="277"/>
        <v>74</v>
      </c>
      <c r="Q2443" t="str">
        <f t="shared" si="272"/>
        <v>food</v>
      </c>
      <c r="R2443" t="str">
        <f t="shared" ref="R2443:R2506" si="278">RIGHT(N2443,LEN(N2443)-6)</f>
        <v>mall batch</v>
      </c>
      <c r="S2443" s="14">
        <f t="shared" si="275"/>
        <v>42187.125625000001</v>
      </c>
      <c r="T2443" s="15">
        <f t="shared" si="27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8298</v>
      </c>
      <c r="O2444">
        <f t="shared" si="274"/>
        <v>126</v>
      </c>
      <c r="P2444">
        <f t="shared" si="277"/>
        <v>81</v>
      </c>
      <c r="Q2444" t="str">
        <f t="shared" si="272"/>
        <v>food</v>
      </c>
      <c r="R2444" t="str">
        <f t="shared" si="278"/>
        <v>mall batch</v>
      </c>
      <c r="S2444" s="14">
        <f t="shared" si="275"/>
        <v>42052.666990740741</v>
      </c>
      <c r="T2444" s="15">
        <f t="shared" si="27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8298</v>
      </c>
      <c r="O2445">
        <f t="shared" si="274"/>
        <v>203</v>
      </c>
      <c r="P2445">
        <f t="shared" si="277"/>
        <v>130</v>
      </c>
      <c r="Q2445" t="str">
        <f t="shared" si="272"/>
        <v>food</v>
      </c>
      <c r="R2445" t="str">
        <f t="shared" si="278"/>
        <v>mall batch</v>
      </c>
      <c r="S2445" s="14">
        <f t="shared" si="275"/>
        <v>41836.625254629631</v>
      </c>
      <c r="T2445" s="15">
        <f t="shared" si="27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8298</v>
      </c>
      <c r="O2446">
        <f t="shared" si="274"/>
        <v>109</v>
      </c>
      <c r="P2446">
        <f t="shared" si="277"/>
        <v>53</v>
      </c>
      <c r="Q2446" t="str">
        <f t="shared" si="272"/>
        <v>food</v>
      </c>
      <c r="R2446" t="str">
        <f t="shared" si="278"/>
        <v>mall batch</v>
      </c>
      <c r="S2446" s="14">
        <f t="shared" si="275"/>
        <v>42485.754525462966</v>
      </c>
      <c r="T2446" s="15">
        <f t="shared" si="27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8298</v>
      </c>
      <c r="O2447">
        <f t="shared" si="274"/>
        <v>173</v>
      </c>
      <c r="P2447">
        <f t="shared" si="277"/>
        <v>75</v>
      </c>
      <c r="Q2447" t="str">
        <f t="shared" si="272"/>
        <v>food</v>
      </c>
      <c r="R2447" t="str">
        <f t="shared" si="278"/>
        <v>mall batch</v>
      </c>
      <c r="S2447" s="14">
        <f t="shared" si="275"/>
        <v>42243.190057870372</v>
      </c>
      <c r="T2447" s="15">
        <f t="shared" si="27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8298</v>
      </c>
      <c r="O2448">
        <f t="shared" si="274"/>
        <v>168</v>
      </c>
      <c r="P2448">
        <f t="shared" si="277"/>
        <v>76</v>
      </c>
      <c r="Q2448" t="str">
        <f t="shared" si="272"/>
        <v>food</v>
      </c>
      <c r="R2448" t="str">
        <f t="shared" si="278"/>
        <v>mall batch</v>
      </c>
      <c r="S2448" s="14">
        <f t="shared" si="275"/>
        <v>42670.602673611109</v>
      </c>
      <c r="T2448" s="15">
        <f t="shared" si="27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8298</v>
      </c>
      <c r="O2449">
        <f t="shared" si="274"/>
        <v>427</v>
      </c>
      <c r="P2449">
        <f t="shared" si="277"/>
        <v>32</v>
      </c>
      <c r="Q2449" t="str">
        <f t="shared" si="272"/>
        <v>food</v>
      </c>
      <c r="R2449" t="str">
        <f t="shared" si="278"/>
        <v>mall batch</v>
      </c>
      <c r="S2449" s="14">
        <f t="shared" si="275"/>
        <v>42654.469826388886</v>
      </c>
      <c r="T2449" s="15">
        <f t="shared" si="27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8298</v>
      </c>
      <c r="O2450">
        <f t="shared" si="274"/>
        <v>108</v>
      </c>
      <c r="P2450">
        <f t="shared" si="277"/>
        <v>48</v>
      </c>
      <c r="Q2450" t="str">
        <f t="shared" si="272"/>
        <v>food</v>
      </c>
      <c r="R2450" t="str">
        <f t="shared" si="278"/>
        <v>mall batch</v>
      </c>
      <c r="S2450" s="14">
        <f t="shared" si="275"/>
        <v>42607.316122685181</v>
      </c>
      <c r="T2450" s="15">
        <f t="shared" si="27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8298</v>
      </c>
      <c r="O2451">
        <f t="shared" si="274"/>
        <v>108</v>
      </c>
      <c r="P2451">
        <f t="shared" si="277"/>
        <v>90</v>
      </c>
      <c r="Q2451" t="str">
        <f t="shared" si="272"/>
        <v>food</v>
      </c>
      <c r="R2451" t="str">
        <f t="shared" si="278"/>
        <v>mall batch</v>
      </c>
      <c r="S2451" s="14">
        <f t="shared" si="275"/>
        <v>41943.142534722225</v>
      </c>
      <c r="T2451" s="15">
        <f t="shared" si="27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8298</v>
      </c>
      <c r="O2452">
        <f t="shared" si="274"/>
        <v>102</v>
      </c>
      <c r="P2452">
        <f t="shared" si="277"/>
        <v>149</v>
      </c>
      <c r="Q2452" t="str">
        <f t="shared" si="272"/>
        <v>food</v>
      </c>
      <c r="R2452" t="str">
        <f t="shared" si="278"/>
        <v>mall batch</v>
      </c>
      <c r="S2452" s="14">
        <f t="shared" si="275"/>
        <v>41902.07240740741</v>
      </c>
      <c r="T2452" s="15">
        <f t="shared" si="276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8298</v>
      </c>
      <c r="O2453">
        <f t="shared" si="274"/>
        <v>115</v>
      </c>
      <c r="P2453">
        <f t="shared" si="277"/>
        <v>62</v>
      </c>
      <c r="Q2453" t="str">
        <f t="shared" si="272"/>
        <v>food</v>
      </c>
      <c r="R2453" t="str">
        <f t="shared" si="278"/>
        <v>mall batch</v>
      </c>
      <c r="S2453" s="14">
        <f t="shared" si="275"/>
        <v>42779.908449074079</v>
      </c>
      <c r="T2453" s="15">
        <f t="shared" si="27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8298</v>
      </c>
      <c r="O2454">
        <f t="shared" si="274"/>
        <v>134</v>
      </c>
      <c r="P2454">
        <f t="shared" si="277"/>
        <v>53</v>
      </c>
      <c r="Q2454" t="str">
        <f t="shared" si="272"/>
        <v>food</v>
      </c>
      <c r="R2454" t="str">
        <f t="shared" si="278"/>
        <v>mall batch</v>
      </c>
      <c r="S2454" s="14">
        <f t="shared" si="275"/>
        <v>42338.84375</v>
      </c>
      <c r="T2454" s="15">
        <f t="shared" si="27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8298</v>
      </c>
      <c r="O2455">
        <f t="shared" si="274"/>
        <v>155</v>
      </c>
      <c r="P2455">
        <f t="shared" si="277"/>
        <v>69</v>
      </c>
      <c r="Q2455" t="str">
        <f t="shared" si="272"/>
        <v>food</v>
      </c>
      <c r="R2455" t="str">
        <f t="shared" si="278"/>
        <v>mall batch</v>
      </c>
      <c r="S2455" s="14">
        <f t="shared" si="275"/>
        <v>42738.692233796297</v>
      </c>
      <c r="T2455" s="15">
        <f t="shared" si="27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8298</v>
      </c>
      <c r="O2456">
        <f t="shared" si="274"/>
        <v>101</v>
      </c>
      <c r="P2456">
        <f t="shared" si="277"/>
        <v>272</v>
      </c>
      <c r="Q2456" t="str">
        <f t="shared" si="272"/>
        <v>food</v>
      </c>
      <c r="R2456" t="str">
        <f t="shared" si="278"/>
        <v>mall batch</v>
      </c>
      <c r="S2456" s="14">
        <f t="shared" si="275"/>
        <v>42770.201481481483</v>
      </c>
      <c r="T2456" s="15">
        <f t="shared" si="276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8298</v>
      </c>
      <c r="O2457">
        <f t="shared" si="274"/>
        <v>182</v>
      </c>
      <c r="P2457">
        <f t="shared" si="277"/>
        <v>34</v>
      </c>
      <c r="Q2457" t="str">
        <f t="shared" si="272"/>
        <v>food</v>
      </c>
      <c r="R2457" t="str">
        <f t="shared" si="278"/>
        <v>mall batch</v>
      </c>
      <c r="S2457" s="14">
        <f t="shared" si="275"/>
        <v>42452.781828703708</v>
      </c>
      <c r="T2457" s="15">
        <f t="shared" si="27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8298</v>
      </c>
      <c r="O2458">
        <f t="shared" si="274"/>
        <v>181</v>
      </c>
      <c r="P2458">
        <f t="shared" si="277"/>
        <v>40</v>
      </c>
      <c r="Q2458" t="str">
        <f t="shared" si="272"/>
        <v>food</v>
      </c>
      <c r="R2458" t="str">
        <f t="shared" si="278"/>
        <v>mall batch</v>
      </c>
      <c r="S2458" s="14">
        <f t="shared" si="275"/>
        <v>42761.961099537039</v>
      </c>
      <c r="T2458" s="15">
        <f t="shared" si="27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8298</v>
      </c>
      <c r="O2459">
        <f t="shared" si="274"/>
        <v>102</v>
      </c>
      <c r="P2459">
        <f t="shared" si="277"/>
        <v>190</v>
      </c>
      <c r="Q2459" t="str">
        <f t="shared" si="272"/>
        <v>food</v>
      </c>
      <c r="R2459" t="str">
        <f t="shared" si="278"/>
        <v>mall batch</v>
      </c>
      <c r="S2459" s="14">
        <f t="shared" si="275"/>
        <v>42423.602500000001</v>
      </c>
      <c r="T2459" s="15">
        <f t="shared" si="27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8298</v>
      </c>
      <c r="O2460">
        <f t="shared" si="274"/>
        <v>110</v>
      </c>
      <c r="P2460">
        <f t="shared" si="277"/>
        <v>69</v>
      </c>
      <c r="Q2460" t="str">
        <f t="shared" si="272"/>
        <v>food</v>
      </c>
      <c r="R2460" t="str">
        <f t="shared" si="278"/>
        <v>mall batch</v>
      </c>
      <c r="S2460" s="14">
        <f t="shared" si="275"/>
        <v>42495.871736111112</v>
      </c>
      <c r="T2460" s="15">
        <f t="shared" si="27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8298</v>
      </c>
      <c r="O2461">
        <f t="shared" si="274"/>
        <v>102</v>
      </c>
      <c r="P2461">
        <f t="shared" si="277"/>
        <v>109</v>
      </c>
      <c r="Q2461" t="str">
        <f t="shared" si="272"/>
        <v>food</v>
      </c>
      <c r="R2461" t="str">
        <f t="shared" si="278"/>
        <v>mall batch</v>
      </c>
      <c r="S2461" s="14">
        <f t="shared" si="275"/>
        <v>42407.637557870374</v>
      </c>
      <c r="T2461" s="15">
        <f t="shared" si="27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8298</v>
      </c>
      <c r="O2462">
        <f t="shared" si="274"/>
        <v>101</v>
      </c>
      <c r="P2462">
        <f t="shared" si="277"/>
        <v>126</v>
      </c>
      <c r="Q2462" t="str">
        <f t="shared" si="272"/>
        <v>food</v>
      </c>
      <c r="R2462" t="str">
        <f t="shared" si="278"/>
        <v>mall batch</v>
      </c>
      <c r="S2462" s="14">
        <f t="shared" si="275"/>
        <v>42704.187118055561</v>
      </c>
      <c r="T2462" s="15">
        <f t="shared" si="27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8279</v>
      </c>
      <c r="O2463">
        <f t="shared" si="274"/>
        <v>104</v>
      </c>
      <c r="P2463">
        <f t="shared" si="277"/>
        <v>91</v>
      </c>
      <c r="Q2463" t="str">
        <f>LEFT(N2463,LEN(N2463)-11)</f>
        <v>music</v>
      </c>
      <c r="R2463" t="str">
        <f t="shared" si="278"/>
        <v>indie rock</v>
      </c>
      <c r="S2463" s="14">
        <f t="shared" si="275"/>
        <v>40784.012696759259</v>
      </c>
      <c r="T2463" s="15">
        <f t="shared" si="27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8279</v>
      </c>
      <c r="O2464">
        <f t="shared" si="274"/>
        <v>111</v>
      </c>
      <c r="P2464">
        <f t="shared" si="277"/>
        <v>29</v>
      </c>
      <c r="Q2464" t="str">
        <f t="shared" ref="Q2464:Q2527" si="279">LEFT(N2464,LEN(N2464)-11)</f>
        <v>music</v>
      </c>
      <c r="R2464" t="str">
        <f t="shared" si="278"/>
        <v>indie rock</v>
      </c>
      <c r="S2464" s="14">
        <f t="shared" si="275"/>
        <v>41089.186296296299</v>
      </c>
      <c r="T2464" s="15">
        <f t="shared" si="27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8279</v>
      </c>
      <c r="O2465">
        <f t="shared" si="274"/>
        <v>116</v>
      </c>
      <c r="P2465">
        <f t="shared" si="277"/>
        <v>31</v>
      </c>
      <c r="Q2465" t="str">
        <f t="shared" si="279"/>
        <v>music</v>
      </c>
      <c r="R2465" t="str">
        <f t="shared" si="278"/>
        <v>indie rock</v>
      </c>
      <c r="S2465" s="14">
        <f t="shared" si="275"/>
        <v>41341.111400462964</v>
      </c>
      <c r="T2465" s="15">
        <f t="shared" si="27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8279</v>
      </c>
      <c r="O2466">
        <f t="shared" si="274"/>
        <v>111</v>
      </c>
      <c r="P2466">
        <f t="shared" si="277"/>
        <v>52</v>
      </c>
      <c r="Q2466" t="str">
        <f t="shared" si="279"/>
        <v>music</v>
      </c>
      <c r="R2466" t="str">
        <f t="shared" si="278"/>
        <v>indie rock</v>
      </c>
      <c r="S2466" s="14">
        <f t="shared" si="275"/>
        <v>42248.90042824074</v>
      </c>
      <c r="T2466" s="15">
        <f t="shared" si="27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8279</v>
      </c>
      <c r="O2467">
        <f t="shared" si="274"/>
        <v>180</v>
      </c>
      <c r="P2467">
        <f t="shared" si="277"/>
        <v>26</v>
      </c>
      <c r="Q2467" t="str">
        <f t="shared" si="279"/>
        <v>music</v>
      </c>
      <c r="R2467" t="str">
        <f t="shared" si="278"/>
        <v>indie rock</v>
      </c>
      <c r="S2467" s="14">
        <f t="shared" si="275"/>
        <v>41145.719305555554</v>
      </c>
      <c r="T2467" s="15">
        <f t="shared" si="27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8279</v>
      </c>
      <c r="O2468">
        <f t="shared" si="274"/>
        <v>100</v>
      </c>
      <c r="P2468">
        <f t="shared" si="277"/>
        <v>48</v>
      </c>
      <c r="Q2468" t="str">
        <f t="shared" si="279"/>
        <v>music</v>
      </c>
      <c r="R2468" t="str">
        <f t="shared" si="278"/>
        <v>indie rock</v>
      </c>
      <c r="S2468" s="14">
        <f t="shared" si="275"/>
        <v>41373.102465277778</v>
      </c>
      <c r="T2468" s="15">
        <f t="shared" si="27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8279</v>
      </c>
      <c r="O2469">
        <f t="shared" si="274"/>
        <v>119</v>
      </c>
      <c r="P2469">
        <f t="shared" si="277"/>
        <v>28</v>
      </c>
      <c r="Q2469" t="str">
        <f t="shared" si="279"/>
        <v>music</v>
      </c>
      <c r="R2469" t="str">
        <f t="shared" si="278"/>
        <v>indie rock</v>
      </c>
      <c r="S2469" s="14">
        <f t="shared" si="275"/>
        <v>41025.874201388891</v>
      </c>
      <c r="T2469" s="15">
        <f t="shared" si="27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8279</v>
      </c>
      <c r="O2470">
        <f t="shared" si="274"/>
        <v>107</v>
      </c>
      <c r="P2470">
        <f t="shared" si="277"/>
        <v>37</v>
      </c>
      <c r="Q2470" t="str">
        <f t="shared" si="279"/>
        <v>music</v>
      </c>
      <c r="R2470" t="str">
        <f t="shared" si="278"/>
        <v>indie rock</v>
      </c>
      <c r="S2470" s="14">
        <f t="shared" si="275"/>
        <v>41174.154178240744</v>
      </c>
      <c r="T2470" s="15">
        <f t="shared" si="27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8279</v>
      </c>
      <c r="O2471">
        <f t="shared" si="274"/>
        <v>114</v>
      </c>
      <c r="P2471">
        <f t="shared" si="277"/>
        <v>29</v>
      </c>
      <c r="Q2471" t="str">
        <f t="shared" si="279"/>
        <v>music</v>
      </c>
      <c r="R2471" t="str">
        <f t="shared" si="278"/>
        <v>indie rock</v>
      </c>
      <c r="S2471" s="14">
        <f t="shared" si="275"/>
        <v>40557.429733796293</v>
      </c>
      <c r="T2471" s="15">
        <f t="shared" si="27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8279</v>
      </c>
      <c r="O2472">
        <f t="shared" si="274"/>
        <v>103</v>
      </c>
      <c r="P2472">
        <f t="shared" si="277"/>
        <v>29</v>
      </c>
      <c r="Q2472" t="str">
        <f t="shared" si="279"/>
        <v>music</v>
      </c>
      <c r="R2472" t="str">
        <f t="shared" si="278"/>
        <v>indie rock</v>
      </c>
      <c r="S2472" s="14">
        <f t="shared" si="275"/>
        <v>41023.07471064815</v>
      </c>
      <c r="T2472" s="15">
        <f t="shared" si="27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8279</v>
      </c>
      <c r="O2473">
        <f t="shared" si="274"/>
        <v>128</v>
      </c>
      <c r="P2473">
        <f t="shared" si="277"/>
        <v>38</v>
      </c>
      <c r="Q2473" t="str">
        <f t="shared" si="279"/>
        <v>music</v>
      </c>
      <c r="R2473" t="str">
        <f t="shared" si="278"/>
        <v>indie rock</v>
      </c>
      <c r="S2473" s="14">
        <f t="shared" si="275"/>
        <v>40893.992962962962</v>
      </c>
      <c r="T2473" s="15">
        <f t="shared" si="27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8279</v>
      </c>
      <c r="O2474">
        <f t="shared" si="274"/>
        <v>136</v>
      </c>
      <c r="P2474">
        <f t="shared" si="277"/>
        <v>98</v>
      </c>
      <c r="Q2474" t="str">
        <f t="shared" si="279"/>
        <v>music</v>
      </c>
      <c r="R2474" t="str">
        <f t="shared" si="278"/>
        <v>indie rock</v>
      </c>
      <c r="S2474" s="14">
        <f t="shared" si="275"/>
        <v>40354.11550925926</v>
      </c>
      <c r="T2474" s="15">
        <f t="shared" si="27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8279</v>
      </c>
      <c r="O2475">
        <f t="shared" si="274"/>
        <v>100</v>
      </c>
      <c r="P2475">
        <f t="shared" si="277"/>
        <v>43</v>
      </c>
      <c r="Q2475" t="str">
        <f t="shared" si="279"/>
        <v>music</v>
      </c>
      <c r="R2475" t="str">
        <f t="shared" si="278"/>
        <v>indie rock</v>
      </c>
      <c r="S2475" s="14">
        <f t="shared" si="275"/>
        <v>41193.748483796298</v>
      </c>
      <c r="T2475" s="15">
        <f t="shared" si="27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8279</v>
      </c>
      <c r="O2476">
        <f t="shared" si="274"/>
        <v>100</v>
      </c>
      <c r="P2476">
        <f t="shared" si="277"/>
        <v>132</v>
      </c>
      <c r="Q2476" t="str">
        <f t="shared" si="279"/>
        <v>music</v>
      </c>
      <c r="R2476" t="str">
        <f t="shared" si="278"/>
        <v>indie rock</v>
      </c>
      <c r="S2476" s="14">
        <f t="shared" si="275"/>
        <v>40417.011296296296</v>
      </c>
      <c r="T2476" s="15">
        <f t="shared" si="27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8279</v>
      </c>
      <c r="O2477">
        <f t="shared" si="274"/>
        <v>105</v>
      </c>
      <c r="P2477">
        <f t="shared" si="277"/>
        <v>32</v>
      </c>
      <c r="Q2477" t="str">
        <f t="shared" si="279"/>
        <v>music</v>
      </c>
      <c r="R2477" t="str">
        <f t="shared" si="278"/>
        <v>indie rock</v>
      </c>
      <c r="S2477" s="14">
        <f t="shared" si="275"/>
        <v>40310.287673611107</v>
      </c>
      <c r="T2477" s="15">
        <f t="shared" si="27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8279</v>
      </c>
      <c r="O2478">
        <f t="shared" si="274"/>
        <v>105</v>
      </c>
      <c r="P2478">
        <f t="shared" si="277"/>
        <v>61</v>
      </c>
      <c r="Q2478" t="str">
        <f t="shared" si="279"/>
        <v>music</v>
      </c>
      <c r="R2478" t="str">
        <f t="shared" si="278"/>
        <v>indie rock</v>
      </c>
      <c r="S2478" s="14">
        <f t="shared" si="275"/>
        <v>41913.328356481477</v>
      </c>
      <c r="T2478" s="15">
        <f t="shared" si="27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8279</v>
      </c>
      <c r="O2479">
        <f t="shared" si="274"/>
        <v>171</v>
      </c>
      <c r="P2479">
        <f t="shared" si="277"/>
        <v>31</v>
      </c>
      <c r="Q2479" t="str">
        <f t="shared" si="279"/>
        <v>music</v>
      </c>
      <c r="R2479" t="str">
        <f t="shared" si="278"/>
        <v>indie rock</v>
      </c>
      <c r="S2479" s="14">
        <f t="shared" si="275"/>
        <v>41088.691493055558</v>
      </c>
      <c r="T2479" s="15">
        <f t="shared" si="27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8279</v>
      </c>
      <c r="O2480">
        <f t="shared" si="274"/>
        <v>128</v>
      </c>
      <c r="P2480">
        <f t="shared" si="277"/>
        <v>129</v>
      </c>
      <c r="Q2480" t="str">
        <f t="shared" si="279"/>
        <v>music</v>
      </c>
      <c r="R2480" t="str">
        <f t="shared" si="278"/>
        <v>indie rock</v>
      </c>
      <c r="S2480" s="14">
        <f t="shared" si="275"/>
        <v>41257.950381944444</v>
      </c>
      <c r="T2480" s="15">
        <f t="shared" si="27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8279</v>
      </c>
      <c r="O2481">
        <f t="shared" si="274"/>
        <v>133</v>
      </c>
      <c r="P2481">
        <f t="shared" si="277"/>
        <v>25</v>
      </c>
      <c r="Q2481" t="str">
        <f t="shared" si="279"/>
        <v>music</v>
      </c>
      <c r="R2481" t="str">
        <f t="shared" si="278"/>
        <v>indie rock</v>
      </c>
      <c r="S2481" s="14">
        <f t="shared" si="275"/>
        <v>41107.726782407408</v>
      </c>
      <c r="T2481" s="15">
        <f t="shared" si="27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8279</v>
      </c>
      <c r="O2482">
        <f t="shared" si="274"/>
        <v>100</v>
      </c>
      <c r="P2482">
        <f t="shared" si="277"/>
        <v>250</v>
      </c>
      <c r="Q2482" t="str">
        <f t="shared" si="279"/>
        <v>music</v>
      </c>
      <c r="R2482" t="str">
        <f t="shared" si="278"/>
        <v>indie rock</v>
      </c>
      <c r="S2482" s="14">
        <f t="shared" si="275"/>
        <v>42227.936157407406</v>
      </c>
      <c r="T2482" s="15">
        <f t="shared" si="27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8279</v>
      </c>
      <c r="O2483">
        <f t="shared" si="274"/>
        <v>113</v>
      </c>
      <c r="P2483">
        <f t="shared" si="277"/>
        <v>48</v>
      </c>
      <c r="Q2483" t="str">
        <f t="shared" si="279"/>
        <v>music</v>
      </c>
      <c r="R2483" t="str">
        <f t="shared" si="278"/>
        <v>indie rock</v>
      </c>
      <c r="S2483" s="14">
        <f t="shared" si="275"/>
        <v>40999.645925925928</v>
      </c>
      <c r="T2483" s="15">
        <f t="shared" si="27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8279</v>
      </c>
      <c r="O2484">
        <f t="shared" si="274"/>
        <v>100</v>
      </c>
      <c r="P2484">
        <f t="shared" si="277"/>
        <v>40</v>
      </c>
      <c r="Q2484" t="str">
        <f t="shared" si="279"/>
        <v>music</v>
      </c>
      <c r="R2484" t="str">
        <f t="shared" si="278"/>
        <v>indie rock</v>
      </c>
      <c r="S2484" s="14">
        <f t="shared" si="275"/>
        <v>40711.782210648147</v>
      </c>
      <c r="T2484" s="15">
        <f t="shared" si="27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8279</v>
      </c>
      <c r="O2485">
        <f t="shared" si="274"/>
        <v>114</v>
      </c>
      <c r="P2485">
        <f t="shared" si="277"/>
        <v>66</v>
      </c>
      <c r="Q2485" t="str">
        <f t="shared" si="279"/>
        <v>music</v>
      </c>
      <c r="R2485" t="str">
        <f t="shared" si="278"/>
        <v>indie rock</v>
      </c>
      <c r="S2485" s="14">
        <f t="shared" si="275"/>
        <v>40970.750034722223</v>
      </c>
      <c r="T2485" s="15">
        <f t="shared" si="276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8279</v>
      </c>
      <c r="O2486">
        <f t="shared" si="274"/>
        <v>119</v>
      </c>
      <c r="P2486">
        <f t="shared" si="277"/>
        <v>46</v>
      </c>
      <c r="Q2486" t="str">
        <f t="shared" si="279"/>
        <v>music</v>
      </c>
      <c r="R2486" t="str">
        <f t="shared" si="278"/>
        <v>indie rock</v>
      </c>
      <c r="S2486" s="14">
        <f t="shared" si="275"/>
        <v>40771.916701388887</v>
      </c>
      <c r="T2486" s="15">
        <f t="shared" si="27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8279</v>
      </c>
      <c r="O2487">
        <f t="shared" si="274"/>
        <v>103</v>
      </c>
      <c r="P2487">
        <f t="shared" si="277"/>
        <v>50</v>
      </c>
      <c r="Q2487" t="str">
        <f t="shared" si="279"/>
        <v>music</v>
      </c>
      <c r="R2487" t="str">
        <f t="shared" si="278"/>
        <v>indie rock</v>
      </c>
      <c r="S2487" s="14">
        <f t="shared" si="275"/>
        <v>40793.998599537037</v>
      </c>
      <c r="T2487" s="15">
        <f t="shared" si="27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8279</v>
      </c>
      <c r="O2488">
        <f t="shared" si="274"/>
        <v>266</v>
      </c>
      <c r="P2488">
        <f t="shared" si="277"/>
        <v>27</v>
      </c>
      <c r="Q2488" t="str">
        <f t="shared" si="279"/>
        <v>music</v>
      </c>
      <c r="R2488" t="str">
        <f t="shared" si="278"/>
        <v>indie rock</v>
      </c>
      <c r="S2488" s="14">
        <f t="shared" si="275"/>
        <v>40991.708055555559</v>
      </c>
      <c r="T2488" s="15">
        <f t="shared" si="27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8279</v>
      </c>
      <c r="O2489">
        <f t="shared" si="274"/>
        <v>100</v>
      </c>
      <c r="P2489">
        <f t="shared" si="277"/>
        <v>39</v>
      </c>
      <c r="Q2489" t="str">
        <f t="shared" si="279"/>
        <v>music</v>
      </c>
      <c r="R2489" t="str">
        <f t="shared" si="278"/>
        <v>indie rock</v>
      </c>
      <c r="S2489" s="14">
        <f t="shared" si="275"/>
        <v>41026.083298611113</v>
      </c>
      <c r="T2489" s="15">
        <f t="shared" si="27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8279</v>
      </c>
      <c r="O2490">
        <f t="shared" si="274"/>
        <v>107</v>
      </c>
      <c r="P2490">
        <f t="shared" si="277"/>
        <v>49</v>
      </c>
      <c r="Q2490" t="str">
        <f t="shared" si="279"/>
        <v>music</v>
      </c>
      <c r="R2490" t="str">
        <f t="shared" si="278"/>
        <v>indie rock</v>
      </c>
      <c r="S2490" s="14">
        <f t="shared" si="275"/>
        <v>40833.633194444446</v>
      </c>
      <c r="T2490" s="15">
        <f t="shared" si="27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8279</v>
      </c>
      <c r="O2491">
        <f t="shared" si="274"/>
        <v>134</v>
      </c>
      <c r="P2491">
        <f t="shared" si="277"/>
        <v>62</v>
      </c>
      <c r="Q2491" t="str">
        <f t="shared" si="279"/>
        <v>music</v>
      </c>
      <c r="R2491" t="str">
        <f t="shared" si="278"/>
        <v>indie rock</v>
      </c>
      <c r="S2491" s="14">
        <f t="shared" si="275"/>
        <v>41373.690266203703</v>
      </c>
      <c r="T2491" s="15">
        <f t="shared" si="27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8279</v>
      </c>
      <c r="O2492">
        <f t="shared" si="274"/>
        <v>121</v>
      </c>
      <c r="P2492">
        <f t="shared" si="277"/>
        <v>38</v>
      </c>
      <c r="Q2492" t="str">
        <f t="shared" si="279"/>
        <v>music</v>
      </c>
      <c r="R2492" t="str">
        <f t="shared" si="278"/>
        <v>indie rock</v>
      </c>
      <c r="S2492" s="14">
        <f t="shared" si="275"/>
        <v>41023.227731481486</v>
      </c>
      <c r="T2492" s="15">
        <f t="shared" si="276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8279</v>
      </c>
      <c r="O2493">
        <f t="shared" si="274"/>
        <v>103</v>
      </c>
      <c r="P2493">
        <f t="shared" si="277"/>
        <v>52</v>
      </c>
      <c r="Q2493" t="str">
        <f t="shared" si="279"/>
        <v>music</v>
      </c>
      <c r="R2493" t="str">
        <f t="shared" si="278"/>
        <v>indie rock</v>
      </c>
      <c r="S2493" s="14">
        <f t="shared" si="275"/>
        <v>40542.839282407411</v>
      </c>
      <c r="T2493" s="15">
        <f t="shared" si="276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8279</v>
      </c>
      <c r="O2494">
        <f t="shared" si="274"/>
        <v>125</v>
      </c>
      <c r="P2494">
        <f t="shared" si="277"/>
        <v>28</v>
      </c>
      <c r="Q2494" t="str">
        <f t="shared" si="279"/>
        <v>music</v>
      </c>
      <c r="R2494" t="str">
        <f t="shared" si="278"/>
        <v>indie rock</v>
      </c>
      <c r="S2494" s="14">
        <f t="shared" si="275"/>
        <v>41024.985972222225</v>
      </c>
      <c r="T2494" s="15">
        <f t="shared" si="27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8279</v>
      </c>
      <c r="O2495">
        <f t="shared" si="274"/>
        <v>129</v>
      </c>
      <c r="P2495">
        <f t="shared" si="277"/>
        <v>99</v>
      </c>
      <c r="Q2495" t="str">
        <f t="shared" si="279"/>
        <v>music</v>
      </c>
      <c r="R2495" t="str">
        <f t="shared" si="278"/>
        <v>indie rock</v>
      </c>
      <c r="S2495" s="14">
        <f t="shared" si="275"/>
        <v>41348.168287037035</v>
      </c>
      <c r="T2495" s="15">
        <f t="shared" si="27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8279</v>
      </c>
      <c r="O2496">
        <f t="shared" si="274"/>
        <v>101</v>
      </c>
      <c r="P2496">
        <f t="shared" si="277"/>
        <v>39</v>
      </c>
      <c r="Q2496" t="str">
        <f t="shared" si="279"/>
        <v>music</v>
      </c>
      <c r="R2496" t="str">
        <f t="shared" si="278"/>
        <v>indie rock</v>
      </c>
      <c r="S2496" s="14">
        <f t="shared" si="275"/>
        <v>41022.645185185189</v>
      </c>
      <c r="T2496" s="15">
        <f t="shared" si="276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8279</v>
      </c>
      <c r="O2497">
        <f t="shared" si="274"/>
        <v>128</v>
      </c>
      <c r="P2497">
        <f t="shared" si="277"/>
        <v>46</v>
      </c>
      <c r="Q2497" t="str">
        <f t="shared" si="279"/>
        <v>music</v>
      </c>
      <c r="R2497" t="str">
        <f t="shared" si="278"/>
        <v>indie rock</v>
      </c>
      <c r="S2497" s="14">
        <f t="shared" si="275"/>
        <v>41036.946469907409</v>
      </c>
      <c r="T2497" s="15">
        <f t="shared" si="27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8279</v>
      </c>
      <c r="O2498">
        <f t="shared" si="274"/>
        <v>100</v>
      </c>
      <c r="P2498">
        <f t="shared" si="277"/>
        <v>600</v>
      </c>
      <c r="Q2498" t="str">
        <f t="shared" si="279"/>
        <v>music</v>
      </c>
      <c r="R2498" t="str">
        <f t="shared" si="278"/>
        <v>indie rock</v>
      </c>
      <c r="S2498" s="14">
        <f t="shared" si="275"/>
        <v>41327.996435185181</v>
      </c>
      <c r="T2498" s="15">
        <f t="shared" si="27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8279</v>
      </c>
      <c r="O2499">
        <f t="shared" ref="O2499:O2562" si="280">ROUND((E2499/D2499*100),"0")</f>
        <v>113</v>
      </c>
      <c r="P2499">
        <f t="shared" si="277"/>
        <v>81</v>
      </c>
      <c r="Q2499" t="str">
        <f t="shared" si="279"/>
        <v>music</v>
      </c>
      <c r="R2499" t="str">
        <f t="shared" si="278"/>
        <v>indie rock</v>
      </c>
      <c r="S2499" s="14">
        <f t="shared" ref="S2499:S2562" si="281">($J2499/86400)+25569</f>
        <v>40730.878912037035</v>
      </c>
      <c r="T2499" s="15">
        <f t="shared" ref="T2499:T2562" si="282">($I2499/86400)+25569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8279</v>
      </c>
      <c r="O2500">
        <f t="shared" si="280"/>
        <v>106</v>
      </c>
      <c r="P2500">
        <f t="shared" si="277"/>
        <v>53</v>
      </c>
      <c r="Q2500" t="str">
        <f t="shared" si="279"/>
        <v>music</v>
      </c>
      <c r="R2500" t="str">
        <f t="shared" si="278"/>
        <v>indie rock</v>
      </c>
      <c r="S2500" s="14">
        <f t="shared" si="281"/>
        <v>42017.967442129629</v>
      </c>
      <c r="T2500" s="15">
        <f t="shared" si="282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8279</v>
      </c>
      <c r="O2501">
        <f t="shared" si="280"/>
        <v>203</v>
      </c>
      <c r="P2501">
        <f t="shared" si="277"/>
        <v>48</v>
      </c>
      <c r="Q2501" t="str">
        <f t="shared" si="279"/>
        <v>music</v>
      </c>
      <c r="R2501" t="str">
        <f t="shared" si="278"/>
        <v>indie rock</v>
      </c>
      <c r="S2501" s="14">
        <f t="shared" si="281"/>
        <v>41226.648576388892</v>
      </c>
      <c r="T2501" s="15">
        <f t="shared" si="282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8279</v>
      </c>
      <c r="O2502">
        <f t="shared" si="280"/>
        <v>113</v>
      </c>
      <c r="P2502">
        <f t="shared" ref="P2502:P2565" si="283">ROUND((E2502/L2502),0)</f>
        <v>23</v>
      </c>
      <c r="Q2502" t="str">
        <f t="shared" si="279"/>
        <v>music</v>
      </c>
      <c r="R2502" t="str">
        <f t="shared" si="278"/>
        <v>indie rock</v>
      </c>
      <c r="S2502" s="14">
        <f t="shared" si="281"/>
        <v>41053.772858796292</v>
      </c>
      <c r="T2502" s="15">
        <f t="shared" si="282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8299</v>
      </c>
      <c r="O2503">
        <f t="shared" si="280"/>
        <v>3</v>
      </c>
      <c r="P2503">
        <f t="shared" si="283"/>
        <v>40</v>
      </c>
      <c r="Q2503" t="str">
        <f>LEFT(N2503,LEN(N2503)-12)</f>
        <v>food</v>
      </c>
      <c r="R2503" t="str">
        <f>RIGHT(N2503,LEN(N2503)-5)</f>
        <v>restaurants</v>
      </c>
      <c r="S2503" s="14">
        <f t="shared" si="281"/>
        <v>42244.776666666672</v>
      </c>
      <c r="T2503" s="15">
        <f t="shared" si="282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8299</v>
      </c>
      <c r="O2504">
        <f t="shared" si="280"/>
        <v>0</v>
      </c>
      <c r="P2504">
        <f t="shared" si="283"/>
        <v>17</v>
      </c>
      <c r="Q2504" t="str">
        <f t="shared" ref="Q2504:Q2567" si="284">LEFT(N2504,LEN(N2504)-12)</f>
        <v>food</v>
      </c>
      <c r="R2504" t="str">
        <f t="shared" ref="R2504:R2522" si="285">RIGHT(N2504,LEN(N2504)-5)</f>
        <v>restaurants</v>
      </c>
      <c r="S2504" s="14">
        <f t="shared" si="281"/>
        <v>41858.825439814813</v>
      </c>
      <c r="T2504" s="15">
        <f t="shared" si="282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8299</v>
      </c>
      <c r="O2505">
        <f t="shared" si="280"/>
        <v>0</v>
      </c>
      <c r="P2505" t="e">
        <f t="shared" si="283"/>
        <v>#DIV/0!</v>
      </c>
      <c r="Q2505" t="str">
        <f t="shared" si="284"/>
        <v>food</v>
      </c>
      <c r="R2505" t="str">
        <f t="shared" si="285"/>
        <v>restaurants</v>
      </c>
      <c r="S2505" s="14">
        <f t="shared" si="281"/>
        <v>42498.899398148147</v>
      </c>
      <c r="T2505" s="15">
        <f t="shared" si="282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8299</v>
      </c>
      <c r="O2506">
        <f t="shared" si="280"/>
        <v>0</v>
      </c>
      <c r="P2506" t="e">
        <f t="shared" si="283"/>
        <v>#DIV/0!</v>
      </c>
      <c r="Q2506" t="str">
        <f t="shared" si="284"/>
        <v>food</v>
      </c>
      <c r="R2506" t="str">
        <f t="shared" si="285"/>
        <v>restaurants</v>
      </c>
      <c r="S2506" s="14">
        <f t="shared" si="281"/>
        <v>41928.015439814815</v>
      </c>
      <c r="T2506" s="15">
        <f t="shared" si="282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8299</v>
      </c>
      <c r="O2507">
        <f t="shared" si="280"/>
        <v>0</v>
      </c>
      <c r="P2507" t="e">
        <f t="shared" si="283"/>
        <v>#DIV/0!</v>
      </c>
      <c r="Q2507" t="str">
        <f t="shared" si="284"/>
        <v>food</v>
      </c>
      <c r="R2507" t="str">
        <f t="shared" si="285"/>
        <v>restaurants</v>
      </c>
      <c r="S2507" s="14">
        <f t="shared" si="281"/>
        <v>42047.05574074074</v>
      </c>
      <c r="T2507" s="15">
        <f t="shared" si="282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8299</v>
      </c>
      <c r="O2508">
        <f t="shared" si="280"/>
        <v>1</v>
      </c>
      <c r="P2508">
        <f t="shared" si="283"/>
        <v>15</v>
      </c>
      <c r="Q2508" t="str">
        <f t="shared" si="284"/>
        <v>food</v>
      </c>
      <c r="R2508" t="str">
        <f t="shared" si="285"/>
        <v>restaurants</v>
      </c>
      <c r="S2508" s="14">
        <f t="shared" si="281"/>
        <v>42258.297094907408</v>
      </c>
      <c r="T2508" s="15">
        <f t="shared" si="282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8299</v>
      </c>
      <c r="O2509">
        <f t="shared" si="280"/>
        <v>0</v>
      </c>
      <c r="P2509" t="e">
        <f t="shared" si="283"/>
        <v>#DIV/0!</v>
      </c>
      <c r="Q2509" t="str">
        <f t="shared" si="284"/>
        <v>food</v>
      </c>
      <c r="R2509" t="str">
        <f t="shared" si="285"/>
        <v>restaurants</v>
      </c>
      <c r="S2509" s="14">
        <f t="shared" si="281"/>
        <v>42105.072962962964</v>
      </c>
      <c r="T2509" s="15">
        <f t="shared" si="282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8299</v>
      </c>
      <c r="O2510">
        <f t="shared" si="280"/>
        <v>0</v>
      </c>
      <c r="P2510" t="e">
        <f t="shared" si="283"/>
        <v>#DIV/0!</v>
      </c>
      <c r="Q2510" t="str">
        <f t="shared" si="284"/>
        <v>food</v>
      </c>
      <c r="R2510" t="str">
        <f t="shared" si="285"/>
        <v>restaurants</v>
      </c>
      <c r="S2510" s="14">
        <f t="shared" si="281"/>
        <v>41835.951782407406</v>
      </c>
      <c r="T2510" s="15">
        <f t="shared" si="282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8299</v>
      </c>
      <c r="O2511">
        <f t="shared" si="280"/>
        <v>1</v>
      </c>
      <c r="P2511">
        <f t="shared" si="283"/>
        <v>36</v>
      </c>
      <c r="Q2511" t="str">
        <f t="shared" si="284"/>
        <v>food</v>
      </c>
      <c r="R2511" t="str">
        <f t="shared" si="285"/>
        <v>restaurants</v>
      </c>
      <c r="S2511" s="14">
        <f t="shared" si="281"/>
        <v>42058.809594907405</v>
      </c>
      <c r="T2511" s="15">
        <f t="shared" si="282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8299</v>
      </c>
      <c r="O2512">
        <f t="shared" si="280"/>
        <v>0</v>
      </c>
      <c r="P2512">
        <f t="shared" si="283"/>
        <v>38</v>
      </c>
      <c r="Q2512" t="str">
        <f t="shared" si="284"/>
        <v>food</v>
      </c>
      <c r="R2512" t="str">
        <f t="shared" si="285"/>
        <v>restaurants</v>
      </c>
      <c r="S2512" s="14">
        <f t="shared" si="281"/>
        <v>42078.997361111113</v>
      </c>
      <c r="T2512" s="15">
        <f t="shared" si="282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8299</v>
      </c>
      <c r="O2513">
        <f t="shared" si="280"/>
        <v>0</v>
      </c>
      <c r="P2513" t="e">
        <f t="shared" si="283"/>
        <v>#DIV/0!</v>
      </c>
      <c r="Q2513" t="str">
        <f t="shared" si="284"/>
        <v>food</v>
      </c>
      <c r="R2513" t="str">
        <f t="shared" si="285"/>
        <v>restaurants</v>
      </c>
      <c r="S2513" s="14">
        <f t="shared" si="281"/>
        <v>42371.446909722217</v>
      </c>
      <c r="T2513" s="15">
        <f t="shared" si="282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8299</v>
      </c>
      <c r="O2514">
        <f t="shared" si="280"/>
        <v>0</v>
      </c>
      <c r="P2514" t="e">
        <f t="shared" si="283"/>
        <v>#DIV/0!</v>
      </c>
      <c r="Q2514" t="str">
        <f t="shared" si="284"/>
        <v>food</v>
      </c>
      <c r="R2514" t="str">
        <f t="shared" si="285"/>
        <v>restaurants</v>
      </c>
      <c r="S2514" s="14">
        <f t="shared" si="281"/>
        <v>41971.876863425925</v>
      </c>
      <c r="T2514" s="15">
        <f t="shared" si="282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8299</v>
      </c>
      <c r="O2515">
        <f t="shared" si="280"/>
        <v>0</v>
      </c>
      <c r="P2515" t="e">
        <f t="shared" si="283"/>
        <v>#DIV/0!</v>
      </c>
      <c r="Q2515" t="str">
        <f t="shared" si="284"/>
        <v>food</v>
      </c>
      <c r="R2515" t="str">
        <f t="shared" si="285"/>
        <v>restaurants</v>
      </c>
      <c r="S2515" s="14">
        <f t="shared" si="281"/>
        <v>42732.00681712963</v>
      </c>
      <c r="T2515" s="15">
        <f t="shared" si="282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8299</v>
      </c>
      <c r="O2516">
        <f t="shared" si="280"/>
        <v>2</v>
      </c>
      <c r="P2516">
        <f t="shared" si="283"/>
        <v>53</v>
      </c>
      <c r="Q2516" t="str">
        <f t="shared" si="284"/>
        <v>food</v>
      </c>
      <c r="R2516" t="str">
        <f t="shared" si="285"/>
        <v>restaurants</v>
      </c>
      <c r="S2516" s="14">
        <f t="shared" si="281"/>
        <v>41854.389780092592</v>
      </c>
      <c r="T2516" s="15">
        <f t="shared" si="282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8299</v>
      </c>
      <c r="O2517">
        <f t="shared" si="280"/>
        <v>19</v>
      </c>
      <c r="P2517">
        <f t="shared" si="283"/>
        <v>78</v>
      </c>
      <c r="Q2517" t="str">
        <f t="shared" si="284"/>
        <v>food</v>
      </c>
      <c r="R2517" t="str">
        <f t="shared" si="285"/>
        <v>restaurants</v>
      </c>
      <c r="S2517" s="14">
        <f t="shared" si="281"/>
        <v>42027.839733796296</v>
      </c>
      <c r="T2517" s="15">
        <f t="shared" si="282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8299</v>
      </c>
      <c r="O2518">
        <f t="shared" si="280"/>
        <v>0</v>
      </c>
      <c r="P2518" t="e">
        <f t="shared" si="283"/>
        <v>#DIV/0!</v>
      </c>
      <c r="Q2518" t="str">
        <f t="shared" si="284"/>
        <v>food</v>
      </c>
      <c r="R2518" t="str">
        <f t="shared" si="285"/>
        <v>restaurants</v>
      </c>
      <c r="S2518" s="14">
        <f t="shared" si="281"/>
        <v>41942.653379629628</v>
      </c>
      <c r="T2518" s="15">
        <f t="shared" si="282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8299</v>
      </c>
      <c r="O2519">
        <f t="shared" si="280"/>
        <v>10</v>
      </c>
      <c r="P2519">
        <f t="shared" si="283"/>
        <v>54</v>
      </c>
      <c r="Q2519" t="str">
        <f t="shared" si="284"/>
        <v>food</v>
      </c>
      <c r="R2519" t="str">
        <f t="shared" si="285"/>
        <v>restaurants</v>
      </c>
      <c r="S2519" s="14">
        <f t="shared" si="281"/>
        <v>42052.802430555559</v>
      </c>
      <c r="T2519" s="15">
        <f t="shared" si="282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8299</v>
      </c>
      <c r="O2520">
        <f t="shared" si="280"/>
        <v>0</v>
      </c>
      <c r="P2520" t="e">
        <f t="shared" si="283"/>
        <v>#DIV/0!</v>
      </c>
      <c r="Q2520" t="str">
        <f t="shared" si="284"/>
        <v>food</v>
      </c>
      <c r="R2520" t="str">
        <f t="shared" si="285"/>
        <v>restaurants</v>
      </c>
      <c r="S2520" s="14">
        <f t="shared" si="281"/>
        <v>41926.680879629632</v>
      </c>
      <c r="T2520" s="15">
        <f t="shared" si="282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8299</v>
      </c>
      <c r="O2521">
        <f t="shared" si="280"/>
        <v>0</v>
      </c>
      <c r="P2521">
        <f t="shared" si="283"/>
        <v>16</v>
      </c>
      <c r="Q2521" t="str">
        <f t="shared" si="284"/>
        <v>food</v>
      </c>
      <c r="R2521" t="str">
        <f t="shared" si="285"/>
        <v>restaurants</v>
      </c>
      <c r="S2521" s="14">
        <f t="shared" si="281"/>
        <v>41809.155138888891</v>
      </c>
      <c r="T2521" s="15">
        <f t="shared" si="282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8299</v>
      </c>
      <c r="O2522">
        <f t="shared" si="280"/>
        <v>0</v>
      </c>
      <c r="P2522" t="e">
        <f t="shared" si="283"/>
        <v>#DIV/0!</v>
      </c>
      <c r="Q2522" t="str">
        <f t="shared" si="284"/>
        <v>food</v>
      </c>
      <c r="R2522" t="str">
        <f t="shared" si="285"/>
        <v>restaurants</v>
      </c>
      <c r="S2522" s="14">
        <f t="shared" si="281"/>
        <v>42612.600520833337</v>
      </c>
      <c r="T2522" s="15">
        <f t="shared" si="282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8300</v>
      </c>
      <c r="O2523">
        <f t="shared" si="280"/>
        <v>109</v>
      </c>
      <c r="P2523">
        <f t="shared" si="283"/>
        <v>104</v>
      </c>
      <c r="Q2523" t="str">
        <f>LEFT(N2523,LEN(N2523)-16)</f>
        <v>music</v>
      </c>
      <c r="R2523" t="str">
        <f t="shared" ref="R2523:R2586" si="286">RIGHT(N2523,LEN(N2523)-6)</f>
        <v>classical music</v>
      </c>
      <c r="S2523" s="14">
        <f t="shared" si="281"/>
        <v>42269.967835648145</v>
      </c>
      <c r="T2523" s="15">
        <f t="shared" si="282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8300</v>
      </c>
      <c r="O2524">
        <f t="shared" si="280"/>
        <v>100</v>
      </c>
      <c r="P2524">
        <f t="shared" si="283"/>
        <v>185</v>
      </c>
      <c r="Q2524" t="str">
        <f t="shared" ref="Q2524:Q2587" si="287">LEFT(N2524,LEN(N2524)-16)</f>
        <v>music</v>
      </c>
      <c r="R2524" t="str">
        <f t="shared" si="286"/>
        <v>classical music</v>
      </c>
      <c r="S2524" s="14">
        <f t="shared" si="281"/>
        <v>42460.573611111111</v>
      </c>
      <c r="T2524" s="15">
        <f t="shared" si="282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8300</v>
      </c>
      <c r="O2525">
        <f t="shared" si="280"/>
        <v>156</v>
      </c>
      <c r="P2525">
        <f t="shared" si="283"/>
        <v>54</v>
      </c>
      <c r="Q2525" t="str">
        <f t="shared" si="287"/>
        <v>music</v>
      </c>
      <c r="R2525" t="str">
        <f t="shared" si="286"/>
        <v>classical music</v>
      </c>
      <c r="S2525" s="14">
        <f t="shared" si="281"/>
        <v>41930.975601851853</v>
      </c>
      <c r="T2525" s="15">
        <f t="shared" si="282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8300</v>
      </c>
      <c r="O2526">
        <f t="shared" si="280"/>
        <v>102</v>
      </c>
      <c r="P2526">
        <f t="shared" si="283"/>
        <v>177</v>
      </c>
      <c r="Q2526" t="str">
        <f t="shared" si="287"/>
        <v>music</v>
      </c>
      <c r="R2526" t="str">
        <f t="shared" si="286"/>
        <v>classical music</v>
      </c>
      <c r="S2526" s="14">
        <f t="shared" si="281"/>
        <v>41961.807372685187</v>
      </c>
      <c r="T2526" s="15">
        <f t="shared" si="282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8300</v>
      </c>
      <c r="O2527">
        <f t="shared" si="280"/>
        <v>100</v>
      </c>
      <c r="P2527">
        <f t="shared" si="283"/>
        <v>100</v>
      </c>
      <c r="Q2527" t="str">
        <f t="shared" si="287"/>
        <v>music</v>
      </c>
      <c r="R2527" t="str">
        <f t="shared" si="286"/>
        <v>classical music</v>
      </c>
      <c r="S2527" s="14">
        <f t="shared" si="281"/>
        <v>41058.844571759255</v>
      </c>
      <c r="T2527" s="15">
        <f t="shared" si="282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8300</v>
      </c>
      <c r="O2528">
        <f t="shared" si="280"/>
        <v>113</v>
      </c>
      <c r="P2528">
        <f t="shared" si="283"/>
        <v>137</v>
      </c>
      <c r="Q2528" t="str">
        <f t="shared" si="287"/>
        <v>music</v>
      </c>
      <c r="R2528" t="str">
        <f t="shared" si="286"/>
        <v>classical music</v>
      </c>
      <c r="S2528" s="14">
        <f t="shared" si="281"/>
        <v>41953.091134259259</v>
      </c>
      <c r="T2528" s="15">
        <f t="shared" si="282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8300</v>
      </c>
      <c r="O2529">
        <f t="shared" si="280"/>
        <v>102</v>
      </c>
      <c r="P2529">
        <f t="shared" si="283"/>
        <v>58</v>
      </c>
      <c r="Q2529" t="str">
        <f t="shared" si="287"/>
        <v>music</v>
      </c>
      <c r="R2529" t="str">
        <f t="shared" si="286"/>
        <v>classical music</v>
      </c>
      <c r="S2529" s="14">
        <f t="shared" si="281"/>
        <v>41546.75105324074</v>
      </c>
      <c r="T2529" s="15">
        <f t="shared" si="282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8300</v>
      </c>
      <c r="O2530">
        <f t="shared" si="280"/>
        <v>107</v>
      </c>
      <c r="P2530">
        <f t="shared" si="283"/>
        <v>53</v>
      </c>
      <c r="Q2530" t="str">
        <f t="shared" si="287"/>
        <v>music</v>
      </c>
      <c r="R2530" t="str">
        <f t="shared" si="286"/>
        <v>classical music</v>
      </c>
      <c r="S2530" s="14">
        <f t="shared" si="281"/>
        <v>42217.834525462968</v>
      </c>
      <c r="T2530" s="15">
        <f t="shared" si="282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8300</v>
      </c>
      <c r="O2531">
        <f t="shared" si="280"/>
        <v>104</v>
      </c>
      <c r="P2531">
        <f t="shared" si="283"/>
        <v>82</v>
      </c>
      <c r="Q2531" t="str">
        <f t="shared" si="287"/>
        <v>music</v>
      </c>
      <c r="R2531" t="str">
        <f t="shared" si="286"/>
        <v>classical music</v>
      </c>
      <c r="S2531" s="14">
        <f t="shared" si="281"/>
        <v>40948.080729166664</v>
      </c>
      <c r="T2531" s="15">
        <f t="shared" si="282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8300</v>
      </c>
      <c r="O2532">
        <f t="shared" si="280"/>
        <v>100</v>
      </c>
      <c r="P2532">
        <f t="shared" si="283"/>
        <v>135</v>
      </c>
      <c r="Q2532" t="str">
        <f t="shared" si="287"/>
        <v>music</v>
      </c>
      <c r="R2532" t="str">
        <f t="shared" si="286"/>
        <v>classical music</v>
      </c>
      <c r="S2532" s="14">
        <f t="shared" si="281"/>
        <v>42081.864641203705</v>
      </c>
      <c r="T2532" s="15">
        <f t="shared" si="282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8300</v>
      </c>
      <c r="O2533">
        <f t="shared" si="280"/>
        <v>100</v>
      </c>
      <c r="P2533">
        <f t="shared" si="283"/>
        <v>74</v>
      </c>
      <c r="Q2533" t="str">
        <f t="shared" si="287"/>
        <v>music</v>
      </c>
      <c r="R2533" t="str">
        <f t="shared" si="286"/>
        <v>classical music</v>
      </c>
      <c r="S2533" s="14">
        <f t="shared" si="281"/>
        <v>42208.680023148147</v>
      </c>
      <c r="T2533" s="15">
        <f t="shared" si="282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8300</v>
      </c>
      <c r="O2534">
        <f t="shared" si="280"/>
        <v>126</v>
      </c>
      <c r="P2534">
        <f t="shared" si="283"/>
        <v>84</v>
      </c>
      <c r="Q2534" t="str">
        <f t="shared" si="287"/>
        <v>music</v>
      </c>
      <c r="R2534" t="str">
        <f t="shared" si="286"/>
        <v>classical music</v>
      </c>
      <c r="S2534" s="14">
        <f t="shared" si="281"/>
        <v>41107.849143518521</v>
      </c>
      <c r="T2534" s="15">
        <f t="shared" si="282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8300</v>
      </c>
      <c r="O2535">
        <f t="shared" si="280"/>
        <v>111</v>
      </c>
      <c r="P2535">
        <f t="shared" si="283"/>
        <v>61</v>
      </c>
      <c r="Q2535" t="str">
        <f t="shared" si="287"/>
        <v>music</v>
      </c>
      <c r="R2535" t="str">
        <f t="shared" si="286"/>
        <v>classical music</v>
      </c>
      <c r="S2535" s="14">
        <f t="shared" si="281"/>
        <v>41304.751284722224</v>
      </c>
      <c r="T2535" s="15">
        <f t="shared" si="282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8300</v>
      </c>
      <c r="O2536">
        <f t="shared" si="280"/>
        <v>105</v>
      </c>
      <c r="P2536">
        <f t="shared" si="283"/>
        <v>150</v>
      </c>
      <c r="Q2536" t="str">
        <f t="shared" si="287"/>
        <v>music</v>
      </c>
      <c r="R2536" t="str">
        <f t="shared" si="286"/>
        <v>classical music</v>
      </c>
      <c r="S2536" s="14">
        <f t="shared" si="281"/>
        <v>40127.700370370367</v>
      </c>
      <c r="T2536" s="15">
        <f t="shared" si="282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8300</v>
      </c>
      <c r="O2537">
        <f t="shared" si="280"/>
        <v>104</v>
      </c>
      <c r="P2537">
        <f t="shared" si="283"/>
        <v>266</v>
      </c>
      <c r="Q2537" t="str">
        <f t="shared" si="287"/>
        <v>music</v>
      </c>
      <c r="R2537" t="str">
        <f t="shared" si="286"/>
        <v>classical music</v>
      </c>
      <c r="S2537" s="14">
        <f t="shared" si="281"/>
        <v>41943.791030092594</v>
      </c>
      <c r="T2537" s="15">
        <f t="shared" si="282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8300</v>
      </c>
      <c r="O2538">
        <f t="shared" si="280"/>
        <v>116</v>
      </c>
      <c r="P2538">
        <f t="shared" si="283"/>
        <v>7</v>
      </c>
      <c r="Q2538" t="str">
        <f t="shared" si="287"/>
        <v>music</v>
      </c>
      <c r="R2538" t="str">
        <f t="shared" si="286"/>
        <v>classical music</v>
      </c>
      <c r="S2538" s="14">
        <f t="shared" si="281"/>
        <v>41464.106087962966</v>
      </c>
      <c r="T2538" s="15">
        <f t="shared" si="282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8300</v>
      </c>
      <c r="O2539">
        <f t="shared" si="280"/>
        <v>110</v>
      </c>
      <c r="P2539">
        <f t="shared" si="283"/>
        <v>100</v>
      </c>
      <c r="Q2539" t="str">
        <f t="shared" si="287"/>
        <v>music</v>
      </c>
      <c r="R2539" t="str">
        <f t="shared" si="286"/>
        <v>classical music</v>
      </c>
      <c r="S2539" s="14">
        <f t="shared" si="281"/>
        <v>40696.648784722223</v>
      </c>
      <c r="T2539" s="15">
        <f t="shared" si="282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8300</v>
      </c>
      <c r="O2540">
        <f t="shared" si="280"/>
        <v>113</v>
      </c>
      <c r="P2540">
        <f t="shared" si="283"/>
        <v>110</v>
      </c>
      <c r="Q2540" t="str">
        <f t="shared" si="287"/>
        <v>music</v>
      </c>
      <c r="R2540" t="str">
        <f t="shared" si="286"/>
        <v>classical music</v>
      </c>
      <c r="S2540" s="14">
        <f t="shared" si="281"/>
        <v>41298.509965277779</v>
      </c>
      <c r="T2540" s="15">
        <f t="shared" si="282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8300</v>
      </c>
      <c r="O2541">
        <f t="shared" si="280"/>
        <v>100</v>
      </c>
      <c r="P2541">
        <f t="shared" si="283"/>
        <v>170</v>
      </c>
      <c r="Q2541" t="str">
        <f t="shared" si="287"/>
        <v>music</v>
      </c>
      <c r="R2541" t="str">
        <f t="shared" si="286"/>
        <v>classical music</v>
      </c>
      <c r="S2541" s="14">
        <f t="shared" si="281"/>
        <v>41977.902222222227</v>
      </c>
      <c r="T2541" s="15">
        <f t="shared" si="282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8300</v>
      </c>
      <c r="O2542">
        <f t="shared" si="280"/>
        <v>103</v>
      </c>
      <c r="P2542">
        <f t="shared" si="283"/>
        <v>96</v>
      </c>
      <c r="Q2542" t="str">
        <f t="shared" si="287"/>
        <v>music</v>
      </c>
      <c r="R2542" t="str">
        <f t="shared" si="286"/>
        <v>classical music</v>
      </c>
      <c r="S2542" s="14">
        <f t="shared" si="281"/>
        <v>40785.675011574072</v>
      </c>
      <c r="T2542" s="15">
        <f t="shared" si="282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8300</v>
      </c>
      <c r="O2543">
        <f t="shared" si="280"/>
        <v>107</v>
      </c>
      <c r="P2543">
        <f t="shared" si="283"/>
        <v>59</v>
      </c>
      <c r="Q2543" t="str">
        <f t="shared" si="287"/>
        <v>music</v>
      </c>
      <c r="R2543" t="str">
        <f t="shared" si="286"/>
        <v>classical music</v>
      </c>
      <c r="S2543" s="14">
        <f t="shared" si="281"/>
        <v>41483.449282407411</v>
      </c>
      <c r="T2543" s="15">
        <f t="shared" si="282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8300</v>
      </c>
      <c r="O2544">
        <f t="shared" si="280"/>
        <v>104</v>
      </c>
      <c r="P2544">
        <f t="shared" si="283"/>
        <v>56</v>
      </c>
      <c r="Q2544" t="str">
        <f t="shared" si="287"/>
        <v>music</v>
      </c>
      <c r="R2544" t="str">
        <f t="shared" si="286"/>
        <v>classical music</v>
      </c>
      <c r="S2544" s="14">
        <f t="shared" si="281"/>
        <v>41509.426585648151</v>
      </c>
      <c r="T2544" s="15">
        <f t="shared" si="282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8300</v>
      </c>
      <c r="O2545">
        <f t="shared" si="280"/>
        <v>156</v>
      </c>
      <c r="P2545">
        <f t="shared" si="283"/>
        <v>30</v>
      </c>
      <c r="Q2545" t="str">
        <f t="shared" si="287"/>
        <v>music</v>
      </c>
      <c r="R2545" t="str">
        <f t="shared" si="286"/>
        <v>classical music</v>
      </c>
      <c r="S2545" s="14">
        <f t="shared" si="281"/>
        <v>40514.107615740737</v>
      </c>
      <c r="T2545" s="15">
        <f t="shared" si="282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8300</v>
      </c>
      <c r="O2546">
        <f t="shared" si="280"/>
        <v>101</v>
      </c>
      <c r="P2546">
        <f t="shared" si="283"/>
        <v>88</v>
      </c>
      <c r="Q2546" t="str">
        <f t="shared" si="287"/>
        <v>music</v>
      </c>
      <c r="R2546" t="str">
        <f t="shared" si="286"/>
        <v>classical music</v>
      </c>
      <c r="S2546" s="14">
        <f t="shared" si="281"/>
        <v>41068.520474537036</v>
      </c>
      <c r="T2546" s="15">
        <f t="shared" si="282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8300</v>
      </c>
      <c r="O2547">
        <f t="shared" si="280"/>
        <v>195</v>
      </c>
      <c r="P2547">
        <f t="shared" si="283"/>
        <v>64</v>
      </c>
      <c r="Q2547" t="str">
        <f t="shared" si="287"/>
        <v>music</v>
      </c>
      <c r="R2547" t="str">
        <f t="shared" si="286"/>
        <v>classical music</v>
      </c>
      <c r="S2547" s="14">
        <f t="shared" si="281"/>
        <v>42027.138171296298</v>
      </c>
      <c r="T2547" s="15">
        <f t="shared" si="282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8300</v>
      </c>
      <c r="O2548">
        <f t="shared" si="280"/>
        <v>112</v>
      </c>
      <c r="P2548">
        <f t="shared" si="283"/>
        <v>60</v>
      </c>
      <c r="Q2548" t="str">
        <f t="shared" si="287"/>
        <v>music</v>
      </c>
      <c r="R2548" t="str">
        <f t="shared" si="286"/>
        <v>classical music</v>
      </c>
      <c r="S2548" s="14">
        <f t="shared" si="281"/>
        <v>41524.858553240745</v>
      </c>
      <c r="T2548" s="15">
        <f t="shared" si="282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8300</v>
      </c>
      <c r="O2549">
        <f t="shared" si="280"/>
        <v>120</v>
      </c>
      <c r="P2549">
        <f t="shared" si="283"/>
        <v>49</v>
      </c>
      <c r="Q2549" t="str">
        <f t="shared" si="287"/>
        <v>music</v>
      </c>
      <c r="R2549" t="str">
        <f t="shared" si="286"/>
        <v>classical music</v>
      </c>
      <c r="S2549" s="14">
        <f t="shared" si="281"/>
        <v>40973.773182870369</v>
      </c>
      <c r="T2549" s="15">
        <f t="shared" si="282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8300</v>
      </c>
      <c r="O2550">
        <f t="shared" si="280"/>
        <v>102</v>
      </c>
      <c r="P2550">
        <f t="shared" si="283"/>
        <v>165</v>
      </c>
      <c r="Q2550" t="str">
        <f t="shared" si="287"/>
        <v>music</v>
      </c>
      <c r="R2550" t="str">
        <f t="shared" si="286"/>
        <v>classical music</v>
      </c>
      <c r="S2550" s="14">
        <f t="shared" si="281"/>
        <v>42618.625428240739</v>
      </c>
      <c r="T2550" s="15">
        <f t="shared" si="282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8300</v>
      </c>
      <c r="O2551">
        <f t="shared" si="280"/>
        <v>103</v>
      </c>
      <c r="P2551">
        <f t="shared" si="283"/>
        <v>44</v>
      </c>
      <c r="Q2551" t="str">
        <f t="shared" si="287"/>
        <v>music</v>
      </c>
      <c r="R2551" t="str">
        <f t="shared" si="286"/>
        <v>classical music</v>
      </c>
      <c r="S2551" s="14">
        <f t="shared" si="281"/>
        <v>41390.757754629631</v>
      </c>
      <c r="T2551" s="15">
        <f t="shared" si="282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8300</v>
      </c>
      <c r="O2552">
        <f t="shared" si="280"/>
        <v>101</v>
      </c>
      <c r="P2552">
        <f t="shared" si="283"/>
        <v>44</v>
      </c>
      <c r="Q2552" t="str">
        <f t="shared" si="287"/>
        <v>music</v>
      </c>
      <c r="R2552" t="str">
        <f t="shared" si="286"/>
        <v>classical music</v>
      </c>
      <c r="S2552" s="14">
        <f t="shared" si="281"/>
        <v>42228.634328703702</v>
      </c>
      <c r="T2552" s="15">
        <f t="shared" si="282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8300</v>
      </c>
      <c r="O2553">
        <f t="shared" si="280"/>
        <v>103</v>
      </c>
      <c r="P2553">
        <f t="shared" si="283"/>
        <v>67</v>
      </c>
      <c r="Q2553" t="str">
        <f t="shared" si="287"/>
        <v>music</v>
      </c>
      <c r="R2553" t="str">
        <f t="shared" si="286"/>
        <v>classical music</v>
      </c>
      <c r="S2553" s="14">
        <f t="shared" si="281"/>
        <v>40961.252141203702</v>
      </c>
      <c r="T2553" s="15">
        <f t="shared" si="282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8300</v>
      </c>
      <c r="O2554">
        <f t="shared" si="280"/>
        <v>107</v>
      </c>
      <c r="P2554">
        <f t="shared" si="283"/>
        <v>178</v>
      </c>
      <c r="Q2554" t="str">
        <f t="shared" si="287"/>
        <v>music</v>
      </c>
      <c r="R2554" t="str">
        <f t="shared" si="286"/>
        <v>classical music</v>
      </c>
      <c r="S2554" s="14">
        <f t="shared" si="281"/>
        <v>42769.809965277775</v>
      </c>
      <c r="T2554" s="15">
        <f t="shared" si="282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8300</v>
      </c>
      <c r="O2555">
        <f t="shared" si="280"/>
        <v>156</v>
      </c>
      <c r="P2555">
        <f t="shared" si="283"/>
        <v>39</v>
      </c>
      <c r="Q2555" t="str">
        <f t="shared" si="287"/>
        <v>music</v>
      </c>
      <c r="R2555" t="str">
        <f t="shared" si="286"/>
        <v>classical music</v>
      </c>
      <c r="S2555" s="14">
        <f t="shared" si="281"/>
        <v>41113.199155092589</v>
      </c>
      <c r="T2555" s="15">
        <f t="shared" si="282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8300</v>
      </c>
      <c r="O2556">
        <f t="shared" si="280"/>
        <v>123</v>
      </c>
      <c r="P2556">
        <f t="shared" si="283"/>
        <v>55</v>
      </c>
      <c r="Q2556" t="str">
        <f t="shared" si="287"/>
        <v>music</v>
      </c>
      <c r="R2556" t="str">
        <f t="shared" si="286"/>
        <v>classical music</v>
      </c>
      <c r="S2556" s="14">
        <f t="shared" si="281"/>
        <v>42125.078275462962</v>
      </c>
      <c r="T2556" s="15">
        <f t="shared" si="282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8300</v>
      </c>
      <c r="O2557">
        <f t="shared" si="280"/>
        <v>107</v>
      </c>
      <c r="P2557">
        <f t="shared" si="283"/>
        <v>61</v>
      </c>
      <c r="Q2557" t="str">
        <f t="shared" si="287"/>
        <v>music</v>
      </c>
      <c r="R2557" t="str">
        <f t="shared" si="286"/>
        <v>classical music</v>
      </c>
      <c r="S2557" s="14">
        <f t="shared" si="281"/>
        <v>41026.655011574076</v>
      </c>
      <c r="T2557" s="15">
        <f t="shared" si="282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8300</v>
      </c>
      <c r="O2558">
        <f t="shared" si="280"/>
        <v>106</v>
      </c>
      <c r="P2558">
        <f t="shared" si="283"/>
        <v>23</v>
      </c>
      <c r="Q2558" t="str">
        <f t="shared" si="287"/>
        <v>music</v>
      </c>
      <c r="R2558" t="str">
        <f t="shared" si="286"/>
        <v>classical music</v>
      </c>
      <c r="S2558" s="14">
        <f t="shared" si="281"/>
        <v>41222.991400462961</v>
      </c>
      <c r="T2558" s="15">
        <f t="shared" si="282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8300</v>
      </c>
      <c r="O2559">
        <f t="shared" si="280"/>
        <v>118</v>
      </c>
      <c r="P2559">
        <f t="shared" si="283"/>
        <v>30</v>
      </c>
      <c r="Q2559" t="str">
        <f t="shared" si="287"/>
        <v>music</v>
      </c>
      <c r="R2559" t="str">
        <f t="shared" si="286"/>
        <v>classical music</v>
      </c>
      <c r="S2559" s="14">
        <f t="shared" si="281"/>
        <v>41744.745208333334</v>
      </c>
      <c r="T2559" s="15">
        <f t="shared" si="282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8300</v>
      </c>
      <c r="O2560">
        <f t="shared" si="280"/>
        <v>109</v>
      </c>
      <c r="P2560">
        <f t="shared" si="283"/>
        <v>76</v>
      </c>
      <c r="Q2560" t="str">
        <f t="shared" si="287"/>
        <v>music</v>
      </c>
      <c r="R2560" t="str">
        <f t="shared" si="286"/>
        <v>classical music</v>
      </c>
      <c r="S2560" s="14">
        <f t="shared" si="281"/>
        <v>42093.860023148147</v>
      </c>
      <c r="T2560" s="15">
        <f t="shared" si="282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8300</v>
      </c>
      <c r="O2561">
        <f t="shared" si="280"/>
        <v>111</v>
      </c>
      <c r="P2561">
        <f t="shared" si="283"/>
        <v>36</v>
      </c>
      <c r="Q2561" t="str">
        <f t="shared" si="287"/>
        <v>music</v>
      </c>
      <c r="R2561" t="str">
        <f t="shared" si="286"/>
        <v>classical music</v>
      </c>
      <c r="S2561" s="14">
        <f t="shared" si="281"/>
        <v>40829.873657407406</v>
      </c>
      <c r="T2561" s="15">
        <f t="shared" si="282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8300</v>
      </c>
      <c r="O2562">
        <f t="shared" si="280"/>
        <v>100</v>
      </c>
      <c r="P2562">
        <f t="shared" si="283"/>
        <v>143</v>
      </c>
      <c r="Q2562" t="str">
        <f t="shared" si="287"/>
        <v>music</v>
      </c>
      <c r="R2562" t="str">
        <f t="shared" si="286"/>
        <v>classical music</v>
      </c>
      <c r="S2562" s="14">
        <f t="shared" si="281"/>
        <v>42039.951087962967</v>
      </c>
      <c r="T2562" s="15">
        <f t="shared" si="282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8284</v>
      </c>
      <c r="O2563">
        <f t="shared" ref="O2563:O2626" si="288">ROUND((E2563/D2563*100),"0")</f>
        <v>0</v>
      </c>
      <c r="P2563" t="e">
        <f t="shared" si="283"/>
        <v>#DIV/0!</v>
      </c>
      <c r="Q2563" t="str">
        <f>LEFT(N2563,LEN(N2563)-12)</f>
        <v>food</v>
      </c>
      <c r="R2563" t="str">
        <f>RIGHT(N2563,LEN(N2563)-5)</f>
        <v>food trucks</v>
      </c>
      <c r="S2563" s="14">
        <f t="shared" ref="S2563:S2626" si="289">($J2563/86400)+25569</f>
        <v>42260.528807870374</v>
      </c>
      <c r="T2563" s="15">
        <f t="shared" ref="T2563:T2626" si="290">($I2563/86400)+25569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8284</v>
      </c>
      <c r="O2564">
        <f t="shared" si="288"/>
        <v>1</v>
      </c>
      <c r="P2564">
        <f t="shared" si="283"/>
        <v>25</v>
      </c>
      <c r="Q2564" t="str">
        <f t="shared" ref="Q2564:Q2627" si="291">LEFT(N2564,LEN(N2564)-12)</f>
        <v>food</v>
      </c>
      <c r="R2564" t="str">
        <f t="shared" ref="R2564:R2602" si="292">RIGHT(N2564,LEN(N2564)-5)</f>
        <v>food trucks</v>
      </c>
      <c r="S2564" s="14">
        <f t="shared" si="289"/>
        <v>42594.524756944447</v>
      </c>
      <c r="T2564" s="15">
        <f t="shared" si="290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8284</v>
      </c>
      <c r="O2565">
        <f t="shared" si="288"/>
        <v>0</v>
      </c>
      <c r="P2565" t="e">
        <f t="shared" si="283"/>
        <v>#DIV/0!</v>
      </c>
      <c r="Q2565" t="str">
        <f t="shared" si="291"/>
        <v>food</v>
      </c>
      <c r="R2565" t="str">
        <f t="shared" si="292"/>
        <v>food trucks</v>
      </c>
      <c r="S2565" s="14">
        <f t="shared" si="289"/>
        <v>42155.139479166668</v>
      </c>
      <c r="T2565" s="15">
        <f t="shared" si="290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8284</v>
      </c>
      <c r="O2566">
        <f t="shared" si="288"/>
        <v>0</v>
      </c>
      <c r="P2566" t="e">
        <f t="shared" ref="P2566:P2629" si="293">ROUND((E2566/L2566),0)</f>
        <v>#DIV/0!</v>
      </c>
      <c r="Q2566" t="str">
        <f t="shared" si="291"/>
        <v>food</v>
      </c>
      <c r="R2566" t="str">
        <f t="shared" si="292"/>
        <v>food trucks</v>
      </c>
      <c r="S2566" s="14">
        <f t="shared" si="289"/>
        <v>41822.040497685186</v>
      </c>
      <c r="T2566" s="15">
        <f t="shared" si="290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8284</v>
      </c>
      <c r="O2567">
        <f t="shared" si="288"/>
        <v>1</v>
      </c>
      <c r="P2567">
        <f t="shared" si="293"/>
        <v>100</v>
      </c>
      <c r="Q2567" t="str">
        <f t="shared" si="291"/>
        <v>food</v>
      </c>
      <c r="R2567" t="str">
        <f t="shared" si="292"/>
        <v>food trucks</v>
      </c>
      <c r="S2567" s="14">
        <f t="shared" si="289"/>
        <v>42440.650335648148</v>
      </c>
      <c r="T2567" s="15">
        <f t="shared" si="290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8284</v>
      </c>
      <c r="O2568">
        <f t="shared" si="288"/>
        <v>0</v>
      </c>
      <c r="P2568" t="e">
        <f t="shared" si="293"/>
        <v>#DIV/0!</v>
      </c>
      <c r="Q2568" t="str">
        <f t="shared" si="291"/>
        <v>food</v>
      </c>
      <c r="R2568" t="str">
        <f t="shared" si="292"/>
        <v>food trucks</v>
      </c>
      <c r="S2568" s="14">
        <f t="shared" si="289"/>
        <v>41842.980879629627</v>
      </c>
      <c r="T2568" s="15">
        <f t="shared" si="290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8284</v>
      </c>
      <c r="O2569">
        <f t="shared" si="288"/>
        <v>0</v>
      </c>
      <c r="P2569">
        <f t="shared" si="293"/>
        <v>60</v>
      </c>
      <c r="Q2569" t="str">
        <f t="shared" si="291"/>
        <v>food</v>
      </c>
      <c r="R2569" t="str">
        <f t="shared" si="292"/>
        <v>food trucks</v>
      </c>
      <c r="S2569" s="14">
        <f t="shared" si="289"/>
        <v>42087.878912037035</v>
      </c>
      <c r="T2569" s="15">
        <f t="shared" si="290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8284</v>
      </c>
      <c r="O2570">
        <f t="shared" si="288"/>
        <v>1</v>
      </c>
      <c r="P2570">
        <f t="shared" si="293"/>
        <v>50</v>
      </c>
      <c r="Q2570" t="str">
        <f t="shared" si="291"/>
        <v>food</v>
      </c>
      <c r="R2570" t="str">
        <f t="shared" si="292"/>
        <v>food trucks</v>
      </c>
      <c r="S2570" s="14">
        <f t="shared" si="289"/>
        <v>42584.666597222225</v>
      </c>
      <c r="T2570" s="15">
        <f t="shared" si="290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8284</v>
      </c>
      <c r="O2571">
        <f t="shared" si="288"/>
        <v>2</v>
      </c>
      <c r="P2571">
        <f t="shared" si="293"/>
        <v>73</v>
      </c>
      <c r="Q2571" t="str">
        <f t="shared" si="291"/>
        <v>food</v>
      </c>
      <c r="R2571" t="str">
        <f t="shared" si="292"/>
        <v>food trucks</v>
      </c>
      <c r="S2571" s="14">
        <f t="shared" si="289"/>
        <v>42234.105462962965</v>
      </c>
      <c r="T2571" s="15">
        <f t="shared" si="290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8284</v>
      </c>
      <c r="O2572">
        <f t="shared" si="288"/>
        <v>1</v>
      </c>
      <c r="P2572">
        <f t="shared" si="293"/>
        <v>30</v>
      </c>
      <c r="Q2572" t="str">
        <f t="shared" si="291"/>
        <v>food</v>
      </c>
      <c r="R2572" t="str">
        <f t="shared" si="292"/>
        <v>food trucks</v>
      </c>
      <c r="S2572" s="14">
        <f t="shared" si="289"/>
        <v>42744.903182870374</v>
      </c>
      <c r="T2572" s="15">
        <f t="shared" si="290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8284</v>
      </c>
      <c r="O2573">
        <f t="shared" si="288"/>
        <v>0</v>
      </c>
      <c r="P2573">
        <f t="shared" si="293"/>
        <v>63</v>
      </c>
      <c r="Q2573" t="str">
        <f t="shared" si="291"/>
        <v>food</v>
      </c>
      <c r="R2573" t="str">
        <f t="shared" si="292"/>
        <v>food trucks</v>
      </c>
      <c r="S2573" s="14">
        <f t="shared" si="289"/>
        <v>42449.341678240744</v>
      </c>
      <c r="T2573" s="15">
        <f t="shared" si="290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8284</v>
      </c>
      <c r="O2574">
        <f t="shared" si="288"/>
        <v>0</v>
      </c>
      <c r="P2574" t="e">
        <f t="shared" si="293"/>
        <v>#DIV/0!</v>
      </c>
      <c r="Q2574" t="str">
        <f t="shared" si="291"/>
        <v>food</v>
      </c>
      <c r="R2574" t="str">
        <f t="shared" si="292"/>
        <v>food trucks</v>
      </c>
      <c r="S2574" s="14">
        <f t="shared" si="289"/>
        <v>42077.119409722218</v>
      </c>
      <c r="T2574" s="15">
        <f t="shared" si="290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8284</v>
      </c>
      <c r="O2575">
        <f t="shared" si="288"/>
        <v>0</v>
      </c>
      <c r="P2575" t="e">
        <f t="shared" si="293"/>
        <v>#DIV/0!</v>
      </c>
      <c r="Q2575" t="str">
        <f t="shared" si="291"/>
        <v>food</v>
      </c>
      <c r="R2575" t="str">
        <f t="shared" si="292"/>
        <v>food trucks</v>
      </c>
      <c r="S2575" s="14">
        <f t="shared" si="289"/>
        <v>41829.592002314814</v>
      </c>
      <c r="T2575" s="15">
        <f t="shared" si="290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8284</v>
      </c>
      <c r="O2576">
        <f t="shared" si="288"/>
        <v>0</v>
      </c>
      <c r="P2576" t="e">
        <f t="shared" si="293"/>
        <v>#DIV/0!</v>
      </c>
      <c r="Q2576" t="str">
        <f t="shared" si="291"/>
        <v>food</v>
      </c>
      <c r="R2576" t="str">
        <f t="shared" si="292"/>
        <v>food trucks</v>
      </c>
      <c r="S2576" s="14">
        <f t="shared" si="289"/>
        <v>42487.825752314813</v>
      </c>
      <c r="T2576" s="15">
        <f t="shared" si="290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8284</v>
      </c>
      <c r="O2577">
        <f t="shared" si="288"/>
        <v>0</v>
      </c>
      <c r="P2577" t="e">
        <f t="shared" si="293"/>
        <v>#DIV/0!</v>
      </c>
      <c r="Q2577" t="str">
        <f t="shared" si="291"/>
        <v>food</v>
      </c>
      <c r="R2577" t="str">
        <f t="shared" si="292"/>
        <v>food trucks</v>
      </c>
      <c r="S2577" s="14">
        <f t="shared" si="289"/>
        <v>41986.108726851853</v>
      </c>
      <c r="T2577" s="15">
        <f t="shared" si="290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8284</v>
      </c>
      <c r="O2578">
        <f t="shared" si="288"/>
        <v>0</v>
      </c>
      <c r="P2578" t="e">
        <f t="shared" si="293"/>
        <v>#DIV/0!</v>
      </c>
      <c r="Q2578" t="str">
        <f t="shared" si="291"/>
        <v>food</v>
      </c>
      <c r="R2578" t="str">
        <f t="shared" si="292"/>
        <v>food trucks</v>
      </c>
      <c r="S2578" s="14">
        <f t="shared" si="289"/>
        <v>42060.00980324074</v>
      </c>
      <c r="T2578" s="15">
        <f t="shared" si="290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8284</v>
      </c>
      <c r="O2579">
        <f t="shared" si="288"/>
        <v>0</v>
      </c>
      <c r="P2579" t="e">
        <f t="shared" si="293"/>
        <v>#DIV/0!</v>
      </c>
      <c r="Q2579" t="str">
        <f t="shared" si="291"/>
        <v>food</v>
      </c>
      <c r="R2579" t="str">
        <f t="shared" si="292"/>
        <v>food trucks</v>
      </c>
      <c r="S2579" s="14">
        <f t="shared" si="289"/>
        <v>41830.820567129631</v>
      </c>
      <c r="T2579" s="15">
        <f t="shared" si="290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8284</v>
      </c>
      <c r="O2580">
        <f t="shared" si="288"/>
        <v>0</v>
      </c>
      <c r="P2580" t="e">
        <f t="shared" si="293"/>
        <v>#DIV/0!</v>
      </c>
      <c r="Q2580" t="str">
        <f t="shared" si="291"/>
        <v>food</v>
      </c>
      <c r="R2580" t="str">
        <f t="shared" si="292"/>
        <v>food trucks</v>
      </c>
      <c r="S2580" s="14">
        <f t="shared" si="289"/>
        <v>42238.022905092592</v>
      </c>
      <c r="T2580" s="15">
        <f t="shared" si="290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8284</v>
      </c>
      <c r="O2581">
        <f t="shared" si="288"/>
        <v>0</v>
      </c>
      <c r="P2581">
        <f t="shared" si="293"/>
        <v>23</v>
      </c>
      <c r="Q2581" t="str">
        <f t="shared" si="291"/>
        <v>food</v>
      </c>
      <c r="R2581" t="str">
        <f t="shared" si="292"/>
        <v>food trucks</v>
      </c>
      <c r="S2581" s="14">
        <f t="shared" si="289"/>
        <v>41837.829895833333</v>
      </c>
      <c r="T2581" s="15">
        <f t="shared" si="290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8284</v>
      </c>
      <c r="O2582">
        <f t="shared" si="288"/>
        <v>1</v>
      </c>
      <c r="P2582">
        <f t="shared" si="293"/>
        <v>26</v>
      </c>
      <c r="Q2582" t="str">
        <f t="shared" si="291"/>
        <v>food</v>
      </c>
      <c r="R2582" t="str">
        <f t="shared" si="292"/>
        <v>food trucks</v>
      </c>
      <c r="S2582" s="14">
        <f t="shared" si="289"/>
        <v>42110.326423611114</v>
      </c>
      <c r="T2582" s="15">
        <f t="shared" si="290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8284</v>
      </c>
      <c r="O2583">
        <f t="shared" si="288"/>
        <v>11</v>
      </c>
      <c r="P2583">
        <f t="shared" si="293"/>
        <v>48</v>
      </c>
      <c r="Q2583" t="str">
        <f t="shared" si="291"/>
        <v>food</v>
      </c>
      <c r="R2583" t="str">
        <f t="shared" si="292"/>
        <v>food trucks</v>
      </c>
      <c r="S2583" s="14">
        <f t="shared" si="289"/>
        <v>42294.628449074073</v>
      </c>
      <c r="T2583" s="15">
        <f t="shared" si="290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8284</v>
      </c>
      <c r="O2584">
        <f t="shared" si="288"/>
        <v>0</v>
      </c>
      <c r="P2584">
        <f t="shared" si="293"/>
        <v>1</v>
      </c>
      <c r="Q2584" t="str">
        <f t="shared" si="291"/>
        <v>food</v>
      </c>
      <c r="R2584" t="str">
        <f t="shared" si="292"/>
        <v>food trucks</v>
      </c>
      <c r="S2584" s="14">
        <f t="shared" si="289"/>
        <v>42642.988819444443</v>
      </c>
      <c r="T2584" s="15">
        <f t="shared" si="290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8284</v>
      </c>
      <c r="O2585">
        <f t="shared" si="288"/>
        <v>1</v>
      </c>
      <c r="P2585">
        <f t="shared" si="293"/>
        <v>1</v>
      </c>
      <c r="Q2585" t="str">
        <f t="shared" si="291"/>
        <v>food</v>
      </c>
      <c r="R2585" t="str">
        <f t="shared" si="292"/>
        <v>food trucks</v>
      </c>
      <c r="S2585" s="14">
        <f t="shared" si="289"/>
        <v>42019.76944444445</v>
      </c>
      <c r="T2585" s="15">
        <f t="shared" si="290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8284</v>
      </c>
      <c r="O2586">
        <f t="shared" si="288"/>
        <v>0</v>
      </c>
      <c r="P2586" t="e">
        <f t="shared" si="293"/>
        <v>#DIV/0!</v>
      </c>
      <c r="Q2586" t="str">
        <f t="shared" si="291"/>
        <v>food</v>
      </c>
      <c r="R2586" t="str">
        <f t="shared" si="292"/>
        <v>food trucks</v>
      </c>
      <c r="S2586" s="14">
        <f t="shared" si="289"/>
        <v>42140.173252314809</v>
      </c>
      <c r="T2586" s="15">
        <f t="shared" si="290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8284</v>
      </c>
      <c r="O2587">
        <f t="shared" si="288"/>
        <v>0</v>
      </c>
      <c r="P2587">
        <f t="shared" si="293"/>
        <v>50</v>
      </c>
      <c r="Q2587" t="str">
        <f t="shared" si="291"/>
        <v>food</v>
      </c>
      <c r="R2587" t="str">
        <f t="shared" si="292"/>
        <v>food trucks</v>
      </c>
      <c r="S2587" s="14">
        <f t="shared" si="289"/>
        <v>41795.963333333333</v>
      </c>
      <c r="T2587" s="15">
        <f t="shared" si="290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8284</v>
      </c>
      <c r="O2588">
        <f t="shared" si="288"/>
        <v>0</v>
      </c>
      <c r="P2588">
        <f t="shared" si="293"/>
        <v>5</v>
      </c>
      <c r="Q2588" t="str">
        <f t="shared" si="291"/>
        <v>food</v>
      </c>
      <c r="R2588" t="str">
        <f t="shared" si="292"/>
        <v>food trucks</v>
      </c>
      <c r="S2588" s="14">
        <f t="shared" si="289"/>
        <v>42333.330277777779</v>
      </c>
      <c r="T2588" s="15">
        <f t="shared" si="290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8284</v>
      </c>
      <c r="O2589">
        <f t="shared" si="288"/>
        <v>2</v>
      </c>
      <c r="P2589">
        <f t="shared" si="293"/>
        <v>203</v>
      </c>
      <c r="Q2589" t="str">
        <f t="shared" si="291"/>
        <v>food</v>
      </c>
      <c r="R2589" t="str">
        <f t="shared" si="292"/>
        <v>food trucks</v>
      </c>
      <c r="S2589" s="14">
        <f t="shared" si="289"/>
        <v>42338.675381944442</v>
      </c>
      <c r="T2589" s="15">
        <f t="shared" si="290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8284</v>
      </c>
      <c r="O2590">
        <f t="shared" si="288"/>
        <v>4</v>
      </c>
      <c r="P2590">
        <f t="shared" si="293"/>
        <v>29</v>
      </c>
      <c r="Q2590" t="str">
        <f t="shared" si="291"/>
        <v>food</v>
      </c>
      <c r="R2590" t="str">
        <f t="shared" si="292"/>
        <v>food trucks</v>
      </c>
      <c r="S2590" s="14">
        <f t="shared" si="289"/>
        <v>42042.676226851851</v>
      </c>
      <c r="T2590" s="15">
        <f t="shared" si="290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8284</v>
      </c>
      <c r="O2591">
        <f t="shared" si="288"/>
        <v>0</v>
      </c>
      <c r="P2591">
        <f t="shared" si="293"/>
        <v>5</v>
      </c>
      <c r="Q2591" t="str">
        <f t="shared" si="291"/>
        <v>food</v>
      </c>
      <c r="R2591" t="str">
        <f t="shared" si="292"/>
        <v>food trucks</v>
      </c>
      <c r="S2591" s="14">
        <f t="shared" si="289"/>
        <v>42422.536192129628</v>
      </c>
      <c r="T2591" s="15">
        <f t="shared" si="290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8284</v>
      </c>
      <c r="O2592">
        <f t="shared" si="288"/>
        <v>0</v>
      </c>
      <c r="P2592" t="e">
        <f t="shared" si="293"/>
        <v>#DIV/0!</v>
      </c>
      <c r="Q2592" t="str">
        <f t="shared" si="291"/>
        <v>food</v>
      </c>
      <c r="R2592" t="str">
        <f t="shared" si="292"/>
        <v>food trucks</v>
      </c>
      <c r="S2592" s="14">
        <f t="shared" si="289"/>
        <v>42388.589085648149</v>
      </c>
      <c r="T2592" s="15">
        <f t="shared" si="290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8284</v>
      </c>
      <c r="O2593">
        <f t="shared" si="288"/>
        <v>2</v>
      </c>
      <c r="P2593">
        <f t="shared" si="293"/>
        <v>13</v>
      </c>
      <c r="Q2593" t="str">
        <f t="shared" si="291"/>
        <v>food</v>
      </c>
      <c r="R2593" t="str">
        <f t="shared" si="292"/>
        <v>food trucks</v>
      </c>
      <c r="S2593" s="14">
        <f t="shared" si="289"/>
        <v>42382.906527777777</v>
      </c>
      <c r="T2593" s="15">
        <f t="shared" si="290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8284</v>
      </c>
      <c r="O2594">
        <f t="shared" si="288"/>
        <v>0</v>
      </c>
      <c r="P2594">
        <f t="shared" si="293"/>
        <v>50</v>
      </c>
      <c r="Q2594" t="str">
        <f t="shared" si="291"/>
        <v>food</v>
      </c>
      <c r="R2594" t="str">
        <f t="shared" si="292"/>
        <v>food trucks</v>
      </c>
      <c r="S2594" s="14">
        <f t="shared" si="289"/>
        <v>41887.801168981481</v>
      </c>
      <c r="T2594" s="15">
        <f t="shared" si="290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8284</v>
      </c>
      <c r="O2595">
        <f t="shared" si="288"/>
        <v>0</v>
      </c>
      <c r="P2595" t="e">
        <f t="shared" si="293"/>
        <v>#DIV/0!</v>
      </c>
      <c r="Q2595" t="str">
        <f t="shared" si="291"/>
        <v>food</v>
      </c>
      <c r="R2595" t="str">
        <f t="shared" si="292"/>
        <v>food trucks</v>
      </c>
      <c r="S2595" s="14">
        <f t="shared" si="289"/>
        <v>42089.845208333332</v>
      </c>
      <c r="T2595" s="15">
        <f t="shared" si="290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8284</v>
      </c>
      <c r="O2596">
        <f t="shared" si="288"/>
        <v>0</v>
      </c>
      <c r="P2596">
        <f t="shared" si="293"/>
        <v>1</v>
      </c>
      <c r="Q2596" t="str">
        <f t="shared" si="291"/>
        <v>food</v>
      </c>
      <c r="R2596" t="str">
        <f t="shared" si="292"/>
        <v>food trucks</v>
      </c>
      <c r="S2596" s="14">
        <f t="shared" si="289"/>
        <v>41828.967916666668</v>
      </c>
      <c r="T2596" s="15">
        <f t="shared" si="290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8284</v>
      </c>
      <c r="O2597">
        <f t="shared" si="288"/>
        <v>12</v>
      </c>
      <c r="P2597">
        <f t="shared" si="293"/>
        <v>96</v>
      </c>
      <c r="Q2597" t="str">
        <f t="shared" si="291"/>
        <v>food</v>
      </c>
      <c r="R2597" t="str">
        <f t="shared" si="292"/>
        <v>food trucks</v>
      </c>
      <c r="S2597" s="14">
        <f t="shared" si="289"/>
        <v>42760.244212962964</v>
      </c>
      <c r="T2597" s="15">
        <f t="shared" si="290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8284</v>
      </c>
      <c r="O2598">
        <f t="shared" si="288"/>
        <v>24</v>
      </c>
      <c r="P2598">
        <f t="shared" si="293"/>
        <v>306</v>
      </c>
      <c r="Q2598" t="str">
        <f t="shared" si="291"/>
        <v>food</v>
      </c>
      <c r="R2598" t="str">
        <f t="shared" si="292"/>
        <v>food trucks</v>
      </c>
      <c r="S2598" s="14">
        <f t="shared" si="289"/>
        <v>41828.664456018516</v>
      </c>
      <c r="T2598" s="15">
        <f t="shared" si="290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8284</v>
      </c>
      <c r="O2599">
        <f t="shared" si="288"/>
        <v>6</v>
      </c>
      <c r="P2599">
        <f t="shared" si="293"/>
        <v>12</v>
      </c>
      <c r="Q2599" t="str">
        <f t="shared" si="291"/>
        <v>food</v>
      </c>
      <c r="R2599" t="str">
        <f t="shared" si="292"/>
        <v>food trucks</v>
      </c>
      <c r="S2599" s="14">
        <f t="shared" si="289"/>
        <v>42510.341631944444</v>
      </c>
      <c r="T2599" s="15">
        <f t="shared" si="290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8284</v>
      </c>
      <c r="O2600">
        <f t="shared" si="288"/>
        <v>39</v>
      </c>
      <c r="P2600">
        <f t="shared" si="293"/>
        <v>84</v>
      </c>
      <c r="Q2600" t="str">
        <f t="shared" si="291"/>
        <v>food</v>
      </c>
      <c r="R2600" t="str">
        <f t="shared" si="292"/>
        <v>food trucks</v>
      </c>
      <c r="S2600" s="14">
        <f t="shared" si="289"/>
        <v>42240.840289351851</v>
      </c>
      <c r="T2600" s="15">
        <f t="shared" si="290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8284</v>
      </c>
      <c r="O2601">
        <f t="shared" si="288"/>
        <v>1</v>
      </c>
      <c r="P2601">
        <f t="shared" si="293"/>
        <v>18</v>
      </c>
      <c r="Q2601" t="str">
        <f t="shared" si="291"/>
        <v>food</v>
      </c>
      <c r="R2601" t="str">
        <f t="shared" si="292"/>
        <v>food trucks</v>
      </c>
      <c r="S2601" s="14">
        <f t="shared" si="289"/>
        <v>41809.754016203704</v>
      </c>
      <c r="T2601" s="15">
        <f t="shared" si="290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8284</v>
      </c>
      <c r="O2602">
        <f t="shared" si="288"/>
        <v>7</v>
      </c>
      <c r="P2602">
        <f t="shared" si="293"/>
        <v>116</v>
      </c>
      <c r="Q2602" t="str">
        <f t="shared" si="291"/>
        <v>food</v>
      </c>
      <c r="R2602" t="str">
        <f t="shared" si="292"/>
        <v>food trucks</v>
      </c>
      <c r="S2602" s="14">
        <f t="shared" si="289"/>
        <v>42394.900462962964</v>
      </c>
      <c r="T2602" s="15">
        <f t="shared" si="290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8301</v>
      </c>
      <c r="O2603">
        <f t="shared" si="288"/>
        <v>661</v>
      </c>
      <c r="P2603">
        <f t="shared" si="293"/>
        <v>22</v>
      </c>
      <c r="Q2603" t="str">
        <f>LEFT(N2603,LEN(N2603)-18)</f>
        <v>technology</v>
      </c>
      <c r="R2603" t="str">
        <f>RIGHT(N2603,LEN(N2603)-11)</f>
        <v>space exploration</v>
      </c>
      <c r="S2603" s="14">
        <f t="shared" si="289"/>
        <v>41150.902187500003</v>
      </c>
      <c r="T2603" s="15">
        <f t="shared" si="290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8301</v>
      </c>
      <c r="O2604">
        <f t="shared" si="288"/>
        <v>326</v>
      </c>
      <c r="P2604">
        <f t="shared" si="293"/>
        <v>80</v>
      </c>
      <c r="Q2604" t="str">
        <f t="shared" ref="Q2604:Q2667" si="294">LEFT(N2604,LEN(N2604)-18)</f>
        <v>technology</v>
      </c>
      <c r="R2604" t="str">
        <f t="shared" ref="R2604:R2667" si="295">RIGHT(N2604,LEN(N2604)-11)</f>
        <v>space exploration</v>
      </c>
      <c r="S2604" s="14">
        <f t="shared" si="289"/>
        <v>41915.747314814813</v>
      </c>
      <c r="T2604" s="15">
        <f t="shared" si="290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8301</v>
      </c>
      <c r="O2605">
        <f t="shared" si="288"/>
        <v>101</v>
      </c>
      <c r="P2605">
        <f t="shared" si="293"/>
        <v>36</v>
      </c>
      <c r="Q2605" t="str">
        <f t="shared" si="294"/>
        <v>technology</v>
      </c>
      <c r="R2605" t="str">
        <f t="shared" si="295"/>
        <v>space exploration</v>
      </c>
      <c r="S2605" s="14">
        <f t="shared" si="289"/>
        <v>41617.912662037037</v>
      </c>
      <c r="T2605" s="15">
        <f t="shared" si="290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8301</v>
      </c>
      <c r="O2606">
        <f t="shared" si="288"/>
        <v>104</v>
      </c>
      <c r="P2606">
        <f t="shared" si="293"/>
        <v>65</v>
      </c>
      <c r="Q2606" t="str">
        <f t="shared" si="294"/>
        <v>technology</v>
      </c>
      <c r="R2606" t="str">
        <f t="shared" si="295"/>
        <v>space exploration</v>
      </c>
      <c r="S2606" s="14">
        <f t="shared" si="289"/>
        <v>40998.051192129627</v>
      </c>
      <c r="T2606" s="15">
        <f t="shared" si="290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8301</v>
      </c>
      <c r="O2607">
        <f t="shared" si="288"/>
        <v>107</v>
      </c>
      <c r="P2607">
        <f t="shared" si="293"/>
        <v>61</v>
      </c>
      <c r="Q2607" t="str">
        <f t="shared" si="294"/>
        <v>technology</v>
      </c>
      <c r="R2607" t="str">
        <f t="shared" si="295"/>
        <v>space exploration</v>
      </c>
      <c r="S2607" s="14">
        <f t="shared" si="289"/>
        <v>42508.541550925926</v>
      </c>
      <c r="T2607" s="15">
        <f t="shared" si="290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8301</v>
      </c>
      <c r="O2608">
        <f t="shared" si="288"/>
        <v>110</v>
      </c>
      <c r="P2608">
        <f t="shared" si="293"/>
        <v>31</v>
      </c>
      <c r="Q2608" t="str">
        <f t="shared" si="294"/>
        <v>technology</v>
      </c>
      <c r="R2608" t="str">
        <f t="shared" si="295"/>
        <v>space exploration</v>
      </c>
      <c r="S2608" s="14">
        <f t="shared" si="289"/>
        <v>41726.712754629625</v>
      </c>
      <c r="T2608" s="15">
        <f t="shared" si="290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8301</v>
      </c>
      <c r="O2609">
        <f t="shared" si="288"/>
        <v>408</v>
      </c>
      <c r="P2609">
        <f t="shared" si="293"/>
        <v>82</v>
      </c>
      <c r="Q2609" t="str">
        <f t="shared" si="294"/>
        <v>technology</v>
      </c>
      <c r="R2609" t="str">
        <f t="shared" si="295"/>
        <v>space exploration</v>
      </c>
      <c r="S2609" s="14">
        <f t="shared" si="289"/>
        <v>42184.874675925923</v>
      </c>
      <c r="T2609" s="15">
        <f t="shared" si="290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8301</v>
      </c>
      <c r="O2610">
        <f t="shared" si="288"/>
        <v>224</v>
      </c>
      <c r="P2610">
        <f t="shared" si="293"/>
        <v>59</v>
      </c>
      <c r="Q2610" t="str">
        <f t="shared" si="294"/>
        <v>technology</v>
      </c>
      <c r="R2610" t="str">
        <f t="shared" si="295"/>
        <v>space exploration</v>
      </c>
      <c r="S2610" s="14">
        <f t="shared" si="289"/>
        <v>42767.801712962959</v>
      </c>
      <c r="T2610" s="15">
        <f t="shared" si="290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8301</v>
      </c>
      <c r="O2611">
        <f t="shared" si="288"/>
        <v>304</v>
      </c>
      <c r="P2611">
        <f t="shared" si="293"/>
        <v>157</v>
      </c>
      <c r="Q2611" t="str">
        <f t="shared" si="294"/>
        <v>technology</v>
      </c>
      <c r="R2611" t="str">
        <f t="shared" si="295"/>
        <v>space exploration</v>
      </c>
      <c r="S2611" s="14">
        <f t="shared" si="289"/>
        <v>41075.237858796296</v>
      </c>
      <c r="T2611" s="15">
        <f t="shared" si="290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8301</v>
      </c>
      <c r="O2612">
        <f t="shared" si="288"/>
        <v>141</v>
      </c>
      <c r="P2612">
        <f t="shared" si="293"/>
        <v>56</v>
      </c>
      <c r="Q2612" t="str">
        <f t="shared" si="294"/>
        <v>technology</v>
      </c>
      <c r="R2612" t="str">
        <f t="shared" si="295"/>
        <v>space exploration</v>
      </c>
      <c r="S2612" s="14">
        <f t="shared" si="289"/>
        <v>42564.881076388891</v>
      </c>
      <c r="T2612" s="15">
        <f t="shared" si="290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8301</v>
      </c>
      <c r="O2613">
        <f t="shared" si="288"/>
        <v>2791</v>
      </c>
      <c r="P2613">
        <f t="shared" si="293"/>
        <v>84</v>
      </c>
      <c r="Q2613" t="str">
        <f t="shared" si="294"/>
        <v>technology</v>
      </c>
      <c r="R2613" t="str">
        <f t="shared" si="295"/>
        <v>space exploration</v>
      </c>
      <c r="S2613" s="14">
        <f t="shared" si="289"/>
        <v>42704.335810185185</v>
      </c>
      <c r="T2613" s="15">
        <f t="shared" si="290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8301</v>
      </c>
      <c r="O2614">
        <f t="shared" si="288"/>
        <v>172</v>
      </c>
      <c r="P2614">
        <f t="shared" si="293"/>
        <v>58</v>
      </c>
      <c r="Q2614" t="str">
        <f t="shared" si="294"/>
        <v>technology</v>
      </c>
      <c r="R2614" t="str">
        <f t="shared" si="295"/>
        <v>space exploration</v>
      </c>
      <c r="S2614" s="14">
        <f t="shared" si="289"/>
        <v>41982.143171296295</v>
      </c>
      <c r="T2614" s="15">
        <f t="shared" si="290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8301</v>
      </c>
      <c r="O2615">
        <f t="shared" si="288"/>
        <v>101</v>
      </c>
      <c r="P2615">
        <f t="shared" si="293"/>
        <v>271</v>
      </c>
      <c r="Q2615" t="str">
        <f t="shared" si="294"/>
        <v>technology</v>
      </c>
      <c r="R2615" t="str">
        <f t="shared" si="295"/>
        <v>space exploration</v>
      </c>
      <c r="S2615" s="14">
        <f t="shared" si="289"/>
        <v>41143.81821759259</v>
      </c>
      <c r="T2615" s="15">
        <f t="shared" si="290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8301</v>
      </c>
      <c r="O2616">
        <f t="shared" si="288"/>
        <v>102</v>
      </c>
      <c r="P2616">
        <f t="shared" si="293"/>
        <v>107</v>
      </c>
      <c r="Q2616" t="str">
        <f t="shared" si="294"/>
        <v>technology</v>
      </c>
      <c r="R2616" t="str">
        <f t="shared" si="295"/>
        <v>space exploration</v>
      </c>
      <c r="S2616" s="14">
        <f t="shared" si="289"/>
        <v>41730.708472222221</v>
      </c>
      <c r="T2616" s="15">
        <f t="shared" si="290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8301</v>
      </c>
      <c r="O2617">
        <f t="shared" si="288"/>
        <v>170</v>
      </c>
      <c r="P2617">
        <f t="shared" si="293"/>
        <v>47</v>
      </c>
      <c r="Q2617" t="str">
        <f t="shared" si="294"/>
        <v>technology</v>
      </c>
      <c r="R2617" t="str">
        <f t="shared" si="295"/>
        <v>space exploration</v>
      </c>
      <c r="S2617" s="14">
        <f t="shared" si="289"/>
        <v>42453.49726851852</v>
      </c>
      <c r="T2617" s="15">
        <f t="shared" si="290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8301</v>
      </c>
      <c r="O2618">
        <f t="shared" si="288"/>
        <v>115</v>
      </c>
      <c r="P2618">
        <f t="shared" si="293"/>
        <v>120</v>
      </c>
      <c r="Q2618" t="str">
        <f t="shared" si="294"/>
        <v>technology</v>
      </c>
      <c r="R2618" t="str">
        <f t="shared" si="295"/>
        <v>space exploration</v>
      </c>
      <c r="S2618" s="14">
        <f t="shared" si="289"/>
        <v>42211.99454861111</v>
      </c>
      <c r="T2618" s="15">
        <f t="shared" si="290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8301</v>
      </c>
      <c r="O2619">
        <f t="shared" si="288"/>
        <v>878</v>
      </c>
      <c r="P2619">
        <f t="shared" si="293"/>
        <v>28</v>
      </c>
      <c r="Q2619" t="str">
        <f t="shared" si="294"/>
        <v>technology</v>
      </c>
      <c r="R2619" t="str">
        <f t="shared" si="295"/>
        <v>space exploration</v>
      </c>
      <c r="S2619" s="14">
        <f t="shared" si="289"/>
        <v>41902.874432870369</v>
      </c>
      <c r="T2619" s="15">
        <f t="shared" si="290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8301</v>
      </c>
      <c r="O2620">
        <f t="shared" si="288"/>
        <v>105</v>
      </c>
      <c r="P2620">
        <f t="shared" si="293"/>
        <v>205</v>
      </c>
      <c r="Q2620" t="str">
        <f t="shared" si="294"/>
        <v>technology</v>
      </c>
      <c r="R2620" t="str">
        <f t="shared" si="295"/>
        <v>space exploration</v>
      </c>
      <c r="S2620" s="14">
        <f t="shared" si="289"/>
        <v>42279.792372685188</v>
      </c>
      <c r="T2620" s="15">
        <f t="shared" si="290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8301</v>
      </c>
      <c r="O2621">
        <f t="shared" si="288"/>
        <v>188</v>
      </c>
      <c r="P2621">
        <f t="shared" si="293"/>
        <v>36</v>
      </c>
      <c r="Q2621" t="str">
        <f t="shared" si="294"/>
        <v>technology</v>
      </c>
      <c r="R2621" t="str">
        <f t="shared" si="295"/>
        <v>space exploration</v>
      </c>
      <c r="S2621" s="14">
        <f t="shared" si="289"/>
        <v>42273.884305555555</v>
      </c>
      <c r="T2621" s="15">
        <f t="shared" si="290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8301</v>
      </c>
      <c r="O2622">
        <f t="shared" si="288"/>
        <v>144</v>
      </c>
      <c r="P2622">
        <f t="shared" si="293"/>
        <v>75</v>
      </c>
      <c r="Q2622" t="str">
        <f t="shared" si="294"/>
        <v>technology</v>
      </c>
      <c r="R2622" t="str">
        <f t="shared" si="295"/>
        <v>space exploration</v>
      </c>
      <c r="S2622" s="14">
        <f t="shared" si="289"/>
        <v>42251.16715277778</v>
      </c>
      <c r="T2622" s="15">
        <f t="shared" si="290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8301</v>
      </c>
      <c r="O2623">
        <f t="shared" si="288"/>
        <v>146</v>
      </c>
      <c r="P2623">
        <f t="shared" si="293"/>
        <v>47</v>
      </c>
      <c r="Q2623" t="str">
        <f t="shared" si="294"/>
        <v>technology</v>
      </c>
      <c r="R2623" t="str">
        <f t="shared" si="295"/>
        <v>space exploration</v>
      </c>
      <c r="S2623" s="14">
        <f t="shared" si="289"/>
        <v>42115.747546296298</v>
      </c>
      <c r="T2623" s="15">
        <f t="shared" si="290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8301</v>
      </c>
      <c r="O2624">
        <f t="shared" si="288"/>
        <v>131</v>
      </c>
      <c r="P2624">
        <f t="shared" si="293"/>
        <v>27</v>
      </c>
      <c r="Q2624" t="str">
        <f t="shared" si="294"/>
        <v>technology</v>
      </c>
      <c r="R2624" t="str">
        <f t="shared" si="295"/>
        <v>space exploration</v>
      </c>
      <c r="S2624" s="14">
        <f t="shared" si="289"/>
        <v>42689.74324074074</v>
      </c>
      <c r="T2624" s="15">
        <f t="shared" si="290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8301</v>
      </c>
      <c r="O2625">
        <f t="shared" si="288"/>
        <v>114</v>
      </c>
      <c r="P2625">
        <f t="shared" si="293"/>
        <v>37</v>
      </c>
      <c r="Q2625" t="str">
        <f t="shared" si="294"/>
        <v>technology</v>
      </c>
      <c r="R2625" t="str">
        <f t="shared" si="295"/>
        <v>space exploration</v>
      </c>
      <c r="S2625" s="14">
        <f t="shared" si="289"/>
        <v>42692.256550925929</v>
      </c>
      <c r="T2625" s="15">
        <f t="shared" si="290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8301</v>
      </c>
      <c r="O2626">
        <f t="shared" si="288"/>
        <v>1379</v>
      </c>
      <c r="P2626">
        <f t="shared" si="293"/>
        <v>32</v>
      </c>
      <c r="Q2626" t="str">
        <f t="shared" si="294"/>
        <v>technology</v>
      </c>
      <c r="R2626" t="str">
        <f t="shared" si="295"/>
        <v>space exploration</v>
      </c>
      <c r="S2626" s="14">
        <f t="shared" si="289"/>
        <v>41144.421550925923</v>
      </c>
      <c r="T2626" s="15">
        <f t="shared" si="290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8301</v>
      </c>
      <c r="O2627">
        <f t="shared" ref="O2627:O2690" si="296">ROUND((E2627/D2627*100),"0")</f>
        <v>956</v>
      </c>
      <c r="P2627">
        <f t="shared" si="293"/>
        <v>28</v>
      </c>
      <c r="Q2627" t="str">
        <f t="shared" si="294"/>
        <v>technology</v>
      </c>
      <c r="R2627" t="str">
        <f t="shared" si="295"/>
        <v>space exploration</v>
      </c>
      <c r="S2627" s="14">
        <f t="shared" ref="S2627:S2690" si="297">($J2627/86400)+25569</f>
        <v>42658.810277777782</v>
      </c>
      <c r="T2627" s="15">
        <f t="shared" ref="T2627:T2690" si="298">($I2627/86400)+25569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8301</v>
      </c>
      <c r="O2628">
        <f t="shared" si="296"/>
        <v>112</v>
      </c>
      <c r="P2628">
        <f t="shared" si="293"/>
        <v>56</v>
      </c>
      <c r="Q2628" t="str">
        <f t="shared" si="294"/>
        <v>technology</v>
      </c>
      <c r="R2628" t="str">
        <f t="shared" si="295"/>
        <v>space exploration</v>
      </c>
      <c r="S2628" s="14">
        <f t="shared" si="297"/>
        <v>42128.628113425926</v>
      </c>
      <c r="T2628" s="15">
        <f t="shared" si="29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8301</v>
      </c>
      <c r="O2629">
        <f t="shared" si="296"/>
        <v>647</v>
      </c>
      <c r="P2629">
        <f t="shared" si="293"/>
        <v>22</v>
      </c>
      <c r="Q2629" t="str">
        <f t="shared" si="294"/>
        <v>technology</v>
      </c>
      <c r="R2629" t="str">
        <f t="shared" si="295"/>
        <v>space exploration</v>
      </c>
      <c r="S2629" s="14">
        <f t="shared" si="297"/>
        <v>42304.829409722224</v>
      </c>
      <c r="T2629" s="15">
        <f t="shared" si="298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8301</v>
      </c>
      <c r="O2630">
        <f t="shared" si="296"/>
        <v>110</v>
      </c>
      <c r="P2630">
        <f t="shared" ref="P2630:P2693" si="299">ROUND((E2630/L2630),0)</f>
        <v>44</v>
      </c>
      <c r="Q2630" t="str">
        <f t="shared" si="294"/>
        <v>technology</v>
      </c>
      <c r="R2630" t="str">
        <f t="shared" si="295"/>
        <v>space exploration</v>
      </c>
      <c r="S2630" s="14">
        <f t="shared" si="297"/>
        <v>41953.966053240743</v>
      </c>
      <c r="T2630" s="15">
        <f t="shared" si="29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8301</v>
      </c>
      <c r="O2631">
        <f t="shared" si="296"/>
        <v>128</v>
      </c>
      <c r="P2631">
        <f t="shared" si="299"/>
        <v>64</v>
      </c>
      <c r="Q2631" t="str">
        <f t="shared" si="294"/>
        <v>technology</v>
      </c>
      <c r="R2631" t="str">
        <f t="shared" si="295"/>
        <v>space exploration</v>
      </c>
      <c r="S2631" s="14">
        <f t="shared" si="297"/>
        <v>42108.538449074069</v>
      </c>
      <c r="T2631" s="15">
        <f t="shared" si="29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8301</v>
      </c>
      <c r="O2632">
        <f t="shared" si="296"/>
        <v>158</v>
      </c>
      <c r="P2632">
        <f t="shared" si="299"/>
        <v>39</v>
      </c>
      <c r="Q2632" t="str">
        <f t="shared" si="294"/>
        <v>technology</v>
      </c>
      <c r="R2632" t="str">
        <f t="shared" si="295"/>
        <v>space exploration</v>
      </c>
      <c r="S2632" s="14">
        <f t="shared" si="297"/>
        <v>42524.105462962965</v>
      </c>
      <c r="T2632" s="15">
        <f t="shared" si="29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8301</v>
      </c>
      <c r="O2633">
        <f t="shared" si="296"/>
        <v>115</v>
      </c>
      <c r="P2633">
        <f t="shared" si="299"/>
        <v>80</v>
      </c>
      <c r="Q2633" t="str">
        <f t="shared" si="294"/>
        <v>technology</v>
      </c>
      <c r="R2633" t="str">
        <f t="shared" si="295"/>
        <v>space exploration</v>
      </c>
      <c r="S2633" s="14">
        <f t="shared" si="297"/>
        <v>42218.169293981482</v>
      </c>
      <c r="T2633" s="15">
        <f t="shared" si="29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8301</v>
      </c>
      <c r="O2634">
        <f t="shared" si="296"/>
        <v>137</v>
      </c>
      <c r="P2634">
        <f t="shared" si="299"/>
        <v>35</v>
      </c>
      <c r="Q2634" t="str">
        <f t="shared" si="294"/>
        <v>technology</v>
      </c>
      <c r="R2634" t="str">
        <f t="shared" si="295"/>
        <v>space exploration</v>
      </c>
      <c r="S2634" s="14">
        <f t="shared" si="297"/>
        <v>42494.061793981484</v>
      </c>
      <c r="T2634" s="15">
        <f t="shared" si="29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8301</v>
      </c>
      <c r="O2635">
        <f t="shared" si="296"/>
        <v>355</v>
      </c>
      <c r="P2635">
        <f t="shared" si="299"/>
        <v>89</v>
      </c>
      <c r="Q2635" t="str">
        <f t="shared" si="294"/>
        <v>technology</v>
      </c>
      <c r="R2635" t="str">
        <f t="shared" si="295"/>
        <v>space exploration</v>
      </c>
      <c r="S2635" s="14">
        <f t="shared" si="297"/>
        <v>41667.823287037041</v>
      </c>
      <c r="T2635" s="15">
        <f t="shared" si="29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8301</v>
      </c>
      <c r="O2636">
        <f t="shared" si="296"/>
        <v>106</v>
      </c>
      <c r="P2636">
        <f t="shared" si="299"/>
        <v>39</v>
      </c>
      <c r="Q2636" t="str">
        <f t="shared" si="294"/>
        <v>technology</v>
      </c>
      <c r="R2636" t="str">
        <f t="shared" si="295"/>
        <v>space exploration</v>
      </c>
      <c r="S2636" s="14">
        <f t="shared" si="297"/>
        <v>42612.656493055554</v>
      </c>
      <c r="T2636" s="15">
        <f t="shared" si="298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8301</v>
      </c>
      <c r="O2637">
        <f t="shared" si="296"/>
        <v>100</v>
      </c>
      <c r="P2637">
        <f t="shared" si="299"/>
        <v>137</v>
      </c>
      <c r="Q2637" t="str">
        <f t="shared" si="294"/>
        <v>technology</v>
      </c>
      <c r="R2637" t="str">
        <f t="shared" si="295"/>
        <v>space exploration</v>
      </c>
      <c r="S2637" s="14">
        <f t="shared" si="297"/>
        <v>42037.950937500005</v>
      </c>
      <c r="T2637" s="15">
        <f t="shared" si="29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8301</v>
      </c>
      <c r="O2638">
        <f t="shared" si="296"/>
        <v>187</v>
      </c>
      <c r="P2638">
        <f t="shared" si="299"/>
        <v>37</v>
      </c>
      <c r="Q2638" t="str">
        <f t="shared" si="294"/>
        <v>technology</v>
      </c>
      <c r="R2638" t="str">
        <f t="shared" si="295"/>
        <v>space exploration</v>
      </c>
      <c r="S2638" s="14">
        <f t="shared" si="297"/>
        <v>42636.614745370374</v>
      </c>
      <c r="T2638" s="15">
        <f t="shared" si="29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8301</v>
      </c>
      <c r="O2639">
        <f t="shared" si="296"/>
        <v>166</v>
      </c>
      <c r="P2639">
        <f t="shared" si="299"/>
        <v>32</v>
      </c>
      <c r="Q2639" t="str">
        <f t="shared" si="294"/>
        <v>technology</v>
      </c>
      <c r="R2639" t="str">
        <f t="shared" si="295"/>
        <v>space exploration</v>
      </c>
      <c r="S2639" s="14">
        <f t="shared" si="297"/>
        <v>42639.549479166672</v>
      </c>
      <c r="T2639" s="15">
        <f t="shared" si="29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8301</v>
      </c>
      <c r="O2640">
        <f t="shared" si="296"/>
        <v>102</v>
      </c>
      <c r="P2640">
        <f t="shared" si="299"/>
        <v>25</v>
      </c>
      <c r="Q2640" t="str">
        <f t="shared" si="294"/>
        <v>technology</v>
      </c>
      <c r="R2640" t="str">
        <f t="shared" si="295"/>
        <v>space exploration</v>
      </c>
      <c r="S2640" s="14">
        <f t="shared" si="297"/>
        <v>41989.913136574076</v>
      </c>
      <c r="T2640" s="15">
        <f t="shared" si="29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8301</v>
      </c>
      <c r="O2641">
        <f t="shared" si="296"/>
        <v>164</v>
      </c>
      <c r="P2641">
        <f t="shared" si="299"/>
        <v>10</v>
      </c>
      <c r="Q2641" t="str">
        <f t="shared" si="294"/>
        <v>technology</v>
      </c>
      <c r="R2641" t="str">
        <f t="shared" si="295"/>
        <v>space exploration</v>
      </c>
      <c r="S2641" s="14">
        <f t="shared" si="297"/>
        <v>42024.86513888889</v>
      </c>
      <c r="T2641" s="15">
        <f t="shared" si="29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8301</v>
      </c>
      <c r="O2642">
        <f t="shared" si="296"/>
        <v>106</v>
      </c>
      <c r="P2642">
        <f t="shared" si="299"/>
        <v>46</v>
      </c>
      <c r="Q2642" t="str">
        <f t="shared" si="294"/>
        <v>technology</v>
      </c>
      <c r="R2642" t="str">
        <f t="shared" si="295"/>
        <v>space exploration</v>
      </c>
      <c r="S2642" s="14">
        <f t="shared" si="297"/>
        <v>42103.160578703704</v>
      </c>
      <c r="T2642" s="15">
        <f t="shared" si="29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8301</v>
      </c>
      <c r="O2643">
        <f t="shared" si="296"/>
        <v>1</v>
      </c>
      <c r="P2643">
        <f t="shared" si="299"/>
        <v>15</v>
      </c>
      <c r="Q2643" t="str">
        <f t="shared" si="294"/>
        <v>technology</v>
      </c>
      <c r="R2643" t="str">
        <f t="shared" si="295"/>
        <v>space exploration</v>
      </c>
      <c r="S2643" s="14">
        <f t="shared" si="297"/>
        <v>41880.827118055553</v>
      </c>
      <c r="T2643" s="15">
        <f t="shared" si="29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8301</v>
      </c>
      <c r="O2644">
        <f t="shared" si="296"/>
        <v>0</v>
      </c>
      <c r="P2644" t="e">
        <f t="shared" si="299"/>
        <v>#DIV/0!</v>
      </c>
      <c r="Q2644" t="str">
        <f t="shared" si="294"/>
        <v>technology</v>
      </c>
      <c r="R2644" t="str">
        <f t="shared" si="295"/>
        <v>space exploration</v>
      </c>
      <c r="S2644" s="14">
        <f t="shared" si="297"/>
        <v>42536.246620370366</v>
      </c>
      <c r="T2644" s="15">
        <f t="shared" si="29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8301</v>
      </c>
      <c r="O2645">
        <f t="shared" si="296"/>
        <v>34</v>
      </c>
      <c r="P2645">
        <f t="shared" si="299"/>
        <v>224</v>
      </c>
      <c r="Q2645" t="str">
        <f t="shared" si="294"/>
        <v>technology</v>
      </c>
      <c r="R2645" t="str">
        <f t="shared" si="295"/>
        <v>space exploration</v>
      </c>
      <c r="S2645" s="14">
        <f t="shared" si="297"/>
        <v>42689.582349537042</v>
      </c>
      <c r="T2645" s="15">
        <f t="shared" si="29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8301</v>
      </c>
      <c r="O2646">
        <f t="shared" si="296"/>
        <v>2</v>
      </c>
      <c r="P2646">
        <f t="shared" si="299"/>
        <v>39</v>
      </c>
      <c r="Q2646" t="str">
        <f t="shared" si="294"/>
        <v>technology</v>
      </c>
      <c r="R2646" t="str">
        <f t="shared" si="295"/>
        <v>space exploration</v>
      </c>
      <c r="S2646" s="14">
        <f t="shared" si="297"/>
        <v>42774.792071759264</v>
      </c>
      <c r="T2646" s="15">
        <f t="shared" si="29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8301</v>
      </c>
      <c r="O2647">
        <f t="shared" si="296"/>
        <v>11</v>
      </c>
      <c r="P2647">
        <f t="shared" si="299"/>
        <v>91</v>
      </c>
      <c r="Q2647" t="str">
        <f t="shared" si="294"/>
        <v>technology</v>
      </c>
      <c r="R2647" t="str">
        <f t="shared" si="295"/>
        <v>space exploration</v>
      </c>
      <c r="S2647" s="14">
        <f t="shared" si="297"/>
        <v>41921.842627314814</v>
      </c>
      <c r="T2647" s="15">
        <f t="shared" si="29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8301</v>
      </c>
      <c r="O2648">
        <f t="shared" si="296"/>
        <v>8</v>
      </c>
      <c r="P2648">
        <f t="shared" si="299"/>
        <v>79</v>
      </c>
      <c r="Q2648" t="str">
        <f t="shared" si="294"/>
        <v>technology</v>
      </c>
      <c r="R2648" t="str">
        <f t="shared" si="295"/>
        <v>space exploration</v>
      </c>
      <c r="S2648" s="14">
        <f t="shared" si="297"/>
        <v>42226.313298611116</v>
      </c>
      <c r="T2648" s="15">
        <f t="shared" si="29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8301</v>
      </c>
      <c r="O2649">
        <f t="shared" si="296"/>
        <v>1</v>
      </c>
      <c r="P2649">
        <f t="shared" si="299"/>
        <v>12</v>
      </c>
      <c r="Q2649" t="str">
        <f t="shared" si="294"/>
        <v>technology</v>
      </c>
      <c r="R2649" t="str">
        <f t="shared" si="295"/>
        <v>space exploration</v>
      </c>
      <c r="S2649" s="14">
        <f t="shared" si="297"/>
        <v>42200.261793981481</v>
      </c>
      <c r="T2649" s="15">
        <f t="shared" si="29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8301</v>
      </c>
      <c r="O2650">
        <f t="shared" si="296"/>
        <v>1</v>
      </c>
      <c r="P2650">
        <f t="shared" si="299"/>
        <v>18</v>
      </c>
      <c r="Q2650" t="str">
        <f t="shared" si="294"/>
        <v>technology</v>
      </c>
      <c r="R2650" t="str">
        <f t="shared" si="295"/>
        <v>space exploration</v>
      </c>
      <c r="S2650" s="14">
        <f t="shared" si="297"/>
        <v>42408.714814814812</v>
      </c>
      <c r="T2650" s="15">
        <f t="shared" si="29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8301</v>
      </c>
      <c r="O2651">
        <f t="shared" si="296"/>
        <v>0</v>
      </c>
      <c r="P2651">
        <f t="shared" si="299"/>
        <v>41</v>
      </c>
      <c r="Q2651" t="str">
        <f t="shared" si="294"/>
        <v>technology</v>
      </c>
      <c r="R2651" t="str">
        <f t="shared" si="295"/>
        <v>space exploration</v>
      </c>
      <c r="S2651" s="14">
        <f t="shared" si="297"/>
        <v>42341.99700231482</v>
      </c>
      <c r="T2651" s="15">
        <f t="shared" si="29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8301</v>
      </c>
      <c r="O2652">
        <f t="shared" si="296"/>
        <v>1</v>
      </c>
      <c r="P2652">
        <f t="shared" si="299"/>
        <v>72</v>
      </c>
      <c r="Q2652" t="str">
        <f t="shared" si="294"/>
        <v>technology</v>
      </c>
      <c r="R2652" t="str">
        <f t="shared" si="295"/>
        <v>space exploration</v>
      </c>
      <c r="S2652" s="14">
        <f t="shared" si="297"/>
        <v>42695.624340277776</v>
      </c>
      <c r="T2652" s="15">
        <f t="shared" si="29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8301</v>
      </c>
      <c r="O2653">
        <f t="shared" si="296"/>
        <v>2</v>
      </c>
      <c r="P2653">
        <f t="shared" si="299"/>
        <v>308</v>
      </c>
      <c r="Q2653" t="str">
        <f t="shared" si="294"/>
        <v>technology</v>
      </c>
      <c r="R2653" t="str">
        <f t="shared" si="295"/>
        <v>space exploration</v>
      </c>
      <c r="S2653" s="14">
        <f t="shared" si="297"/>
        <v>42327.805659722224</v>
      </c>
      <c r="T2653" s="15">
        <f t="shared" si="298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8301</v>
      </c>
      <c r="O2654">
        <f t="shared" si="296"/>
        <v>1</v>
      </c>
      <c r="P2654">
        <f t="shared" si="299"/>
        <v>80</v>
      </c>
      <c r="Q2654" t="str">
        <f t="shared" si="294"/>
        <v>technology</v>
      </c>
      <c r="R2654" t="str">
        <f t="shared" si="295"/>
        <v>space exploration</v>
      </c>
      <c r="S2654" s="14">
        <f t="shared" si="297"/>
        <v>41953.158854166672</v>
      </c>
      <c r="T2654" s="15">
        <f t="shared" si="29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8301</v>
      </c>
      <c r="O2655">
        <f t="shared" si="296"/>
        <v>12</v>
      </c>
      <c r="P2655">
        <f t="shared" si="299"/>
        <v>84</v>
      </c>
      <c r="Q2655" t="str">
        <f t="shared" si="294"/>
        <v>technology</v>
      </c>
      <c r="R2655" t="str">
        <f t="shared" si="295"/>
        <v>space exploration</v>
      </c>
      <c r="S2655" s="14">
        <f t="shared" si="297"/>
        <v>41771.651932870373</v>
      </c>
      <c r="T2655" s="15">
        <f t="shared" si="29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8301</v>
      </c>
      <c r="O2656">
        <f t="shared" si="296"/>
        <v>0</v>
      </c>
      <c r="P2656">
        <f t="shared" si="299"/>
        <v>9</v>
      </c>
      <c r="Q2656" t="str">
        <f t="shared" si="294"/>
        <v>technology</v>
      </c>
      <c r="R2656" t="str">
        <f t="shared" si="295"/>
        <v>space exploration</v>
      </c>
      <c r="S2656" s="14">
        <f t="shared" si="297"/>
        <v>42055.600995370369</v>
      </c>
      <c r="T2656" s="15">
        <f t="shared" si="29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8301</v>
      </c>
      <c r="O2657">
        <f t="shared" si="296"/>
        <v>21</v>
      </c>
      <c r="P2657">
        <f t="shared" si="299"/>
        <v>73</v>
      </c>
      <c r="Q2657" t="str">
        <f t="shared" si="294"/>
        <v>technology</v>
      </c>
      <c r="R2657" t="str">
        <f t="shared" si="295"/>
        <v>space exploration</v>
      </c>
      <c r="S2657" s="14">
        <f t="shared" si="297"/>
        <v>42381.866284722222</v>
      </c>
      <c r="T2657" s="15">
        <f t="shared" si="29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8301</v>
      </c>
      <c r="O2658">
        <f t="shared" si="296"/>
        <v>11</v>
      </c>
      <c r="P2658">
        <f t="shared" si="299"/>
        <v>113</v>
      </c>
      <c r="Q2658" t="str">
        <f t="shared" si="294"/>
        <v>technology</v>
      </c>
      <c r="R2658" t="str">
        <f t="shared" si="295"/>
        <v>space exploration</v>
      </c>
      <c r="S2658" s="14">
        <f t="shared" si="297"/>
        <v>42767.688518518524</v>
      </c>
      <c r="T2658" s="15">
        <f t="shared" si="29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8301</v>
      </c>
      <c r="O2659">
        <f t="shared" si="296"/>
        <v>19</v>
      </c>
      <c r="P2659">
        <f t="shared" si="299"/>
        <v>95</v>
      </c>
      <c r="Q2659" t="str">
        <f t="shared" si="294"/>
        <v>technology</v>
      </c>
      <c r="R2659" t="str">
        <f t="shared" si="295"/>
        <v>space exploration</v>
      </c>
      <c r="S2659" s="14">
        <f t="shared" si="297"/>
        <v>42551.928854166668</v>
      </c>
      <c r="T2659" s="15">
        <f t="shared" si="29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8301</v>
      </c>
      <c r="O2660">
        <f t="shared" si="296"/>
        <v>0</v>
      </c>
      <c r="P2660">
        <f t="shared" si="299"/>
        <v>23</v>
      </c>
      <c r="Q2660" t="str">
        <f t="shared" si="294"/>
        <v>technology</v>
      </c>
      <c r="R2660" t="str">
        <f t="shared" si="295"/>
        <v>space exploration</v>
      </c>
      <c r="S2660" s="14">
        <f t="shared" si="297"/>
        <v>42551.884189814809</v>
      </c>
      <c r="T2660" s="15">
        <f t="shared" si="298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8301</v>
      </c>
      <c r="O2661">
        <f t="shared" si="296"/>
        <v>3</v>
      </c>
      <c r="P2661">
        <f t="shared" si="299"/>
        <v>133</v>
      </c>
      <c r="Q2661" t="str">
        <f t="shared" si="294"/>
        <v>technology</v>
      </c>
      <c r="R2661" t="str">
        <f t="shared" si="295"/>
        <v>space exploration</v>
      </c>
      <c r="S2661" s="14">
        <f t="shared" si="297"/>
        <v>42082.069560185184</v>
      </c>
      <c r="T2661" s="15">
        <f t="shared" si="298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8301</v>
      </c>
      <c r="O2662">
        <f t="shared" si="296"/>
        <v>0</v>
      </c>
      <c r="P2662">
        <f t="shared" si="299"/>
        <v>4</v>
      </c>
      <c r="Q2662" t="str">
        <f t="shared" si="294"/>
        <v>technology</v>
      </c>
      <c r="R2662" t="str">
        <f t="shared" si="295"/>
        <v>space exploration</v>
      </c>
      <c r="S2662" s="14">
        <f t="shared" si="297"/>
        <v>42272.713171296295</v>
      </c>
      <c r="T2662" s="15">
        <f t="shared" si="29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8302</v>
      </c>
      <c r="O2663">
        <f t="shared" si="296"/>
        <v>103</v>
      </c>
      <c r="P2663">
        <f t="shared" si="299"/>
        <v>86</v>
      </c>
      <c r="Q2663" t="str">
        <f>LEFT(N2663,LEN(N2663)-12)</f>
        <v>technology</v>
      </c>
      <c r="R2663" t="str">
        <f t="shared" si="295"/>
        <v>makerspaces</v>
      </c>
      <c r="S2663" s="14">
        <f t="shared" si="297"/>
        <v>41542.958449074074</v>
      </c>
      <c r="T2663" s="15">
        <f t="shared" si="29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8302</v>
      </c>
      <c r="O2664">
        <f t="shared" si="296"/>
        <v>107</v>
      </c>
      <c r="P2664">
        <f t="shared" si="299"/>
        <v>267</v>
      </c>
      <c r="Q2664" t="str">
        <f t="shared" ref="Q2664:Q2727" si="300">LEFT(N2664,LEN(N2664)-12)</f>
        <v>technology</v>
      </c>
      <c r="R2664" t="str">
        <f t="shared" si="295"/>
        <v>makerspaces</v>
      </c>
      <c r="S2664" s="14">
        <f t="shared" si="297"/>
        <v>42207.746678240743</v>
      </c>
      <c r="T2664" s="15">
        <f t="shared" si="29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8302</v>
      </c>
      <c r="O2665">
        <f t="shared" si="296"/>
        <v>105</v>
      </c>
      <c r="P2665">
        <f t="shared" si="299"/>
        <v>374</v>
      </c>
      <c r="Q2665" t="str">
        <f t="shared" si="300"/>
        <v>technology</v>
      </c>
      <c r="R2665" t="str">
        <f t="shared" si="295"/>
        <v>makerspaces</v>
      </c>
      <c r="S2665" s="14">
        <f t="shared" si="297"/>
        <v>42222.622766203705</v>
      </c>
      <c r="T2665" s="15">
        <f t="shared" si="29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8302</v>
      </c>
      <c r="O2666">
        <f t="shared" si="296"/>
        <v>103</v>
      </c>
      <c r="P2666">
        <f t="shared" si="299"/>
        <v>174</v>
      </c>
      <c r="Q2666" t="str">
        <f t="shared" si="300"/>
        <v>technology</v>
      </c>
      <c r="R2666" t="str">
        <f t="shared" si="295"/>
        <v>makerspaces</v>
      </c>
      <c r="S2666" s="14">
        <f t="shared" si="297"/>
        <v>42313.02542824074</v>
      </c>
      <c r="T2666" s="15">
        <f t="shared" si="29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8302</v>
      </c>
      <c r="O2667">
        <f t="shared" si="296"/>
        <v>123</v>
      </c>
      <c r="P2667">
        <f t="shared" si="299"/>
        <v>94</v>
      </c>
      <c r="Q2667" t="str">
        <f t="shared" si="300"/>
        <v>technology</v>
      </c>
      <c r="R2667" t="str">
        <f t="shared" si="295"/>
        <v>makerspaces</v>
      </c>
      <c r="S2667" s="14">
        <f t="shared" si="297"/>
        <v>42083.895532407405</v>
      </c>
      <c r="T2667" s="15">
        <f t="shared" si="29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8302</v>
      </c>
      <c r="O2668">
        <f t="shared" si="296"/>
        <v>159</v>
      </c>
      <c r="P2668">
        <f t="shared" si="299"/>
        <v>77</v>
      </c>
      <c r="Q2668" t="str">
        <f t="shared" si="300"/>
        <v>technology</v>
      </c>
      <c r="R2668" t="str">
        <f t="shared" ref="R2668:R2682" si="301">RIGHT(N2668,LEN(N2668)-11)</f>
        <v>makerspaces</v>
      </c>
      <c r="S2668" s="14">
        <f t="shared" si="297"/>
        <v>42235.764340277776</v>
      </c>
      <c r="T2668" s="15">
        <f t="shared" si="29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8302</v>
      </c>
      <c r="O2669">
        <f t="shared" si="296"/>
        <v>111</v>
      </c>
      <c r="P2669">
        <f t="shared" si="299"/>
        <v>92</v>
      </c>
      <c r="Q2669" t="str">
        <f t="shared" si="300"/>
        <v>technology</v>
      </c>
      <c r="R2669" t="str">
        <f t="shared" si="301"/>
        <v>makerspaces</v>
      </c>
      <c r="S2669" s="14">
        <f t="shared" si="297"/>
        <v>42380.926111111112</v>
      </c>
      <c r="T2669" s="15">
        <f t="shared" si="29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8302</v>
      </c>
      <c r="O2670">
        <f t="shared" si="296"/>
        <v>171</v>
      </c>
      <c r="P2670">
        <f t="shared" si="299"/>
        <v>61</v>
      </c>
      <c r="Q2670" t="str">
        <f t="shared" si="300"/>
        <v>technology</v>
      </c>
      <c r="R2670" t="str">
        <f t="shared" si="301"/>
        <v>makerspaces</v>
      </c>
      <c r="S2670" s="14">
        <f t="shared" si="297"/>
        <v>42275.58871527778</v>
      </c>
      <c r="T2670" s="15">
        <f t="shared" si="29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8302</v>
      </c>
      <c r="O2671">
        <f t="shared" si="296"/>
        <v>125</v>
      </c>
      <c r="P2671">
        <f t="shared" si="299"/>
        <v>91</v>
      </c>
      <c r="Q2671" t="str">
        <f t="shared" si="300"/>
        <v>technology</v>
      </c>
      <c r="R2671" t="str">
        <f t="shared" si="301"/>
        <v>makerspaces</v>
      </c>
      <c r="S2671" s="14">
        <f t="shared" si="297"/>
        <v>42319.035833333328</v>
      </c>
      <c r="T2671" s="15">
        <f t="shared" si="298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8302</v>
      </c>
      <c r="O2672">
        <f t="shared" si="296"/>
        <v>6</v>
      </c>
      <c r="P2672">
        <f t="shared" si="299"/>
        <v>42</v>
      </c>
      <c r="Q2672" t="str">
        <f t="shared" si="300"/>
        <v>technology</v>
      </c>
      <c r="R2672" t="str">
        <f t="shared" si="301"/>
        <v>makerspaces</v>
      </c>
      <c r="S2672" s="14">
        <f t="shared" si="297"/>
        <v>41821.020601851851</v>
      </c>
      <c r="T2672" s="15">
        <f t="shared" si="29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8302</v>
      </c>
      <c r="O2673">
        <f t="shared" si="296"/>
        <v>11</v>
      </c>
      <c r="P2673">
        <f t="shared" si="299"/>
        <v>34</v>
      </c>
      <c r="Q2673" t="str">
        <f t="shared" si="300"/>
        <v>technology</v>
      </c>
      <c r="R2673" t="str">
        <f t="shared" si="301"/>
        <v>makerspaces</v>
      </c>
      <c r="S2673" s="14">
        <f t="shared" si="297"/>
        <v>41962.749027777776</v>
      </c>
      <c r="T2673" s="15">
        <f t="shared" si="29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8302</v>
      </c>
      <c r="O2674">
        <f t="shared" si="296"/>
        <v>33</v>
      </c>
      <c r="P2674">
        <f t="shared" si="299"/>
        <v>71</v>
      </c>
      <c r="Q2674" t="str">
        <f t="shared" si="300"/>
        <v>technology</v>
      </c>
      <c r="R2674" t="str">
        <f t="shared" si="301"/>
        <v>makerspaces</v>
      </c>
      <c r="S2674" s="14">
        <f t="shared" si="297"/>
        <v>42344.884143518517</v>
      </c>
      <c r="T2674" s="15">
        <f t="shared" si="29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8302</v>
      </c>
      <c r="O2675">
        <f t="shared" si="296"/>
        <v>28</v>
      </c>
      <c r="P2675">
        <f t="shared" si="299"/>
        <v>167</v>
      </c>
      <c r="Q2675" t="str">
        <f t="shared" si="300"/>
        <v>technology</v>
      </c>
      <c r="R2675" t="str">
        <f t="shared" si="301"/>
        <v>makerspaces</v>
      </c>
      <c r="S2675" s="14">
        <f t="shared" si="297"/>
        <v>41912.541655092595</v>
      </c>
      <c r="T2675" s="15">
        <f t="shared" si="29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8302</v>
      </c>
      <c r="O2676">
        <f t="shared" si="296"/>
        <v>63</v>
      </c>
      <c r="P2676">
        <f t="shared" si="299"/>
        <v>129</v>
      </c>
      <c r="Q2676" t="str">
        <f t="shared" si="300"/>
        <v>technology</v>
      </c>
      <c r="R2676" t="str">
        <f t="shared" si="301"/>
        <v>makerspaces</v>
      </c>
      <c r="S2676" s="14">
        <f t="shared" si="297"/>
        <v>42529.632754629631</v>
      </c>
      <c r="T2676" s="15">
        <f t="shared" si="29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8302</v>
      </c>
      <c r="O2677">
        <f t="shared" si="296"/>
        <v>8</v>
      </c>
      <c r="P2677">
        <f t="shared" si="299"/>
        <v>65</v>
      </c>
      <c r="Q2677" t="str">
        <f t="shared" si="300"/>
        <v>technology</v>
      </c>
      <c r="R2677" t="str">
        <f t="shared" si="301"/>
        <v>makerspaces</v>
      </c>
      <c r="S2677" s="14">
        <f t="shared" si="297"/>
        <v>41923.857511574075</v>
      </c>
      <c r="T2677" s="15">
        <f t="shared" si="29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8302</v>
      </c>
      <c r="O2678">
        <f t="shared" si="296"/>
        <v>50</v>
      </c>
      <c r="P2678">
        <f t="shared" si="299"/>
        <v>118</v>
      </c>
      <c r="Q2678" t="str">
        <f t="shared" si="300"/>
        <v>technology</v>
      </c>
      <c r="R2678" t="str">
        <f t="shared" si="301"/>
        <v>makerspaces</v>
      </c>
      <c r="S2678" s="14">
        <f t="shared" si="297"/>
        <v>42482.624699074076</v>
      </c>
      <c r="T2678" s="15">
        <f t="shared" si="29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8302</v>
      </c>
      <c r="O2679">
        <f t="shared" si="296"/>
        <v>18</v>
      </c>
      <c r="P2679">
        <f t="shared" si="299"/>
        <v>126</v>
      </c>
      <c r="Q2679" t="str">
        <f t="shared" si="300"/>
        <v>technology</v>
      </c>
      <c r="R2679" t="str">
        <f t="shared" si="301"/>
        <v>makerspaces</v>
      </c>
      <c r="S2679" s="14">
        <f t="shared" si="297"/>
        <v>41793.029432870375</v>
      </c>
      <c r="T2679" s="15">
        <f t="shared" si="298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8302</v>
      </c>
      <c r="O2680">
        <f t="shared" si="296"/>
        <v>0</v>
      </c>
      <c r="P2680">
        <f t="shared" si="299"/>
        <v>550</v>
      </c>
      <c r="Q2680" t="str">
        <f t="shared" si="300"/>
        <v>technology</v>
      </c>
      <c r="R2680" t="str">
        <f t="shared" si="301"/>
        <v>makerspaces</v>
      </c>
      <c r="S2680" s="14">
        <f t="shared" si="297"/>
        <v>42241.798206018517</v>
      </c>
      <c r="T2680" s="15">
        <f t="shared" si="29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8302</v>
      </c>
      <c r="O2681">
        <f t="shared" si="296"/>
        <v>0</v>
      </c>
      <c r="P2681">
        <f t="shared" si="299"/>
        <v>44</v>
      </c>
      <c r="Q2681" t="str">
        <f t="shared" si="300"/>
        <v>technology</v>
      </c>
      <c r="R2681" t="str">
        <f t="shared" si="301"/>
        <v>makerspaces</v>
      </c>
      <c r="S2681" s="14">
        <f t="shared" si="297"/>
        <v>42033.001087962963</v>
      </c>
      <c r="T2681" s="15">
        <f t="shared" si="29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8302</v>
      </c>
      <c r="O2682">
        <f t="shared" si="296"/>
        <v>1</v>
      </c>
      <c r="P2682">
        <f t="shared" si="299"/>
        <v>69</v>
      </c>
      <c r="Q2682" t="str">
        <f t="shared" si="300"/>
        <v>technology</v>
      </c>
      <c r="R2682" t="str">
        <f t="shared" si="301"/>
        <v>makerspaces</v>
      </c>
      <c r="S2682" s="14">
        <f t="shared" si="297"/>
        <v>42436.211701388893</v>
      </c>
      <c r="T2682" s="15">
        <f t="shared" si="29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8284</v>
      </c>
      <c r="O2683">
        <f t="shared" si="296"/>
        <v>1</v>
      </c>
      <c r="P2683">
        <f t="shared" si="299"/>
        <v>28</v>
      </c>
      <c r="Q2683" t="str">
        <f t="shared" si="300"/>
        <v>food</v>
      </c>
      <c r="R2683" t="str">
        <f>RIGHT(N2683,LEN(N2683)-5)</f>
        <v>food trucks</v>
      </c>
      <c r="S2683" s="14">
        <f t="shared" si="297"/>
        <v>41805.895254629628</v>
      </c>
      <c r="T2683" s="15">
        <f t="shared" si="29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8284</v>
      </c>
      <c r="O2684">
        <f t="shared" si="296"/>
        <v>28</v>
      </c>
      <c r="P2684">
        <f t="shared" si="299"/>
        <v>85</v>
      </c>
      <c r="Q2684" t="str">
        <f t="shared" si="300"/>
        <v>food</v>
      </c>
      <c r="R2684" t="str">
        <f t="shared" ref="R2684:R2713" si="302">RIGHT(N2684,LEN(N2684)-5)</f>
        <v>food trucks</v>
      </c>
      <c r="S2684" s="14">
        <f t="shared" si="297"/>
        <v>41932.871990740743</v>
      </c>
      <c r="T2684" s="15">
        <f t="shared" si="29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8284</v>
      </c>
      <c r="O2685">
        <f t="shared" si="296"/>
        <v>0</v>
      </c>
      <c r="P2685">
        <f t="shared" si="299"/>
        <v>12</v>
      </c>
      <c r="Q2685" t="str">
        <f t="shared" si="300"/>
        <v>food</v>
      </c>
      <c r="R2685" t="str">
        <f t="shared" si="302"/>
        <v>food trucks</v>
      </c>
      <c r="S2685" s="14">
        <f t="shared" si="297"/>
        <v>42034.75509259259</v>
      </c>
      <c r="T2685" s="15">
        <f t="shared" si="29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8284</v>
      </c>
      <c r="O2686">
        <f t="shared" si="296"/>
        <v>1</v>
      </c>
      <c r="P2686">
        <f t="shared" si="299"/>
        <v>200</v>
      </c>
      <c r="Q2686" t="str">
        <f t="shared" si="300"/>
        <v>food</v>
      </c>
      <c r="R2686" t="str">
        <f t="shared" si="302"/>
        <v>food trucks</v>
      </c>
      <c r="S2686" s="14">
        <f t="shared" si="297"/>
        <v>41820.914641203708</v>
      </c>
      <c r="T2686" s="15">
        <f t="shared" si="298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8284</v>
      </c>
      <c r="O2687">
        <f t="shared" si="296"/>
        <v>0</v>
      </c>
      <c r="P2687">
        <f t="shared" si="299"/>
        <v>10</v>
      </c>
      <c r="Q2687" t="str">
        <f t="shared" si="300"/>
        <v>food</v>
      </c>
      <c r="R2687" t="str">
        <f t="shared" si="302"/>
        <v>food trucks</v>
      </c>
      <c r="S2687" s="14">
        <f t="shared" si="297"/>
        <v>42061.69594907407</v>
      </c>
      <c r="T2687" s="15">
        <f t="shared" si="298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8284</v>
      </c>
      <c r="O2688">
        <f t="shared" si="296"/>
        <v>0</v>
      </c>
      <c r="P2688" t="e">
        <f t="shared" si="299"/>
        <v>#DIV/0!</v>
      </c>
      <c r="Q2688" t="str">
        <f t="shared" si="300"/>
        <v>food</v>
      </c>
      <c r="R2688" t="str">
        <f t="shared" si="302"/>
        <v>food trucks</v>
      </c>
      <c r="S2688" s="14">
        <f t="shared" si="297"/>
        <v>41892.974803240737</v>
      </c>
      <c r="T2688" s="15">
        <f t="shared" si="29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8284</v>
      </c>
      <c r="O2689">
        <f t="shared" si="296"/>
        <v>0</v>
      </c>
      <c r="P2689" t="e">
        <f t="shared" si="299"/>
        <v>#DIV/0!</v>
      </c>
      <c r="Q2689" t="str">
        <f t="shared" si="300"/>
        <v>food</v>
      </c>
      <c r="R2689" t="str">
        <f t="shared" si="302"/>
        <v>food trucks</v>
      </c>
      <c r="S2689" s="14">
        <f t="shared" si="297"/>
        <v>42154.64025462963</v>
      </c>
      <c r="T2689" s="15">
        <f t="shared" si="29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8284</v>
      </c>
      <c r="O2690">
        <f t="shared" si="296"/>
        <v>0</v>
      </c>
      <c r="P2690">
        <f t="shared" si="299"/>
        <v>5</v>
      </c>
      <c r="Q2690" t="str">
        <f t="shared" si="300"/>
        <v>food</v>
      </c>
      <c r="R2690" t="str">
        <f t="shared" si="302"/>
        <v>food trucks</v>
      </c>
      <c r="S2690" s="14">
        <f t="shared" si="297"/>
        <v>42028.11886574074</v>
      </c>
      <c r="T2690" s="15">
        <f t="shared" si="298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8284</v>
      </c>
      <c r="O2691">
        <f t="shared" ref="O2691:O2754" si="303">ROUND((E2691/D2691*100),"0")</f>
        <v>0</v>
      </c>
      <c r="P2691">
        <f t="shared" si="299"/>
        <v>1</v>
      </c>
      <c r="Q2691" t="str">
        <f t="shared" si="300"/>
        <v>food</v>
      </c>
      <c r="R2691" t="str">
        <f t="shared" si="302"/>
        <v>food trucks</v>
      </c>
      <c r="S2691" s="14">
        <f t="shared" ref="S2691:S2754" si="304">($J2691/86400)+25569</f>
        <v>42551.961689814816</v>
      </c>
      <c r="T2691" s="15">
        <f t="shared" ref="T2691:T2754" si="305">($I2691/86400)+25569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8284</v>
      </c>
      <c r="O2692">
        <f t="shared" si="303"/>
        <v>11</v>
      </c>
      <c r="P2692">
        <f t="shared" si="299"/>
        <v>73</v>
      </c>
      <c r="Q2692" t="str">
        <f t="shared" si="300"/>
        <v>food</v>
      </c>
      <c r="R2692" t="str">
        <f t="shared" si="302"/>
        <v>food trucks</v>
      </c>
      <c r="S2692" s="14">
        <f t="shared" si="304"/>
        <v>42113.105046296296</v>
      </c>
      <c r="T2692" s="15">
        <f t="shared" si="30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8284</v>
      </c>
      <c r="O2693">
        <f t="shared" si="303"/>
        <v>0</v>
      </c>
      <c r="P2693">
        <f t="shared" si="299"/>
        <v>18</v>
      </c>
      <c r="Q2693" t="str">
        <f t="shared" si="300"/>
        <v>food</v>
      </c>
      <c r="R2693" t="str">
        <f t="shared" si="302"/>
        <v>food trucks</v>
      </c>
      <c r="S2693" s="14">
        <f t="shared" si="304"/>
        <v>42089.724039351851</v>
      </c>
      <c r="T2693" s="15">
        <f t="shared" si="30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8284</v>
      </c>
      <c r="O2694">
        <f t="shared" si="303"/>
        <v>1</v>
      </c>
      <c r="P2694">
        <f t="shared" ref="P2694:P2757" si="306">ROUND((E2694/L2694),0)</f>
        <v>25</v>
      </c>
      <c r="Q2694" t="str">
        <f t="shared" si="300"/>
        <v>food</v>
      </c>
      <c r="R2694" t="str">
        <f t="shared" si="302"/>
        <v>food trucks</v>
      </c>
      <c r="S2694" s="14">
        <f t="shared" si="304"/>
        <v>42058.334027777775</v>
      </c>
      <c r="T2694" s="15">
        <f t="shared" si="30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8284</v>
      </c>
      <c r="O2695">
        <f t="shared" si="303"/>
        <v>1</v>
      </c>
      <c r="P2695">
        <f t="shared" si="306"/>
        <v>13</v>
      </c>
      <c r="Q2695" t="str">
        <f t="shared" si="300"/>
        <v>food</v>
      </c>
      <c r="R2695" t="str">
        <f t="shared" si="302"/>
        <v>food trucks</v>
      </c>
      <c r="S2695" s="14">
        <f t="shared" si="304"/>
        <v>41834.138495370367</v>
      </c>
      <c r="T2695" s="15">
        <f t="shared" si="30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8284</v>
      </c>
      <c r="O2696">
        <f t="shared" si="303"/>
        <v>0</v>
      </c>
      <c r="P2696">
        <f t="shared" si="306"/>
        <v>1</v>
      </c>
      <c r="Q2696" t="str">
        <f t="shared" si="300"/>
        <v>food</v>
      </c>
      <c r="R2696" t="str">
        <f t="shared" si="302"/>
        <v>food trucks</v>
      </c>
      <c r="S2696" s="14">
        <f t="shared" si="304"/>
        <v>41878.140497685185</v>
      </c>
      <c r="T2696" s="15">
        <f t="shared" si="30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8284</v>
      </c>
      <c r="O2697">
        <f t="shared" si="303"/>
        <v>0</v>
      </c>
      <c r="P2697">
        <f t="shared" si="306"/>
        <v>24</v>
      </c>
      <c r="Q2697" t="str">
        <f t="shared" si="300"/>
        <v>food</v>
      </c>
      <c r="R2697" t="str">
        <f t="shared" si="302"/>
        <v>food trucks</v>
      </c>
      <c r="S2697" s="14">
        <f t="shared" si="304"/>
        <v>42048.181921296295</v>
      </c>
      <c r="T2697" s="15">
        <f t="shared" si="30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8284</v>
      </c>
      <c r="O2698">
        <f t="shared" si="303"/>
        <v>6</v>
      </c>
      <c r="P2698">
        <f t="shared" si="306"/>
        <v>89</v>
      </c>
      <c r="Q2698" t="str">
        <f t="shared" si="300"/>
        <v>food</v>
      </c>
      <c r="R2698" t="str">
        <f t="shared" si="302"/>
        <v>food trucks</v>
      </c>
      <c r="S2698" s="14">
        <f t="shared" si="304"/>
        <v>41964.844444444447</v>
      </c>
      <c r="T2698" s="15">
        <f t="shared" si="30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8284</v>
      </c>
      <c r="O2699">
        <f t="shared" si="303"/>
        <v>26</v>
      </c>
      <c r="P2699">
        <f t="shared" si="306"/>
        <v>117</v>
      </c>
      <c r="Q2699" t="str">
        <f t="shared" si="300"/>
        <v>food</v>
      </c>
      <c r="R2699" t="str">
        <f t="shared" si="302"/>
        <v>food trucks</v>
      </c>
      <c r="S2699" s="14">
        <f t="shared" si="304"/>
        <v>42187.940081018518</v>
      </c>
      <c r="T2699" s="15">
        <f t="shared" si="30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8284</v>
      </c>
      <c r="O2700">
        <f t="shared" si="303"/>
        <v>0</v>
      </c>
      <c r="P2700">
        <f t="shared" si="306"/>
        <v>13</v>
      </c>
      <c r="Q2700" t="str">
        <f t="shared" si="300"/>
        <v>food</v>
      </c>
      <c r="R2700" t="str">
        <f t="shared" si="302"/>
        <v>food trucks</v>
      </c>
      <c r="S2700" s="14">
        <f t="shared" si="304"/>
        <v>41787.898240740738</v>
      </c>
      <c r="T2700" s="15">
        <f t="shared" si="30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8284</v>
      </c>
      <c r="O2701">
        <f t="shared" si="303"/>
        <v>0</v>
      </c>
      <c r="P2701" t="e">
        <f t="shared" si="306"/>
        <v>#DIV/0!</v>
      </c>
      <c r="Q2701" t="str">
        <f t="shared" si="300"/>
        <v>food</v>
      </c>
      <c r="R2701" t="str">
        <f t="shared" si="302"/>
        <v>food trucks</v>
      </c>
      <c r="S2701" s="14">
        <f t="shared" si="304"/>
        <v>41829.896562499998</v>
      </c>
      <c r="T2701" s="15">
        <f t="shared" si="30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8284</v>
      </c>
      <c r="O2702">
        <f t="shared" si="303"/>
        <v>1</v>
      </c>
      <c r="P2702">
        <f t="shared" si="306"/>
        <v>18</v>
      </c>
      <c r="Q2702" t="str">
        <f t="shared" si="300"/>
        <v>food</v>
      </c>
      <c r="R2702" t="str">
        <f t="shared" si="302"/>
        <v>food trucks</v>
      </c>
      <c r="S2702" s="14">
        <f t="shared" si="304"/>
        <v>41870.874675925923</v>
      </c>
      <c r="T2702" s="15">
        <f t="shared" si="305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8303</v>
      </c>
      <c r="O2703">
        <f t="shared" si="303"/>
        <v>46</v>
      </c>
      <c r="P2703">
        <f t="shared" si="306"/>
        <v>34</v>
      </c>
      <c r="Q2703" t="str">
        <f>LEFT(N2703,LEN(N2703)-7)</f>
        <v>theater</v>
      </c>
      <c r="R2703" t="str">
        <f>RIGHT(N2703,LEN(N2703)-8)</f>
        <v>spaces</v>
      </c>
      <c r="S2703" s="14">
        <f t="shared" si="304"/>
        <v>42801.774699074071</v>
      </c>
      <c r="T2703" s="15">
        <f t="shared" si="30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8303</v>
      </c>
      <c r="O2704">
        <f t="shared" si="303"/>
        <v>34</v>
      </c>
      <c r="P2704">
        <f t="shared" si="306"/>
        <v>132</v>
      </c>
      <c r="Q2704" t="str">
        <f t="shared" ref="Q2704:Q2767" si="307">LEFT(N2704,LEN(N2704)-7)</f>
        <v>theater</v>
      </c>
      <c r="R2704" t="str">
        <f t="shared" ref="R2704:R2722" si="308">RIGHT(N2704,LEN(N2704)-8)</f>
        <v>spaces</v>
      </c>
      <c r="S2704" s="14">
        <f t="shared" si="304"/>
        <v>42800.801817129628</v>
      </c>
      <c r="T2704" s="15">
        <f t="shared" si="30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8303</v>
      </c>
      <c r="O2705">
        <f t="shared" si="303"/>
        <v>104</v>
      </c>
      <c r="P2705">
        <f t="shared" si="306"/>
        <v>922</v>
      </c>
      <c r="Q2705" t="str">
        <f t="shared" si="307"/>
        <v>theater</v>
      </c>
      <c r="R2705" t="str">
        <f t="shared" si="308"/>
        <v>spaces</v>
      </c>
      <c r="S2705" s="14">
        <f t="shared" si="304"/>
        <v>42756.690162037034</v>
      </c>
      <c r="T2705" s="15">
        <f t="shared" si="30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8303</v>
      </c>
      <c r="O2706">
        <f t="shared" si="303"/>
        <v>6</v>
      </c>
      <c r="P2706">
        <f t="shared" si="306"/>
        <v>164</v>
      </c>
      <c r="Q2706" t="str">
        <f t="shared" si="307"/>
        <v>theater</v>
      </c>
      <c r="R2706" t="str">
        <f t="shared" si="308"/>
        <v>spaces</v>
      </c>
      <c r="S2706" s="14">
        <f t="shared" si="304"/>
        <v>42787.862430555557</v>
      </c>
      <c r="T2706" s="15">
        <f t="shared" si="30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8303</v>
      </c>
      <c r="O2707">
        <f t="shared" si="303"/>
        <v>11</v>
      </c>
      <c r="P2707">
        <f t="shared" si="306"/>
        <v>217</v>
      </c>
      <c r="Q2707" t="str">
        <f t="shared" si="307"/>
        <v>theater</v>
      </c>
      <c r="R2707" t="str">
        <f t="shared" si="308"/>
        <v>spaces</v>
      </c>
      <c r="S2707" s="14">
        <f t="shared" si="304"/>
        <v>42773.916180555556</v>
      </c>
      <c r="T2707" s="15">
        <f t="shared" si="30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8303</v>
      </c>
      <c r="O2708">
        <f t="shared" si="303"/>
        <v>112</v>
      </c>
      <c r="P2708">
        <f t="shared" si="306"/>
        <v>149</v>
      </c>
      <c r="Q2708" t="str">
        <f t="shared" si="307"/>
        <v>theater</v>
      </c>
      <c r="R2708" t="str">
        <f t="shared" si="308"/>
        <v>spaces</v>
      </c>
      <c r="S2708" s="14">
        <f t="shared" si="304"/>
        <v>41899.294942129629</v>
      </c>
      <c r="T2708" s="15">
        <f t="shared" si="30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8303</v>
      </c>
      <c r="O2709">
        <f t="shared" si="303"/>
        <v>351</v>
      </c>
      <c r="P2709">
        <f t="shared" si="306"/>
        <v>71</v>
      </c>
      <c r="Q2709" t="str">
        <f t="shared" si="307"/>
        <v>theater</v>
      </c>
      <c r="R2709" t="str">
        <f t="shared" si="308"/>
        <v>spaces</v>
      </c>
      <c r="S2709" s="14">
        <f t="shared" si="304"/>
        <v>41391.782905092594</v>
      </c>
      <c r="T2709" s="15">
        <f t="shared" si="30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8303</v>
      </c>
      <c r="O2710">
        <f t="shared" si="303"/>
        <v>233</v>
      </c>
      <c r="P2710">
        <f t="shared" si="306"/>
        <v>44</v>
      </c>
      <c r="Q2710" t="str">
        <f t="shared" si="307"/>
        <v>theater</v>
      </c>
      <c r="R2710" t="str">
        <f t="shared" si="308"/>
        <v>spaces</v>
      </c>
      <c r="S2710" s="14">
        <f t="shared" si="304"/>
        <v>42512.698217592595</v>
      </c>
      <c r="T2710" s="15">
        <f t="shared" si="30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8303</v>
      </c>
      <c r="O2711">
        <f t="shared" si="303"/>
        <v>102</v>
      </c>
      <c r="P2711">
        <f t="shared" si="306"/>
        <v>165</v>
      </c>
      <c r="Q2711" t="str">
        <f t="shared" si="307"/>
        <v>theater</v>
      </c>
      <c r="R2711" t="str">
        <f t="shared" si="308"/>
        <v>spaces</v>
      </c>
      <c r="S2711" s="14">
        <f t="shared" si="304"/>
        <v>42612.149780092594</v>
      </c>
      <c r="T2711" s="15">
        <f t="shared" si="30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8303</v>
      </c>
      <c r="O2712">
        <f t="shared" si="303"/>
        <v>154</v>
      </c>
      <c r="P2712">
        <f t="shared" si="306"/>
        <v>85</v>
      </c>
      <c r="Q2712" t="str">
        <f t="shared" si="307"/>
        <v>theater</v>
      </c>
      <c r="R2712" t="str">
        <f t="shared" si="308"/>
        <v>spaces</v>
      </c>
      <c r="S2712" s="14">
        <f t="shared" si="304"/>
        <v>41828.229490740741</v>
      </c>
      <c r="T2712" s="15">
        <f t="shared" si="30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8303</v>
      </c>
      <c r="O2713">
        <f t="shared" si="303"/>
        <v>101</v>
      </c>
      <c r="P2713">
        <f t="shared" si="306"/>
        <v>54</v>
      </c>
      <c r="Q2713" t="str">
        <f t="shared" si="307"/>
        <v>theater</v>
      </c>
      <c r="R2713" t="str">
        <f t="shared" si="308"/>
        <v>spaces</v>
      </c>
      <c r="S2713" s="14">
        <f t="shared" si="304"/>
        <v>41780.745254629626</v>
      </c>
      <c r="T2713" s="15">
        <f t="shared" si="30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8303</v>
      </c>
      <c r="O2714">
        <f t="shared" si="303"/>
        <v>131</v>
      </c>
      <c r="P2714">
        <f t="shared" si="306"/>
        <v>51</v>
      </c>
      <c r="Q2714" t="str">
        <f t="shared" si="307"/>
        <v>theater</v>
      </c>
      <c r="R2714" t="str">
        <f t="shared" si="308"/>
        <v>spaces</v>
      </c>
      <c r="S2714" s="14">
        <f t="shared" si="304"/>
        <v>41432.062037037038</v>
      </c>
      <c r="T2714" s="15">
        <f t="shared" si="30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8303</v>
      </c>
      <c r="O2715">
        <f t="shared" si="303"/>
        <v>102</v>
      </c>
      <c r="P2715">
        <f t="shared" si="306"/>
        <v>108</v>
      </c>
      <c r="Q2715" t="str">
        <f t="shared" si="307"/>
        <v>theater</v>
      </c>
      <c r="R2715" t="str">
        <f t="shared" si="308"/>
        <v>spaces</v>
      </c>
      <c r="S2715" s="14">
        <f t="shared" si="304"/>
        <v>42322.653749999998</v>
      </c>
      <c r="T2715" s="15">
        <f t="shared" si="30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8303</v>
      </c>
      <c r="O2716">
        <f t="shared" si="303"/>
        <v>116</v>
      </c>
      <c r="P2716">
        <f t="shared" si="306"/>
        <v>95</v>
      </c>
      <c r="Q2716" t="str">
        <f t="shared" si="307"/>
        <v>theater</v>
      </c>
      <c r="R2716" t="str">
        <f t="shared" si="308"/>
        <v>spaces</v>
      </c>
      <c r="S2716" s="14">
        <f t="shared" si="304"/>
        <v>42629.655046296291</v>
      </c>
      <c r="T2716" s="15">
        <f t="shared" si="30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8303</v>
      </c>
      <c r="O2717">
        <f t="shared" si="303"/>
        <v>265</v>
      </c>
      <c r="P2717">
        <f t="shared" si="306"/>
        <v>58</v>
      </c>
      <c r="Q2717" t="str">
        <f t="shared" si="307"/>
        <v>theater</v>
      </c>
      <c r="R2717" t="str">
        <f t="shared" si="308"/>
        <v>spaces</v>
      </c>
      <c r="S2717" s="14">
        <f t="shared" si="304"/>
        <v>42387.398472222223</v>
      </c>
      <c r="T2717" s="15">
        <f t="shared" si="30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8303</v>
      </c>
      <c r="O2718">
        <f t="shared" si="303"/>
        <v>120</v>
      </c>
      <c r="P2718">
        <f t="shared" si="306"/>
        <v>64</v>
      </c>
      <c r="Q2718" t="str">
        <f t="shared" si="307"/>
        <v>theater</v>
      </c>
      <c r="R2718" t="str">
        <f t="shared" si="308"/>
        <v>spaces</v>
      </c>
      <c r="S2718" s="14">
        <f t="shared" si="304"/>
        <v>42255.333252314813</v>
      </c>
      <c r="T2718" s="15">
        <f t="shared" si="30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8303</v>
      </c>
      <c r="O2719">
        <f t="shared" si="303"/>
        <v>120</v>
      </c>
      <c r="P2719">
        <f t="shared" si="306"/>
        <v>92</v>
      </c>
      <c r="Q2719" t="str">
        <f t="shared" si="307"/>
        <v>theater</v>
      </c>
      <c r="R2719" t="str">
        <f t="shared" si="308"/>
        <v>spaces</v>
      </c>
      <c r="S2719" s="14">
        <f t="shared" si="304"/>
        <v>41934.914918981478</v>
      </c>
      <c r="T2719" s="15">
        <f t="shared" si="30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8303</v>
      </c>
      <c r="O2720">
        <f t="shared" si="303"/>
        <v>104</v>
      </c>
      <c r="P2720">
        <f t="shared" si="306"/>
        <v>126</v>
      </c>
      <c r="Q2720" t="str">
        <f t="shared" si="307"/>
        <v>theater</v>
      </c>
      <c r="R2720" t="str">
        <f t="shared" si="308"/>
        <v>spaces</v>
      </c>
      <c r="S2720" s="14">
        <f t="shared" si="304"/>
        <v>42465.596585648149</v>
      </c>
      <c r="T2720" s="15">
        <f t="shared" si="30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8303</v>
      </c>
      <c r="O2721">
        <f t="shared" si="303"/>
        <v>109</v>
      </c>
      <c r="P2721">
        <f t="shared" si="306"/>
        <v>95</v>
      </c>
      <c r="Q2721" t="str">
        <f t="shared" si="307"/>
        <v>theater</v>
      </c>
      <c r="R2721" t="str">
        <f t="shared" si="308"/>
        <v>spaces</v>
      </c>
      <c r="S2721" s="14">
        <f t="shared" si="304"/>
        <v>42418.031180555554</v>
      </c>
      <c r="T2721" s="15">
        <f t="shared" si="305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8303</v>
      </c>
      <c r="O2722">
        <f t="shared" si="303"/>
        <v>118</v>
      </c>
      <c r="P2722">
        <f t="shared" si="306"/>
        <v>171</v>
      </c>
      <c r="Q2722" t="str">
        <f t="shared" si="307"/>
        <v>theater</v>
      </c>
      <c r="R2722" t="str">
        <f t="shared" si="308"/>
        <v>spaces</v>
      </c>
      <c r="S2722" s="14">
        <f t="shared" si="304"/>
        <v>42655.465891203705</v>
      </c>
      <c r="T2722" s="15">
        <f t="shared" si="30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8295</v>
      </c>
      <c r="O2723">
        <f t="shared" si="303"/>
        <v>1462</v>
      </c>
      <c r="P2723">
        <f t="shared" si="306"/>
        <v>41</v>
      </c>
      <c r="Q2723" t="str">
        <f>LEFT(N2723,LEN(N2723)-9)</f>
        <v>technology</v>
      </c>
      <c r="R2723" t="str">
        <f>RIGHT(N2723,LEN(N2723)-11)</f>
        <v>hardware</v>
      </c>
      <c r="S2723" s="14">
        <f t="shared" si="304"/>
        <v>41493.543958333335</v>
      </c>
      <c r="T2723" s="15">
        <f t="shared" si="30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8295</v>
      </c>
      <c r="O2724">
        <f t="shared" si="303"/>
        <v>253</v>
      </c>
      <c r="P2724">
        <f t="shared" si="306"/>
        <v>68</v>
      </c>
      <c r="Q2724" t="str">
        <f t="shared" ref="Q2724:Q2787" si="309">LEFT(N2724,LEN(N2724)-9)</f>
        <v>technology</v>
      </c>
      <c r="R2724" t="str">
        <f t="shared" ref="R2724:R2742" si="310">RIGHT(N2724,LEN(N2724)-11)</f>
        <v>hardware</v>
      </c>
      <c r="S2724" s="14">
        <f t="shared" si="304"/>
        <v>42704.857094907406</v>
      </c>
      <c r="T2724" s="15">
        <f t="shared" si="30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8295</v>
      </c>
      <c r="O2725">
        <f t="shared" si="303"/>
        <v>140</v>
      </c>
      <c r="P2725">
        <f t="shared" si="306"/>
        <v>95</v>
      </c>
      <c r="Q2725" t="str">
        <f t="shared" si="309"/>
        <v>technology</v>
      </c>
      <c r="R2725" t="str">
        <f t="shared" si="310"/>
        <v>hardware</v>
      </c>
      <c r="S2725" s="14">
        <f t="shared" si="304"/>
        <v>41944.83898148148</v>
      </c>
      <c r="T2725" s="15">
        <f t="shared" si="30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8295</v>
      </c>
      <c r="O2726">
        <f t="shared" si="303"/>
        <v>297</v>
      </c>
      <c r="P2726">
        <f t="shared" si="306"/>
        <v>7</v>
      </c>
      <c r="Q2726" t="str">
        <f t="shared" si="309"/>
        <v>technology</v>
      </c>
      <c r="R2726" t="str">
        <f t="shared" si="310"/>
        <v>hardware</v>
      </c>
      <c r="S2726" s="14">
        <f t="shared" si="304"/>
        <v>42199.32707175926</v>
      </c>
      <c r="T2726" s="15">
        <f t="shared" si="30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8295</v>
      </c>
      <c r="O2727">
        <f t="shared" si="303"/>
        <v>145</v>
      </c>
      <c r="P2727">
        <f t="shared" si="306"/>
        <v>512</v>
      </c>
      <c r="Q2727" t="str">
        <f t="shared" si="309"/>
        <v>technology</v>
      </c>
      <c r="R2727" t="str">
        <f t="shared" si="310"/>
        <v>hardware</v>
      </c>
      <c r="S2727" s="14">
        <f t="shared" si="304"/>
        <v>42745.744618055556</v>
      </c>
      <c r="T2727" s="15">
        <f t="shared" si="30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8295</v>
      </c>
      <c r="O2728">
        <f t="shared" si="303"/>
        <v>106</v>
      </c>
      <c r="P2728">
        <f t="shared" si="306"/>
        <v>262</v>
      </c>
      <c r="Q2728" t="str">
        <f t="shared" si="309"/>
        <v>technology</v>
      </c>
      <c r="R2728" t="str">
        <f t="shared" si="310"/>
        <v>hardware</v>
      </c>
      <c r="S2728" s="14">
        <f t="shared" si="304"/>
        <v>42452.579988425925</v>
      </c>
      <c r="T2728" s="15">
        <f t="shared" si="30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8295</v>
      </c>
      <c r="O2729">
        <f t="shared" si="303"/>
        <v>493</v>
      </c>
      <c r="P2729">
        <f t="shared" si="306"/>
        <v>70</v>
      </c>
      <c r="Q2729" t="str">
        <f t="shared" si="309"/>
        <v>technology</v>
      </c>
      <c r="R2729" t="str">
        <f t="shared" si="310"/>
        <v>hardware</v>
      </c>
      <c r="S2729" s="14">
        <f t="shared" si="304"/>
        <v>42198.676655092597</v>
      </c>
      <c r="T2729" s="15">
        <f t="shared" si="30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8295</v>
      </c>
      <c r="O2730">
        <f t="shared" si="303"/>
        <v>202</v>
      </c>
      <c r="P2730">
        <f t="shared" si="306"/>
        <v>77</v>
      </c>
      <c r="Q2730" t="str">
        <f t="shared" si="309"/>
        <v>technology</v>
      </c>
      <c r="R2730" t="str">
        <f t="shared" si="310"/>
        <v>hardware</v>
      </c>
      <c r="S2730" s="14">
        <f t="shared" si="304"/>
        <v>42333.59993055556</v>
      </c>
      <c r="T2730" s="15">
        <f t="shared" si="30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8295</v>
      </c>
      <c r="O2731">
        <f t="shared" si="303"/>
        <v>104</v>
      </c>
      <c r="P2731">
        <f t="shared" si="306"/>
        <v>341</v>
      </c>
      <c r="Q2731" t="str">
        <f t="shared" si="309"/>
        <v>technology</v>
      </c>
      <c r="R2731" t="str">
        <f t="shared" si="310"/>
        <v>hardware</v>
      </c>
      <c r="S2731" s="14">
        <f t="shared" si="304"/>
        <v>42095.240706018521</v>
      </c>
      <c r="T2731" s="15">
        <f t="shared" si="30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8295</v>
      </c>
      <c r="O2732">
        <f t="shared" si="303"/>
        <v>170</v>
      </c>
      <c r="P2732">
        <f t="shared" si="306"/>
        <v>67</v>
      </c>
      <c r="Q2732" t="str">
        <f t="shared" si="309"/>
        <v>technology</v>
      </c>
      <c r="R2732" t="str">
        <f t="shared" si="310"/>
        <v>hardware</v>
      </c>
      <c r="S2732" s="14">
        <f t="shared" si="304"/>
        <v>41351.541377314818</v>
      </c>
      <c r="T2732" s="15">
        <f t="shared" si="30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8295</v>
      </c>
      <c r="O2733">
        <f t="shared" si="303"/>
        <v>104</v>
      </c>
      <c r="P2733">
        <f t="shared" si="306"/>
        <v>846</v>
      </c>
      <c r="Q2733" t="str">
        <f t="shared" si="309"/>
        <v>technology</v>
      </c>
      <c r="R2733" t="str">
        <f t="shared" si="310"/>
        <v>hardware</v>
      </c>
      <c r="S2733" s="14">
        <f t="shared" si="304"/>
        <v>41872.525717592594</v>
      </c>
      <c r="T2733" s="15">
        <f t="shared" si="30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8295</v>
      </c>
      <c r="O2734">
        <f t="shared" si="303"/>
        <v>118</v>
      </c>
      <c r="P2734">
        <f t="shared" si="306"/>
        <v>97</v>
      </c>
      <c r="Q2734" t="str">
        <f t="shared" si="309"/>
        <v>technology</v>
      </c>
      <c r="R2734" t="str">
        <f t="shared" si="310"/>
        <v>hardware</v>
      </c>
      <c r="S2734" s="14">
        <f t="shared" si="304"/>
        <v>41389.808194444442</v>
      </c>
      <c r="T2734" s="15">
        <f t="shared" si="30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8295</v>
      </c>
      <c r="O2735">
        <f t="shared" si="303"/>
        <v>108</v>
      </c>
      <c r="P2735">
        <f t="shared" si="306"/>
        <v>452</v>
      </c>
      <c r="Q2735" t="str">
        <f t="shared" si="309"/>
        <v>technology</v>
      </c>
      <c r="R2735" t="str">
        <f t="shared" si="310"/>
        <v>hardware</v>
      </c>
      <c r="S2735" s="14">
        <f t="shared" si="304"/>
        <v>42044.272847222222</v>
      </c>
      <c r="T2735" s="15">
        <f t="shared" si="30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8295</v>
      </c>
      <c r="O2736">
        <f t="shared" si="303"/>
        <v>2260300</v>
      </c>
      <c r="P2736">
        <f t="shared" si="306"/>
        <v>139</v>
      </c>
      <c r="Q2736" t="str">
        <f t="shared" si="309"/>
        <v>technology</v>
      </c>
      <c r="R2736" t="str">
        <f t="shared" si="310"/>
        <v>hardware</v>
      </c>
      <c r="S2736" s="14">
        <f t="shared" si="304"/>
        <v>42626.668888888889</v>
      </c>
      <c r="T2736" s="15">
        <f t="shared" si="30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8295</v>
      </c>
      <c r="O2737">
        <f t="shared" si="303"/>
        <v>978</v>
      </c>
      <c r="P2737">
        <f t="shared" si="306"/>
        <v>22</v>
      </c>
      <c r="Q2737" t="str">
        <f t="shared" si="309"/>
        <v>technology</v>
      </c>
      <c r="R2737" t="str">
        <f t="shared" si="310"/>
        <v>hardware</v>
      </c>
      <c r="S2737" s="14">
        <f t="shared" si="304"/>
        <v>41316.120949074073</v>
      </c>
      <c r="T2737" s="15">
        <f t="shared" si="30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8295</v>
      </c>
      <c r="O2738">
        <f t="shared" si="303"/>
        <v>123</v>
      </c>
      <c r="P2738">
        <f t="shared" si="306"/>
        <v>170</v>
      </c>
      <c r="Q2738" t="str">
        <f t="shared" si="309"/>
        <v>technology</v>
      </c>
      <c r="R2738" t="str">
        <f t="shared" si="310"/>
        <v>hardware</v>
      </c>
      <c r="S2738" s="14">
        <f t="shared" si="304"/>
        <v>41722.666354166664</v>
      </c>
      <c r="T2738" s="15">
        <f t="shared" si="30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8295</v>
      </c>
      <c r="O2739">
        <f t="shared" si="303"/>
        <v>246</v>
      </c>
      <c r="P2739">
        <f t="shared" si="306"/>
        <v>162</v>
      </c>
      <c r="Q2739" t="str">
        <f t="shared" si="309"/>
        <v>technology</v>
      </c>
      <c r="R2739" t="str">
        <f t="shared" si="310"/>
        <v>hardware</v>
      </c>
      <c r="S2739" s="14">
        <f t="shared" si="304"/>
        <v>41611.917673611111</v>
      </c>
      <c r="T2739" s="15">
        <f t="shared" si="30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8295</v>
      </c>
      <c r="O2740">
        <f t="shared" si="303"/>
        <v>148</v>
      </c>
      <c r="P2740">
        <f t="shared" si="306"/>
        <v>493</v>
      </c>
      <c r="Q2740" t="str">
        <f t="shared" si="309"/>
        <v>technology</v>
      </c>
      <c r="R2740" t="str">
        <f t="shared" si="310"/>
        <v>hardware</v>
      </c>
      <c r="S2740" s="14">
        <f t="shared" si="304"/>
        <v>42620.143564814818</v>
      </c>
      <c r="T2740" s="15">
        <f t="shared" si="30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8295</v>
      </c>
      <c r="O2741">
        <f t="shared" si="303"/>
        <v>384</v>
      </c>
      <c r="P2741">
        <f t="shared" si="306"/>
        <v>22</v>
      </c>
      <c r="Q2741" t="str">
        <f t="shared" si="309"/>
        <v>technology</v>
      </c>
      <c r="R2741" t="str">
        <f t="shared" si="310"/>
        <v>hardware</v>
      </c>
      <c r="S2741" s="14">
        <f t="shared" si="304"/>
        <v>41719.887928240743</v>
      </c>
      <c r="T2741" s="15">
        <f t="shared" si="30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8295</v>
      </c>
      <c r="O2742">
        <f t="shared" si="303"/>
        <v>103</v>
      </c>
      <c r="P2742">
        <f t="shared" si="306"/>
        <v>18</v>
      </c>
      <c r="Q2742" t="str">
        <f t="shared" si="309"/>
        <v>technology</v>
      </c>
      <c r="R2742" t="str">
        <f t="shared" si="310"/>
        <v>hardware</v>
      </c>
      <c r="S2742" s="14">
        <f t="shared" si="304"/>
        <v>42045.031851851847</v>
      </c>
      <c r="T2742" s="15">
        <f t="shared" si="30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8304</v>
      </c>
      <c r="O2743">
        <f t="shared" si="303"/>
        <v>0</v>
      </c>
      <c r="P2743">
        <f t="shared" si="306"/>
        <v>9</v>
      </c>
      <c r="Q2743" t="str">
        <f>LEFT(N2743,LEN(N2743)-17)</f>
        <v>publishing</v>
      </c>
      <c r="R2743" t="str">
        <f>RIGHT(N2743,LEN(N2743)-11)</f>
        <v>children's books</v>
      </c>
      <c r="S2743" s="14">
        <f t="shared" si="304"/>
        <v>41911.657430555555</v>
      </c>
      <c r="T2743" s="15">
        <f t="shared" si="30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8304</v>
      </c>
      <c r="O2744">
        <f t="shared" si="303"/>
        <v>29</v>
      </c>
      <c r="P2744">
        <f t="shared" si="306"/>
        <v>41</v>
      </c>
      <c r="Q2744" t="str">
        <f t="shared" ref="Q2744:Q2807" si="311">LEFT(N2744,LEN(N2744)-17)</f>
        <v>publishing</v>
      </c>
      <c r="R2744" t="str">
        <f t="shared" ref="R2744:R2782" si="312">RIGHT(N2744,LEN(N2744)-11)</f>
        <v>children's books</v>
      </c>
      <c r="S2744" s="14">
        <f t="shared" si="304"/>
        <v>41030.719756944447</v>
      </c>
      <c r="T2744" s="15">
        <f t="shared" si="30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8304</v>
      </c>
      <c r="O2745">
        <f t="shared" si="303"/>
        <v>0</v>
      </c>
      <c r="P2745" t="e">
        <f t="shared" si="306"/>
        <v>#DIV/0!</v>
      </c>
      <c r="Q2745" t="str">
        <f t="shared" si="311"/>
        <v>publishing</v>
      </c>
      <c r="R2745" t="str">
        <f t="shared" si="312"/>
        <v>children's books</v>
      </c>
      <c r="S2745" s="14">
        <f t="shared" si="304"/>
        <v>42632.328784722224</v>
      </c>
      <c r="T2745" s="15">
        <f t="shared" si="30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8304</v>
      </c>
      <c r="O2746">
        <f t="shared" si="303"/>
        <v>5</v>
      </c>
      <c r="P2746">
        <f t="shared" si="306"/>
        <v>38</v>
      </c>
      <c r="Q2746" t="str">
        <f t="shared" si="311"/>
        <v>publishing</v>
      </c>
      <c r="R2746" t="str">
        <f t="shared" si="312"/>
        <v>children's books</v>
      </c>
      <c r="S2746" s="14">
        <f t="shared" si="304"/>
        <v>40938.062476851854</v>
      </c>
      <c r="T2746" s="15">
        <f t="shared" si="30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8304</v>
      </c>
      <c r="O2747">
        <f t="shared" si="303"/>
        <v>22</v>
      </c>
      <c r="P2747">
        <f t="shared" si="306"/>
        <v>36</v>
      </c>
      <c r="Q2747" t="str">
        <f t="shared" si="311"/>
        <v>publishing</v>
      </c>
      <c r="R2747" t="str">
        <f t="shared" si="312"/>
        <v>children's books</v>
      </c>
      <c r="S2747" s="14">
        <f t="shared" si="304"/>
        <v>41044.988055555557</v>
      </c>
      <c r="T2747" s="15">
        <f t="shared" si="30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8304</v>
      </c>
      <c r="O2748">
        <f t="shared" si="303"/>
        <v>27</v>
      </c>
      <c r="P2748">
        <f t="shared" si="306"/>
        <v>42</v>
      </c>
      <c r="Q2748" t="str">
        <f t="shared" si="311"/>
        <v>publishing</v>
      </c>
      <c r="R2748" t="str">
        <f t="shared" si="312"/>
        <v>children's books</v>
      </c>
      <c r="S2748" s="14">
        <f t="shared" si="304"/>
        <v>41850.781377314815</v>
      </c>
      <c r="T2748" s="15">
        <f t="shared" si="30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8304</v>
      </c>
      <c r="O2749">
        <f t="shared" si="303"/>
        <v>28</v>
      </c>
      <c r="P2749">
        <f t="shared" si="306"/>
        <v>35</v>
      </c>
      <c r="Q2749" t="str">
        <f t="shared" si="311"/>
        <v>publishing</v>
      </c>
      <c r="R2749" t="str">
        <f t="shared" si="312"/>
        <v>children's books</v>
      </c>
      <c r="S2749" s="14">
        <f t="shared" si="304"/>
        <v>41044.648113425923</v>
      </c>
      <c r="T2749" s="15">
        <f t="shared" si="30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8304</v>
      </c>
      <c r="O2750">
        <f t="shared" si="303"/>
        <v>1</v>
      </c>
      <c r="P2750">
        <f t="shared" si="306"/>
        <v>13</v>
      </c>
      <c r="Q2750" t="str">
        <f t="shared" si="311"/>
        <v>publishing</v>
      </c>
      <c r="R2750" t="str">
        <f t="shared" si="312"/>
        <v>children's books</v>
      </c>
      <c r="S2750" s="14">
        <f t="shared" si="304"/>
        <v>42585.7106712963</v>
      </c>
      <c r="T2750" s="15">
        <f t="shared" si="30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8304</v>
      </c>
      <c r="O2751">
        <f t="shared" si="303"/>
        <v>1</v>
      </c>
      <c r="P2751">
        <f t="shared" si="306"/>
        <v>55</v>
      </c>
      <c r="Q2751" t="str">
        <f t="shared" si="311"/>
        <v>publishing</v>
      </c>
      <c r="R2751" t="str">
        <f t="shared" si="312"/>
        <v>children's books</v>
      </c>
      <c r="S2751" s="14">
        <f t="shared" si="304"/>
        <v>42068.799039351856</v>
      </c>
      <c r="T2751" s="15">
        <f t="shared" si="30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8304</v>
      </c>
      <c r="O2752">
        <f t="shared" si="303"/>
        <v>0</v>
      </c>
      <c r="P2752" t="e">
        <f t="shared" si="306"/>
        <v>#DIV/0!</v>
      </c>
      <c r="Q2752" t="str">
        <f t="shared" si="311"/>
        <v>publishing</v>
      </c>
      <c r="R2752" t="str">
        <f t="shared" si="312"/>
        <v>children's books</v>
      </c>
      <c r="S2752" s="14">
        <f t="shared" si="304"/>
        <v>41078.899826388893</v>
      </c>
      <c r="T2752" s="15">
        <f t="shared" si="30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8304</v>
      </c>
      <c r="O2753">
        <f t="shared" si="303"/>
        <v>0</v>
      </c>
      <c r="P2753" t="e">
        <f t="shared" si="306"/>
        <v>#DIV/0!</v>
      </c>
      <c r="Q2753" t="str">
        <f t="shared" si="311"/>
        <v>publishing</v>
      </c>
      <c r="R2753" t="str">
        <f t="shared" si="312"/>
        <v>children's books</v>
      </c>
      <c r="S2753" s="14">
        <f t="shared" si="304"/>
        <v>41747.887060185181</v>
      </c>
      <c r="T2753" s="15">
        <f t="shared" si="305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8304</v>
      </c>
      <c r="O2754">
        <f t="shared" si="303"/>
        <v>11</v>
      </c>
      <c r="P2754">
        <f t="shared" si="306"/>
        <v>39</v>
      </c>
      <c r="Q2754" t="str">
        <f t="shared" si="311"/>
        <v>publishing</v>
      </c>
      <c r="R2754" t="str">
        <f t="shared" si="312"/>
        <v>children's books</v>
      </c>
      <c r="S2754" s="14">
        <f t="shared" si="304"/>
        <v>40855.765092592592</v>
      </c>
      <c r="T2754" s="15">
        <f t="shared" si="30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8304</v>
      </c>
      <c r="O2755">
        <f t="shared" ref="O2755:O2818" si="313">ROUND((E2755/D2755*100),"0")</f>
        <v>19</v>
      </c>
      <c r="P2755">
        <f t="shared" si="306"/>
        <v>48</v>
      </c>
      <c r="Q2755" t="str">
        <f t="shared" si="311"/>
        <v>publishing</v>
      </c>
      <c r="R2755" t="str">
        <f t="shared" si="312"/>
        <v>children's books</v>
      </c>
      <c r="S2755" s="14">
        <f t="shared" ref="S2755:S2818" si="314">($J2755/86400)+25569</f>
        <v>41117.900729166664</v>
      </c>
      <c r="T2755" s="15">
        <f t="shared" ref="T2755:T2818" si="315">($I2755/86400)+25569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8304</v>
      </c>
      <c r="O2756">
        <f t="shared" si="313"/>
        <v>0</v>
      </c>
      <c r="P2756" t="e">
        <f t="shared" si="306"/>
        <v>#DIV/0!</v>
      </c>
      <c r="Q2756" t="str">
        <f t="shared" si="311"/>
        <v>publishing</v>
      </c>
      <c r="R2756" t="str">
        <f t="shared" si="312"/>
        <v>children's books</v>
      </c>
      <c r="S2756" s="14">
        <f t="shared" si="314"/>
        <v>41863.636006944442</v>
      </c>
      <c r="T2756" s="15">
        <f t="shared" si="31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8304</v>
      </c>
      <c r="O2757">
        <f t="shared" si="313"/>
        <v>52</v>
      </c>
      <c r="P2757">
        <f t="shared" si="306"/>
        <v>17</v>
      </c>
      <c r="Q2757" t="str">
        <f t="shared" si="311"/>
        <v>publishing</v>
      </c>
      <c r="R2757" t="str">
        <f t="shared" si="312"/>
        <v>children's books</v>
      </c>
      <c r="S2757" s="14">
        <f t="shared" si="314"/>
        <v>42072.790821759263</v>
      </c>
      <c r="T2757" s="15">
        <f t="shared" si="31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8304</v>
      </c>
      <c r="O2758">
        <f t="shared" si="313"/>
        <v>10</v>
      </c>
      <c r="P2758">
        <f t="shared" ref="P2758:P2821" si="316">ROUND((E2758/L2758),0)</f>
        <v>32</v>
      </c>
      <c r="Q2758" t="str">
        <f t="shared" si="311"/>
        <v>publishing</v>
      </c>
      <c r="R2758" t="str">
        <f t="shared" si="312"/>
        <v>children's books</v>
      </c>
      <c r="S2758" s="14">
        <f t="shared" si="314"/>
        <v>41620.900474537033</v>
      </c>
      <c r="T2758" s="15">
        <f t="shared" si="31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8304</v>
      </c>
      <c r="O2759">
        <f t="shared" si="313"/>
        <v>1</v>
      </c>
      <c r="P2759">
        <f t="shared" si="316"/>
        <v>5</v>
      </c>
      <c r="Q2759" t="str">
        <f t="shared" si="311"/>
        <v>publishing</v>
      </c>
      <c r="R2759" t="str">
        <f t="shared" si="312"/>
        <v>children's books</v>
      </c>
      <c r="S2759" s="14">
        <f t="shared" si="314"/>
        <v>42573.65662037037</v>
      </c>
      <c r="T2759" s="15">
        <f t="shared" si="31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8304</v>
      </c>
      <c r="O2760">
        <f t="shared" si="313"/>
        <v>12</v>
      </c>
      <c r="P2760">
        <f t="shared" si="316"/>
        <v>39</v>
      </c>
      <c r="Q2760" t="str">
        <f t="shared" si="311"/>
        <v>publishing</v>
      </c>
      <c r="R2760" t="str">
        <f t="shared" si="312"/>
        <v>children's books</v>
      </c>
      <c r="S2760" s="14">
        <f t="shared" si="314"/>
        <v>42639.441932870366</v>
      </c>
      <c r="T2760" s="15">
        <f t="shared" si="31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8304</v>
      </c>
      <c r="O2761">
        <f t="shared" si="313"/>
        <v>11</v>
      </c>
      <c r="P2761">
        <f t="shared" si="316"/>
        <v>53</v>
      </c>
      <c r="Q2761" t="str">
        <f t="shared" si="311"/>
        <v>publishing</v>
      </c>
      <c r="R2761" t="str">
        <f t="shared" si="312"/>
        <v>children's books</v>
      </c>
      <c r="S2761" s="14">
        <f t="shared" si="314"/>
        <v>42524.36650462963</v>
      </c>
      <c r="T2761" s="15">
        <f t="shared" si="31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8304</v>
      </c>
      <c r="O2762">
        <f t="shared" si="313"/>
        <v>0</v>
      </c>
      <c r="P2762" t="e">
        <f t="shared" si="316"/>
        <v>#DIV/0!</v>
      </c>
      <c r="Q2762" t="str">
        <f t="shared" si="311"/>
        <v>publishing</v>
      </c>
      <c r="R2762" t="str">
        <f t="shared" si="312"/>
        <v>children's books</v>
      </c>
      <c r="S2762" s="14">
        <f t="shared" si="314"/>
        <v>41415.461319444446</v>
      </c>
      <c r="T2762" s="15">
        <f t="shared" si="31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8304</v>
      </c>
      <c r="O2763">
        <f t="shared" si="313"/>
        <v>1</v>
      </c>
      <c r="P2763">
        <f t="shared" si="316"/>
        <v>9</v>
      </c>
      <c r="Q2763" t="str">
        <f t="shared" si="311"/>
        <v>publishing</v>
      </c>
      <c r="R2763" t="str">
        <f t="shared" si="312"/>
        <v>children's books</v>
      </c>
      <c r="S2763" s="14">
        <f t="shared" si="314"/>
        <v>41247.063576388886</v>
      </c>
      <c r="T2763" s="15">
        <f t="shared" si="31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8304</v>
      </c>
      <c r="O2764">
        <f t="shared" si="313"/>
        <v>1</v>
      </c>
      <c r="P2764">
        <f t="shared" si="316"/>
        <v>25</v>
      </c>
      <c r="Q2764" t="str">
        <f t="shared" si="311"/>
        <v>publishing</v>
      </c>
      <c r="R2764" t="str">
        <f t="shared" si="312"/>
        <v>children's books</v>
      </c>
      <c r="S2764" s="14">
        <f t="shared" si="314"/>
        <v>40927.036979166667</v>
      </c>
      <c r="T2764" s="15">
        <f t="shared" si="31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8304</v>
      </c>
      <c r="O2765">
        <f t="shared" si="313"/>
        <v>0</v>
      </c>
      <c r="P2765">
        <f t="shared" si="316"/>
        <v>30</v>
      </c>
      <c r="Q2765" t="str">
        <f t="shared" si="311"/>
        <v>publishing</v>
      </c>
      <c r="R2765" t="str">
        <f t="shared" si="312"/>
        <v>children's books</v>
      </c>
      <c r="S2765" s="14">
        <f t="shared" si="314"/>
        <v>41373.579675925925</v>
      </c>
      <c r="T2765" s="15">
        <f t="shared" si="31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8304</v>
      </c>
      <c r="O2766">
        <f t="shared" si="313"/>
        <v>1</v>
      </c>
      <c r="P2766">
        <f t="shared" si="316"/>
        <v>11</v>
      </c>
      <c r="Q2766" t="str">
        <f t="shared" si="311"/>
        <v>publishing</v>
      </c>
      <c r="R2766" t="str">
        <f t="shared" si="312"/>
        <v>children's books</v>
      </c>
      <c r="S2766" s="14">
        <f t="shared" si="314"/>
        <v>41030.292025462964</v>
      </c>
      <c r="T2766" s="15">
        <f t="shared" si="31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8304</v>
      </c>
      <c r="O2767">
        <f t="shared" si="313"/>
        <v>0</v>
      </c>
      <c r="P2767" t="e">
        <f t="shared" si="316"/>
        <v>#DIV/0!</v>
      </c>
      <c r="Q2767" t="str">
        <f t="shared" si="311"/>
        <v>publishing</v>
      </c>
      <c r="R2767" t="str">
        <f t="shared" si="312"/>
        <v>children's books</v>
      </c>
      <c r="S2767" s="14">
        <f t="shared" si="314"/>
        <v>41194.579027777778</v>
      </c>
      <c r="T2767" s="15">
        <f t="shared" si="31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8304</v>
      </c>
      <c r="O2768">
        <f t="shared" si="313"/>
        <v>2</v>
      </c>
      <c r="P2768">
        <f t="shared" si="316"/>
        <v>25</v>
      </c>
      <c r="Q2768" t="str">
        <f t="shared" si="311"/>
        <v>publishing</v>
      </c>
      <c r="R2768" t="str">
        <f t="shared" si="312"/>
        <v>children's books</v>
      </c>
      <c r="S2768" s="14">
        <f t="shared" si="314"/>
        <v>40736.668032407411</v>
      </c>
      <c r="T2768" s="15">
        <f t="shared" si="31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8304</v>
      </c>
      <c r="O2769">
        <f t="shared" si="313"/>
        <v>1</v>
      </c>
      <c r="P2769">
        <f t="shared" si="316"/>
        <v>11</v>
      </c>
      <c r="Q2769" t="str">
        <f t="shared" si="311"/>
        <v>publishing</v>
      </c>
      <c r="R2769" t="str">
        <f t="shared" si="312"/>
        <v>children's books</v>
      </c>
      <c r="S2769" s="14">
        <f t="shared" si="314"/>
        <v>42172.958912037036</v>
      </c>
      <c r="T2769" s="15">
        <f t="shared" si="31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8304</v>
      </c>
      <c r="O2770">
        <f t="shared" si="313"/>
        <v>14</v>
      </c>
      <c r="P2770">
        <f t="shared" si="316"/>
        <v>29</v>
      </c>
      <c r="Q2770" t="str">
        <f t="shared" si="311"/>
        <v>publishing</v>
      </c>
      <c r="R2770" t="str">
        <f t="shared" si="312"/>
        <v>children's books</v>
      </c>
      <c r="S2770" s="14">
        <f t="shared" si="314"/>
        <v>40967.614849537036</v>
      </c>
      <c r="T2770" s="15">
        <f t="shared" si="31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8304</v>
      </c>
      <c r="O2771">
        <f t="shared" si="313"/>
        <v>0</v>
      </c>
      <c r="P2771">
        <f t="shared" si="316"/>
        <v>1</v>
      </c>
      <c r="Q2771" t="str">
        <f t="shared" si="311"/>
        <v>publishing</v>
      </c>
      <c r="R2771" t="str">
        <f t="shared" si="312"/>
        <v>children's books</v>
      </c>
      <c r="S2771" s="14">
        <f t="shared" si="314"/>
        <v>41745.826273148152</v>
      </c>
      <c r="T2771" s="15">
        <f t="shared" si="31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8304</v>
      </c>
      <c r="O2772">
        <f t="shared" si="313"/>
        <v>10</v>
      </c>
      <c r="P2772">
        <f t="shared" si="316"/>
        <v>63</v>
      </c>
      <c r="Q2772" t="str">
        <f t="shared" si="311"/>
        <v>publishing</v>
      </c>
      <c r="R2772" t="str">
        <f t="shared" si="312"/>
        <v>children's books</v>
      </c>
      <c r="S2772" s="14">
        <f t="shared" si="314"/>
        <v>41686.705208333333</v>
      </c>
      <c r="T2772" s="15">
        <f t="shared" si="31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8304</v>
      </c>
      <c r="O2773">
        <f t="shared" si="313"/>
        <v>0</v>
      </c>
      <c r="P2773" t="e">
        <f t="shared" si="316"/>
        <v>#DIV/0!</v>
      </c>
      <c r="Q2773" t="str">
        <f t="shared" si="311"/>
        <v>publishing</v>
      </c>
      <c r="R2773" t="str">
        <f t="shared" si="312"/>
        <v>children's books</v>
      </c>
      <c r="S2773" s="14">
        <f t="shared" si="314"/>
        <v>41257.531712962962</v>
      </c>
      <c r="T2773" s="15">
        <f t="shared" si="31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8304</v>
      </c>
      <c r="O2774">
        <f t="shared" si="313"/>
        <v>0</v>
      </c>
      <c r="P2774" t="e">
        <f t="shared" si="316"/>
        <v>#DIV/0!</v>
      </c>
      <c r="Q2774" t="str">
        <f t="shared" si="311"/>
        <v>publishing</v>
      </c>
      <c r="R2774" t="str">
        <f t="shared" si="312"/>
        <v>children's books</v>
      </c>
      <c r="S2774" s="14">
        <f t="shared" si="314"/>
        <v>41537.869143518517</v>
      </c>
      <c r="T2774" s="15">
        <f t="shared" si="31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8304</v>
      </c>
      <c r="O2775">
        <f t="shared" si="313"/>
        <v>0</v>
      </c>
      <c r="P2775">
        <f t="shared" si="316"/>
        <v>1</v>
      </c>
      <c r="Q2775" t="str">
        <f t="shared" si="311"/>
        <v>publishing</v>
      </c>
      <c r="R2775" t="str">
        <f t="shared" si="312"/>
        <v>children's books</v>
      </c>
      <c r="S2775" s="14">
        <f t="shared" si="314"/>
        <v>42474.86482638889</v>
      </c>
      <c r="T2775" s="15">
        <f t="shared" si="31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8304</v>
      </c>
      <c r="O2776">
        <f t="shared" si="313"/>
        <v>14</v>
      </c>
      <c r="P2776">
        <f t="shared" si="316"/>
        <v>44</v>
      </c>
      <c r="Q2776" t="str">
        <f t="shared" si="311"/>
        <v>publishing</v>
      </c>
      <c r="R2776" t="str">
        <f t="shared" si="312"/>
        <v>children's books</v>
      </c>
      <c r="S2776" s="14">
        <f t="shared" si="314"/>
        <v>41311.126481481479</v>
      </c>
      <c r="T2776" s="15">
        <f t="shared" si="31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8304</v>
      </c>
      <c r="O2777">
        <f t="shared" si="313"/>
        <v>3</v>
      </c>
      <c r="P2777">
        <f t="shared" si="316"/>
        <v>75</v>
      </c>
      <c r="Q2777" t="str">
        <f t="shared" si="311"/>
        <v>publishing</v>
      </c>
      <c r="R2777" t="str">
        <f t="shared" si="312"/>
        <v>children's books</v>
      </c>
      <c r="S2777" s="14">
        <f t="shared" si="314"/>
        <v>40863.013356481482</v>
      </c>
      <c r="T2777" s="15">
        <f t="shared" si="31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8304</v>
      </c>
      <c r="O2778">
        <f t="shared" si="313"/>
        <v>8</v>
      </c>
      <c r="P2778">
        <f t="shared" si="316"/>
        <v>46</v>
      </c>
      <c r="Q2778" t="str">
        <f t="shared" si="311"/>
        <v>publishing</v>
      </c>
      <c r="R2778" t="str">
        <f t="shared" si="312"/>
        <v>children's books</v>
      </c>
      <c r="S2778" s="14">
        <f t="shared" si="314"/>
        <v>42136.297175925924</v>
      </c>
      <c r="T2778" s="15">
        <f t="shared" si="31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8304</v>
      </c>
      <c r="O2779">
        <f t="shared" si="313"/>
        <v>0</v>
      </c>
      <c r="P2779">
        <f t="shared" si="316"/>
        <v>10</v>
      </c>
      <c r="Q2779" t="str">
        <f t="shared" si="311"/>
        <v>publishing</v>
      </c>
      <c r="R2779" t="str">
        <f t="shared" si="312"/>
        <v>children's books</v>
      </c>
      <c r="S2779" s="14">
        <f t="shared" si="314"/>
        <v>42172.669027777782</v>
      </c>
      <c r="T2779" s="15">
        <f t="shared" si="31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8304</v>
      </c>
      <c r="O2780">
        <f t="shared" si="313"/>
        <v>26</v>
      </c>
      <c r="P2780">
        <f t="shared" si="316"/>
        <v>94</v>
      </c>
      <c r="Q2780" t="str">
        <f t="shared" si="311"/>
        <v>publishing</v>
      </c>
      <c r="R2780" t="str">
        <f t="shared" si="312"/>
        <v>children's books</v>
      </c>
      <c r="S2780" s="14">
        <f t="shared" si="314"/>
        <v>41846.978078703702</v>
      </c>
      <c r="T2780" s="15">
        <f t="shared" si="31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8304</v>
      </c>
      <c r="O2781">
        <f t="shared" si="313"/>
        <v>2</v>
      </c>
      <c r="P2781">
        <f t="shared" si="316"/>
        <v>53</v>
      </c>
      <c r="Q2781" t="str">
        <f t="shared" si="311"/>
        <v>publishing</v>
      </c>
      <c r="R2781" t="str">
        <f t="shared" si="312"/>
        <v>children's books</v>
      </c>
      <c r="S2781" s="14">
        <f t="shared" si="314"/>
        <v>42300.585891203707</v>
      </c>
      <c r="T2781" s="15">
        <f t="shared" si="31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8304</v>
      </c>
      <c r="O2782">
        <f t="shared" si="313"/>
        <v>0</v>
      </c>
      <c r="P2782" t="e">
        <f t="shared" si="316"/>
        <v>#DIV/0!</v>
      </c>
      <c r="Q2782" t="str">
        <f t="shared" si="311"/>
        <v>publishing</v>
      </c>
      <c r="R2782" t="str">
        <f t="shared" si="312"/>
        <v>children's books</v>
      </c>
      <c r="S2782" s="14">
        <f t="shared" si="314"/>
        <v>42774.447777777779</v>
      </c>
      <c r="T2782" s="15">
        <f t="shared" si="31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8271</v>
      </c>
      <c r="O2783">
        <f t="shared" si="313"/>
        <v>105</v>
      </c>
      <c r="P2783">
        <f t="shared" si="316"/>
        <v>47</v>
      </c>
      <c r="Q2783" t="str">
        <f>LEFT(N2783,LEN(N2783)-6)</f>
        <v>theater</v>
      </c>
      <c r="R2783" t="str">
        <f>RIGHT(N2783,LEN(N2783)-8)</f>
        <v>plays</v>
      </c>
      <c r="S2783" s="14">
        <f t="shared" si="314"/>
        <v>42018.94159722222</v>
      </c>
      <c r="T2783" s="15">
        <f t="shared" si="31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8271</v>
      </c>
      <c r="O2784">
        <f t="shared" si="313"/>
        <v>120</v>
      </c>
      <c r="P2784">
        <f t="shared" si="316"/>
        <v>67</v>
      </c>
      <c r="Q2784" t="str">
        <f t="shared" ref="Q2784:Q2847" si="317">LEFT(N2784,LEN(N2784)-6)</f>
        <v>theater</v>
      </c>
      <c r="R2784" t="str">
        <f t="shared" ref="R2784:R2847" si="318">RIGHT(N2784,LEN(N2784)-8)</f>
        <v>plays</v>
      </c>
      <c r="S2784" s="14">
        <f t="shared" si="314"/>
        <v>42026.924976851849</v>
      </c>
      <c r="T2784" s="15">
        <f t="shared" si="31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8271</v>
      </c>
      <c r="O2785">
        <f t="shared" si="313"/>
        <v>115</v>
      </c>
      <c r="P2785">
        <f t="shared" si="316"/>
        <v>19</v>
      </c>
      <c r="Q2785" t="str">
        <f t="shared" si="317"/>
        <v>theater</v>
      </c>
      <c r="R2785" t="str">
        <f t="shared" si="318"/>
        <v>plays</v>
      </c>
      <c r="S2785" s="14">
        <f t="shared" si="314"/>
        <v>42103.535254629634</v>
      </c>
      <c r="T2785" s="15">
        <f t="shared" si="31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8271</v>
      </c>
      <c r="O2786">
        <f t="shared" si="313"/>
        <v>119</v>
      </c>
      <c r="P2786">
        <f t="shared" si="316"/>
        <v>66</v>
      </c>
      <c r="Q2786" t="str">
        <f t="shared" si="317"/>
        <v>theater</v>
      </c>
      <c r="R2786" t="str">
        <f t="shared" si="318"/>
        <v>plays</v>
      </c>
      <c r="S2786" s="14">
        <f t="shared" si="314"/>
        <v>41920.787534722222</v>
      </c>
      <c r="T2786" s="15">
        <f t="shared" si="31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8271</v>
      </c>
      <c r="O2787">
        <f t="shared" si="313"/>
        <v>105</v>
      </c>
      <c r="P2787">
        <f t="shared" si="316"/>
        <v>37</v>
      </c>
      <c r="Q2787" t="str">
        <f t="shared" si="317"/>
        <v>theater</v>
      </c>
      <c r="R2787" t="str">
        <f t="shared" si="318"/>
        <v>plays</v>
      </c>
      <c r="S2787" s="14">
        <f t="shared" si="314"/>
        <v>42558.189432870371</v>
      </c>
      <c r="T2787" s="15">
        <f t="shared" si="31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8271</v>
      </c>
      <c r="O2788">
        <f t="shared" si="313"/>
        <v>118</v>
      </c>
      <c r="P2788">
        <f t="shared" si="316"/>
        <v>40</v>
      </c>
      <c r="Q2788" t="str">
        <f t="shared" si="317"/>
        <v>theater</v>
      </c>
      <c r="R2788" t="str">
        <f t="shared" si="318"/>
        <v>plays</v>
      </c>
      <c r="S2788" s="14">
        <f t="shared" si="314"/>
        <v>41815.569212962961</v>
      </c>
      <c r="T2788" s="15">
        <f t="shared" si="31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8271</v>
      </c>
      <c r="O2789">
        <f t="shared" si="313"/>
        <v>120</v>
      </c>
      <c r="P2789">
        <f t="shared" si="316"/>
        <v>32</v>
      </c>
      <c r="Q2789" t="str">
        <f t="shared" si="317"/>
        <v>theater</v>
      </c>
      <c r="R2789" t="str">
        <f t="shared" si="318"/>
        <v>plays</v>
      </c>
      <c r="S2789" s="14">
        <f t="shared" si="314"/>
        <v>41808.198518518519</v>
      </c>
      <c r="T2789" s="15">
        <f t="shared" si="31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8271</v>
      </c>
      <c r="O2790">
        <f t="shared" si="313"/>
        <v>103</v>
      </c>
      <c r="P2790">
        <f t="shared" si="316"/>
        <v>103</v>
      </c>
      <c r="Q2790" t="str">
        <f t="shared" si="317"/>
        <v>theater</v>
      </c>
      <c r="R2790" t="str">
        <f t="shared" si="318"/>
        <v>plays</v>
      </c>
      <c r="S2790" s="14">
        <f t="shared" si="314"/>
        <v>42550.701886574076</v>
      </c>
      <c r="T2790" s="15">
        <f t="shared" si="31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8271</v>
      </c>
      <c r="O2791">
        <f t="shared" si="313"/>
        <v>101</v>
      </c>
      <c r="P2791">
        <f t="shared" si="316"/>
        <v>126</v>
      </c>
      <c r="Q2791" t="str">
        <f t="shared" si="317"/>
        <v>theater</v>
      </c>
      <c r="R2791" t="str">
        <f t="shared" si="318"/>
        <v>plays</v>
      </c>
      <c r="S2791" s="14">
        <f t="shared" si="314"/>
        <v>42056.013124999998</v>
      </c>
      <c r="T2791" s="15">
        <f t="shared" si="31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8271</v>
      </c>
      <c r="O2792">
        <f t="shared" si="313"/>
        <v>105</v>
      </c>
      <c r="P2792">
        <f t="shared" si="316"/>
        <v>48</v>
      </c>
      <c r="Q2792" t="str">
        <f t="shared" si="317"/>
        <v>theater</v>
      </c>
      <c r="R2792" t="str">
        <f t="shared" si="318"/>
        <v>plays</v>
      </c>
      <c r="S2792" s="14">
        <f t="shared" si="314"/>
        <v>42016.938692129625</v>
      </c>
      <c r="T2792" s="15">
        <f t="shared" si="31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8271</v>
      </c>
      <c r="O2793">
        <f t="shared" si="313"/>
        <v>103</v>
      </c>
      <c r="P2793">
        <f t="shared" si="316"/>
        <v>73</v>
      </c>
      <c r="Q2793" t="str">
        <f t="shared" si="317"/>
        <v>theater</v>
      </c>
      <c r="R2793" t="str">
        <f t="shared" si="318"/>
        <v>plays</v>
      </c>
      <c r="S2793" s="14">
        <f t="shared" si="314"/>
        <v>42591.899988425925</v>
      </c>
      <c r="T2793" s="15">
        <f t="shared" si="31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8271</v>
      </c>
      <c r="O2794">
        <f t="shared" si="313"/>
        <v>108</v>
      </c>
      <c r="P2794">
        <f t="shared" si="316"/>
        <v>90</v>
      </c>
      <c r="Q2794" t="str">
        <f t="shared" si="317"/>
        <v>theater</v>
      </c>
      <c r="R2794" t="str">
        <f t="shared" si="318"/>
        <v>plays</v>
      </c>
      <c r="S2794" s="14">
        <f t="shared" si="314"/>
        <v>42183.231006944443</v>
      </c>
      <c r="T2794" s="15">
        <f t="shared" si="31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8271</v>
      </c>
      <c r="O2795">
        <f t="shared" si="313"/>
        <v>111</v>
      </c>
      <c r="P2795">
        <f t="shared" si="316"/>
        <v>151</v>
      </c>
      <c r="Q2795" t="str">
        <f t="shared" si="317"/>
        <v>theater</v>
      </c>
      <c r="R2795" t="str">
        <f t="shared" si="318"/>
        <v>plays</v>
      </c>
      <c r="S2795" s="14">
        <f t="shared" si="314"/>
        <v>42176.419039351851</v>
      </c>
      <c r="T2795" s="15">
        <f t="shared" si="31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8271</v>
      </c>
      <c r="O2796">
        <f t="shared" si="313"/>
        <v>150</v>
      </c>
      <c r="P2796">
        <f t="shared" si="316"/>
        <v>25</v>
      </c>
      <c r="Q2796" t="str">
        <f t="shared" si="317"/>
        <v>theater</v>
      </c>
      <c r="R2796" t="str">
        <f t="shared" si="318"/>
        <v>plays</v>
      </c>
      <c r="S2796" s="14">
        <f t="shared" si="314"/>
        <v>42416.691655092596</v>
      </c>
      <c r="T2796" s="15">
        <f t="shared" si="31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8271</v>
      </c>
      <c r="O2797">
        <f t="shared" si="313"/>
        <v>104</v>
      </c>
      <c r="P2797">
        <f t="shared" si="316"/>
        <v>37</v>
      </c>
      <c r="Q2797" t="str">
        <f t="shared" si="317"/>
        <v>theater</v>
      </c>
      <c r="R2797" t="str">
        <f t="shared" si="318"/>
        <v>plays</v>
      </c>
      <c r="S2797" s="14">
        <f t="shared" si="314"/>
        <v>41780.525937500002</v>
      </c>
      <c r="T2797" s="15">
        <f t="shared" si="31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8271</v>
      </c>
      <c r="O2798">
        <f t="shared" si="313"/>
        <v>116</v>
      </c>
      <c r="P2798">
        <f t="shared" si="316"/>
        <v>44</v>
      </c>
      <c r="Q2798" t="str">
        <f t="shared" si="317"/>
        <v>theater</v>
      </c>
      <c r="R2798" t="str">
        <f t="shared" si="318"/>
        <v>plays</v>
      </c>
      <c r="S2798" s="14">
        <f t="shared" si="314"/>
        <v>41795.528101851851</v>
      </c>
      <c r="T2798" s="15">
        <f t="shared" si="31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8271</v>
      </c>
      <c r="O2799">
        <f t="shared" si="313"/>
        <v>103</v>
      </c>
      <c r="P2799">
        <f t="shared" si="316"/>
        <v>87</v>
      </c>
      <c r="Q2799" t="str">
        <f t="shared" si="317"/>
        <v>theater</v>
      </c>
      <c r="R2799" t="str">
        <f t="shared" si="318"/>
        <v>plays</v>
      </c>
      <c r="S2799" s="14">
        <f t="shared" si="314"/>
        <v>41798.94027777778</v>
      </c>
      <c r="T2799" s="15">
        <f t="shared" si="31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8271</v>
      </c>
      <c r="O2800">
        <f t="shared" si="313"/>
        <v>101</v>
      </c>
      <c r="P2800">
        <f t="shared" si="316"/>
        <v>36</v>
      </c>
      <c r="Q2800" t="str">
        <f t="shared" si="317"/>
        <v>theater</v>
      </c>
      <c r="R2800" t="str">
        <f t="shared" si="318"/>
        <v>plays</v>
      </c>
      <c r="S2800" s="14">
        <f t="shared" si="314"/>
        <v>42201.675011574072</v>
      </c>
      <c r="T2800" s="15">
        <f t="shared" si="31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8271</v>
      </c>
      <c r="O2801">
        <f t="shared" si="313"/>
        <v>117</v>
      </c>
      <c r="P2801">
        <f t="shared" si="316"/>
        <v>45</v>
      </c>
      <c r="Q2801" t="str">
        <f t="shared" si="317"/>
        <v>theater</v>
      </c>
      <c r="R2801" t="str">
        <f t="shared" si="318"/>
        <v>plays</v>
      </c>
      <c r="S2801" s="14">
        <f t="shared" si="314"/>
        <v>42507.264699074076</v>
      </c>
      <c r="T2801" s="15">
        <f t="shared" si="31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8271</v>
      </c>
      <c r="O2802">
        <f t="shared" si="313"/>
        <v>133</v>
      </c>
      <c r="P2802">
        <f t="shared" si="316"/>
        <v>43</v>
      </c>
      <c r="Q2802" t="str">
        <f t="shared" si="317"/>
        <v>theater</v>
      </c>
      <c r="R2802" t="str">
        <f t="shared" si="318"/>
        <v>plays</v>
      </c>
      <c r="S2802" s="14">
        <f t="shared" si="314"/>
        <v>41948.552847222221</v>
      </c>
      <c r="T2802" s="15">
        <f t="shared" si="31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8271</v>
      </c>
      <c r="O2803">
        <f t="shared" si="313"/>
        <v>133</v>
      </c>
      <c r="P2803">
        <f t="shared" si="316"/>
        <v>51</v>
      </c>
      <c r="Q2803" t="str">
        <f t="shared" si="317"/>
        <v>theater</v>
      </c>
      <c r="R2803" t="str">
        <f t="shared" si="318"/>
        <v>plays</v>
      </c>
      <c r="S2803" s="14">
        <f t="shared" si="314"/>
        <v>41900.243159722224</v>
      </c>
      <c r="T2803" s="15">
        <f t="shared" si="31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8271</v>
      </c>
      <c r="O2804">
        <f t="shared" si="313"/>
        <v>102</v>
      </c>
      <c r="P2804">
        <f t="shared" si="316"/>
        <v>34</v>
      </c>
      <c r="Q2804" t="str">
        <f t="shared" si="317"/>
        <v>theater</v>
      </c>
      <c r="R2804" t="str">
        <f t="shared" si="318"/>
        <v>plays</v>
      </c>
      <c r="S2804" s="14">
        <f t="shared" si="314"/>
        <v>42192.64707175926</v>
      </c>
      <c r="T2804" s="15">
        <f t="shared" si="31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8271</v>
      </c>
      <c r="O2805">
        <f t="shared" si="313"/>
        <v>128</v>
      </c>
      <c r="P2805">
        <f t="shared" si="316"/>
        <v>91</v>
      </c>
      <c r="Q2805" t="str">
        <f t="shared" si="317"/>
        <v>theater</v>
      </c>
      <c r="R2805" t="str">
        <f t="shared" si="318"/>
        <v>plays</v>
      </c>
      <c r="S2805" s="14">
        <f t="shared" si="314"/>
        <v>42158.065694444449</v>
      </c>
      <c r="T2805" s="15">
        <f t="shared" si="31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8271</v>
      </c>
      <c r="O2806">
        <f t="shared" si="313"/>
        <v>115</v>
      </c>
      <c r="P2806">
        <f t="shared" si="316"/>
        <v>50</v>
      </c>
      <c r="Q2806" t="str">
        <f t="shared" si="317"/>
        <v>theater</v>
      </c>
      <c r="R2806" t="str">
        <f t="shared" si="318"/>
        <v>plays</v>
      </c>
      <c r="S2806" s="14">
        <f t="shared" si="314"/>
        <v>41881.453587962962</v>
      </c>
      <c r="T2806" s="15">
        <f t="shared" si="31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8271</v>
      </c>
      <c r="O2807">
        <f t="shared" si="313"/>
        <v>110</v>
      </c>
      <c r="P2807">
        <f t="shared" si="316"/>
        <v>24</v>
      </c>
      <c r="Q2807" t="str">
        <f t="shared" si="317"/>
        <v>theater</v>
      </c>
      <c r="R2807" t="str">
        <f t="shared" si="318"/>
        <v>plays</v>
      </c>
      <c r="S2807" s="14">
        <f t="shared" si="314"/>
        <v>42213.505474537036</v>
      </c>
      <c r="T2807" s="15">
        <f t="shared" si="31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8271</v>
      </c>
      <c r="O2808">
        <f t="shared" si="313"/>
        <v>112</v>
      </c>
      <c r="P2808">
        <f t="shared" si="316"/>
        <v>44</v>
      </c>
      <c r="Q2808" t="str">
        <f t="shared" si="317"/>
        <v>theater</v>
      </c>
      <c r="R2808" t="str">
        <f t="shared" si="318"/>
        <v>plays</v>
      </c>
      <c r="S2808" s="14">
        <f t="shared" si="314"/>
        <v>42185.267245370371</v>
      </c>
      <c r="T2808" s="15">
        <f t="shared" si="31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8271</v>
      </c>
      <c r="O2809">
        <f t="shared" si="313"/>
        <v>126</v>
      </c>
      <c r="P2809">
        <f t="shared" si="316"/>
        <v>68</v>
      </c>
      <c r="Q2809" t="str">
        <f t="shared" si="317"/>
        <v>theater</v>
      </c>
      <c r="R2809" t="str">
        <f t="shared" si="318"/>
        <v>plays</v>
      </c>
      <c r="S2809" s="14">
        <f t="shared" si="314"/>
        <v>42154.873124999998</v>
      </c>
      <c r="T2809" s="15">
        <f t="shared" si="31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8271</v>
      </c>
      <c r="O2810">
        <f t="shared" si="313"/>
        <v>100</v>
      </c>
      <c r="P2810">
        <f t="shared" si="316"/>
        <v>65</v>
      </c>
      <c r="Q2810" t="str">
        <f t="shared" si="317"/>
        <v>theater</v>
      </c>
      <c r="R2810" t="str">
        <f t="shared" si="318"/>
        <v>plays</v>
      </c>
      <c r="S2810" s="14">
        <f t="shared" si="314"/>
        <v>42208.84646990741</v>
      </c>
      <c r="T2810" s="15">
        <f t="shared" si="31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8271</v>
      </c>
      <c r="O2811">
        <f t="shared" si="313"/>
        <v>102</v>
      </c>
      <c r="P2811">
        <f t="shared" si="316"/>
        <v>122</v>
      </c>
      <c r="Q2811" t="str">
        <f t="shared" si="317"/>
        <v>theater</v>
      </c>
      <c r="R2811" t="str">
        <f t="shared" si="318"/>
        <v>plays</v>
      </c>
      <c r="S2811" s="14">
        <f t="shared" si="314"/>
        <v>42451.496817129635</v>
      </c>
      <c r="T2811" s="15">
        <f t="shared" si="31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8271</v>
      </c>
      <c r="O2812">
        <f t="shared" si="313"/>
        <v>108</v>
      </c>
      <c r="P2812">
        <f t="shared" si="316"/>
        <v>47</v>
      </c>
      <c r="Q2812" t="str">
        <f t="shared" si="317"/>
        <v>theater</v>
      </c>
      <c r="R2812" t="str">
        <f t="shared" si="318"/>
        <v>plays</v>
      </c>
      <c r="S2812" s="14">
        <f t="shared" si="314"/>
        <v>41759.13962962963</v>
      </c>
      <c r="T2812" s="15">
        <f t="shared" si="31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8271</v>
      </c>
      <c r="O2813">
        <f t="shared" si="313"/>
        <v>100</v>
      </c>
      <c r="P2813">
        <f t="shared" si="316"/>
        <v>93</v>
      </c>
      <c r="Q2813" t="str">
        <f t="shared" si="317"/>
        <v>theater</v>
      </c>
      <c r="R2813" t="str">
        <f t="shared" si="318"/>
        <v>plays</v>
      </c>
      <c r="S2813" s="14">
        <f t="shared" si="314"/>
        <v>42028.496562500004</v>
      </c>
      <c r="T2813" s="15">
        <f t="shared" si="31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8271</v>
      </c>
      <c r="O2814">
        <f t="shared" si="313"/>
        <v>113</v>
      </c>
      <c r="P2814">
        <f t="shared" si="316"/>
        <v>68</v>
      </c>
      <c r="Q2814" t="str">
        <f t="shared" si="317"/>
        <v>theater</v>
      </c>
      <c r="R2814" t="str">
        <f t="shared" si="318"/>
        <v>plays</v>
      </c>
      <c r="S2814" s="14">
        <f t="shared" si="314"/>
        <v>42054.74418981481</v>
      </c>
      <c r="T2814" s="15">
        <f t="shared" si="31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8271</v>
      </c>
      <c r="O2815">
        <f t="shared" si="313"/>
        <v>128</v>
      </c>
      <c r="P2815">
        <f t="shared" si="316"/>
        <v>37</v>
      </c>
      <c r="Q2815" t="str">
        <f t="shared" si="317"/>
        <v>theater</v>
      </c>
      <c r="R2815" t="str">
        <f t="shared" si="318"/>
        <v>plays</v>
      </c>
      <c r="S2815" s="14">
        <f t="shared" si="314"/>
        <v>42693.742604166662</v>
      </c>
      <c r="T2815" s="15">
        <f t="shared" si="31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8271</v>
      </c>
      <c r="O2816">
        <f t="shared" si="313"/>
        <v>108</v>
      </c>
      <c r="P2816">
        <f t="shared" si="316"/>
        <v>25</v>
      </c>
      <c r="Q2816" t="str">
        <f t="shared" si="317"/>
        <v>theater</v>
      </c>
      <c r="R2816" t="str">
        <f t="shared" si="318"/>
        <v>plays</v>
      </c>
      <c r="S2816" s="14">
        <f t="shared" si="314"/>
        <v>42103.399479166663</v>
      </c>
      <c r="T2816" s="15">
        <f t="shared" si="31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8271</v>
      </c>
      <c r="O2817">
        <f t="shared" si="313"/>
        <v>242</v>
      </c>
      <c r="P2817">
        <f t="shared" si="316"/>
        <v>43</v>
      </c>
      <c r="Q2817" t="str">
        <f t="shared" si="317"/>
        <v>theater</v>
      </c>
      <c r="R2817" t="str">
        <f t="shared" si="318"/>
        <v>plays</v>
      </c>
      <c r="S2817" s="14">
        <f t="shared" si="314"/>
        <v>42559.776724537034</v>
      </c>
      <c r="T2817" s="15">
        <f t="shared" si="31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8271</v>
      </c>
      <c r="O2818">
        <f t="shared" si="313"/>
        <v>142</v>
      </c>
      <c r="P2818">
        <f t="shared" si="316"/>
        <v>25</v>
      </c>
      <c r="Q2818" t="str">
        <f t="shared" si="317"/>
        <v>theater</v>
      </c>
      <c r="R2818" t="str">
        <f t="shared" si="318"/>
        <v>plays</v>
      </c>
      <c r="S2818" s="14">
        <f t="shared" si="314"/>
        <v>42188.467499999999</v>
      </c>
      <c r="T2818" s="15">
        <f t="shared" si="31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8271</v>
      </c>
      <c r="O2819">
        <f t="shared" ref="O2819:O2882" si="319">ROUND((E2819/D2819*100),"0")</f>
        <v>130</v>
      </c>
      <c r="P2819">
        <f t="shared" si="316"/>
        <v>24</v>
      </c>
      <c r="Q2819" t="str">
        <f t="shared" si="317"/>
        <v>theater</v>
      </c>
      <c r="R2819" t="str">
        <f t="shared" si="318"/>
        <v>plays</v>
      </c>
      <c r="S2819" s="14">
        <f t="shared" ref="S2819:S2882" si="320">($J2819/86400)+25569</f>
        <v>42023.634976851856</v>
      </c>
      <c r="T2819" s="15">
        <f t="shared" ref="T2819:T2882" si="321">($I2819/86400)+25569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8271</v>
      </c>
      <c r="O2820">
        <f t="shared" si="319"/>
        <v>106</v>
      </c>
      <c r="P2820">
        <f t="shared" si="316"/>
        <v>104</v>
      </c>
      <c r="Q2820" t="str">
        <f t="shared" si="317"/>
        <v>theater</v>
      </c>
      <c r="R2820" t="str">
        <f t="shared" si="318"/>
        <v>plays</v>
      </c>
      <c r="S2820" s="14">
        <f t="shared" si="320"/>
        <v>42250.598217592589</v>
      </c>
      <c r="T2820" s="15">
        <f t="shared" si="32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8271</v>
      </c>
      <c r="O2821">
        <f t="shared" si="319"/>
        <v>105</v>
      </c>
      <c r="P2821">
        <f t="shared" si="316"/>
        <v>50</v>
      </c>
      <c r="Q2821" t="str">
        <f t="shared" si="317"/>
        <v>theater</v>
      </c>
      <c r="R2821" t="str">
        <f t="shared" si="318"/>
        <v>plays</v>
      </c>
      <c r="S2821" s="14">
        <f t="shared" si="320"/>
        <v>42139.525567129633</v>
      </c>
      <c r="T2821" s="15">
        <f t="shared" si="32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8271</v>
      </c>
      <c r="O2822">
        <f t="shared" si="319"/>
        <v>136</v>
      </c>
      <c r="P2822">
        <f t="shared" ref="P2822:P2885" si="322">ROUND((E2822/L2822),0)</f>
        <v>14</v>
      </c>
      <c r="Q2822" t="str">
        <f t="shared" si="317"/>
        <v>theater</v>
      </c>
      <c r="R2822" t="str">
        <f t="shared" si="318"/>
        <v>plays</v>
      </c>
      <c r="S2822" s="14">
        <f t="shared" si="320"/>
        <v>42401.610983796301</v>
      </c>
      <c r="T2822" s="15">
        <f t="shared" si="32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8271</v>
      </c>
      <c r="O2823">
        <f t="shared" si="319"/>
        <v>100</v>
      </c>
      <c r="P2823">
        <f t="shared" si="322"/>
        <v>29</v>
      </c>
      <c r="Q2823" t="str">
        <f t="shared" si="317"/>
        <v>theater</v>
      </c>
      <c r="R2823" t="str">
        <f t="shared" si="318"/>
        <v>plays</v>
      </c>
      <c r="S2823" s="14">
        <f t="shared" si="320"/>
        <v>41875.922858796301</v>
      </c>
      <c r="T2823" s="15">
        <f t="shared" si="32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8271</v>
      </c>
      <c r="O2824">
        <f t="shared" si="319"/>
        <v>100</v>
      </c>
      <c r="P2824">
        <f t="shared" si="322"/>
        <v>64</v>
      </c>
      <c r="Q2824" t="str">
        <f t="shared" si="317"/>
        <v>theater</v>
      </c>
      <c r="R2824" t="str">
        <f t="shared" si="318"/>
        <v>plays</v>
      </c>
      <c r="S2824" s="14">
        <f t="shared" si="320"/>
        <v>42060.683935185181</v>
      </c>
      <c r="T2824" s="15">
        <f t="shared" si="321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8271</v>
      </c>
      <c r="O2825">
        <f t="shared" si="319"/>
        <v>124</v>
      </c>
      <c r="P2825">
        <f t="shared" si="322"/>
        <v>9</v>
      </c>
      <c r="Q2825" t="str">
        <f t="shared" si="317"/>
        <v>theater</v>
      </c>
      <c r="R2825" t="str">
        <f t="shared" si="318"/>
        <v>plays</v>
      </c>
      <c r="S2825" s="14">
        <f t="shared" si="320"/>
        <v>42067.011643518519</v>
      </c>
      <c r="T2825" s="15">
        <f t="shared" si="32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8271</v>
      </c>
      <c r="O2826">
        <f t="shared" si="319"/>
        <v>117</v>
      </c>
      <c r="P2826">
        <f t="shared" si="322"/>
        <v>51</v>
      </c>
      <c r="Q2826" t="str">
        <f t="shared" si="317"/>
        <v>theater</v>
      </c>
      <c r="R2826" t="str">
        <f t="shared" si="318"/>
        <v>plays</v>
      </c>
      <c r="S2826" s="14">
        <f t="shared" si="320"/>
        <v>42136.270787037036</v>
      </c>
      <c r="T2826" s="15">
        <f t="shared" si="32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8271</v>
      </c>
      <c r="O2827">
        <f t="shared" si="319"/>
        <v>103</v>
      </c>
      <c r="P2827">
        <f t="shared" si="322"/>
        <v>61</v>
      </c>
      <c r="Q2827" t="str">
        <f t="shared" si="317"/>
        <v>theater</v>
      </c>
      <c r="R2827" t="str">
        <f t="shared" si="318"/>
        <v>plays</v>
      </c>
      <c r="S2827" s="14">
        <f t="shared" si="320"/>
        <v>42312.792662037042</v>
      </c>
      <c r="T2827" s="15">
        <f t="shared" si="32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8271</v>
      </c>
      <c r="O2828">
        <f t="shared" si="319"/>
        <v>108</v>
      </c>
      <c r="P2828">
        <f t="shared" si="322"/>
        <v>113</v>
      </c>
      <c r="Q2828" t="str">
        <f t="shared" si="317"/>
        <v>theater</v>
      </c>
      <c r="R2828" t="str">
        <f t="shared" si="318"/>
        <v>plays</v>
      </c>
      <c r="S2828" s="14">
        <f t="shared" si="320"/>
        <v>42171.034861111111</v>
      </c>
      <c r="T2828" s="15">
        <f t="shared" si="32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8271</v>
      </c>
      <c r="O2829">
        <f t="shared" si="319"/>
        <v>120</v>
      </c>
      <c r="P2829">
        <f t="shared" si="322"/>
        <v>105</v>
      </c>
      <c r="Q2829" t="str">
        <f t="shared" si="317"/>
        <v>theater</v>
      </c>
      <c r="R2829" t="str">
        <f t="shared" si="318"/>
        <v>plays</v>
      </c>
      <c r="S2829" s="14">
        <f t="shared" si="320"/>
        <v>42494.683634259258</v>
      </c>
      <c r="T2829" s="15">
        <f t="shared" si="32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8271</v>
      </c>
      <c r="O2830">
        <f t="shared" si="319"/>
        <v>100</v>
      </c>
      <c r="P2830">
        <f t="shared" si="322"/>
        <v>98</v>
      </c>
      <c r="Q2830" t="str">
        <f t="shared" si="317"/>
        <v>theater</v>
      </c>
      <c r="R2830" t="str">
        <f t="shared" si="318"/>
        <v>plays</v>
      </c>
      <c r="S2830" s="14">
        <f t="shared" si="320"/>
        <v>42254.264687499999</v>
      </c>
      <c r="T2830" s="15">
        <f t="shared" si="32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8271</v>
      </c>
      <c r="O2831">
        <f t="shared" si="319"/>
        <v>107</v>
      </c>
      <c r="P2831">
        <f t="shared" si="322"/>
        <v>35</v>
      </c>
      <c r="Q2831" t="str">
        <f t="shared" si="317"/>
        <v>theater</v>
      </c>
      <c r="R2831" t="str">
        <f t="shared" si="318"/>
        <v>plays</v>
      </c>
      <c r="S2831" s="14">
        <f t="shared" si="320"/>
        <v>42495.434236111112</v>
      </c>
      <c r="T2831" s="15">
        <f t="shared" si="32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8271</v>
      </c>
      <c r="O2832">
        <f t="shared" si="319"/>
        <v>100</v>
      </c>
      <c r="P2832">
        <f t="shared" si="322"/>
        <v>273</v>
      </c>
      <c r="Q2832" t="str">
        <f t="shared" si="317"/>
        <v>theater</v>
      </c>
      <c r="R2832" t="str">
        <f t="shared" si="318"/>
        <v>plays</v>
      </c>
      <c r="S2832" s="14">
        <f t="shared" si="320"/>
        <v>41758.839675925927</v>
      </c>
      <c r="T2832" s="15">
        <f t="shared" si="32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8271</v>
      </c>
      <c r="O2833">
        <f t="shared" si="319"/>
        <v>111</v>
      </c>
      <c r="P2833">
        <f t="shared" si="322"/>
        <v>64</v>
      </c>
      <c r="Q2833" t="str">
        <f t="shared" si="317"/>
        <v>theater</v>
      </c>
      <c r="R2833" t="str">
        <f t="shared" si="318"/>
        <v>plays</v>
      </c>
      <c r="S2833" s="14">
        <f t="shared" si="320"/>
        <v>42171.824884259258</v>
      </c>
      <c r="T2833" s="15">
        <f t="shared" si="32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8271</v>
      </c>
      <c r="O2834">
        <f t="shared" si="319"/>
        <v>115</v>
      </c>
      <c r="P2834">
        <f t="shared" si="322"/>
        <v>30</v>
      </c>
      <c r="Q2834" t="str">
        <f t="shared" si="317"/>
        <v>theater</v>
      </c>
      <c r="R2834" t="str">
        <f t="shared" si="318"/>
        <v>plays</v>
      </c>
      <c r="S2834" s="14">
        <f t="shared" si="320"/>
        <v>41938.709421296298</v>
      </c>
      <c r="T2834" s="15">
        <f t="shared" si="32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8271</v>
      </c>
      <c r="O2835">
        <f t="shared" si="319"/>
        <v>108</v>
      </c>
      <c r="P2835">
        <f t="shared" si="322"/>
        <v>84</v>
      </c>
      <c r="Q2835" t="str">
        <f t="shared" si="317"/>
        <v>theater</v>
      </c>
      <c r="R2835" t="str">
        <f t="shared" si="318"/>
        <v>plays</v>
      </c>
      <c r="S2835" s="14">
        <f t="shared" si="320"/>
        <v>42268.127696759257</v>
      </c>
      <c r="T2835" s="15">
        <f t="shared" si="32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8271</v>
      </c>
      <c r="O2836">
        <f t="shared" si="319"/>
        <v>170</v>
      </c>
      <c r="P2836">
        <f t="shared" si="322"/>
        <v>65</v>
      </c>
      <c r="Q2836" t="str">
        <f t="shared" si="317"/>
        <v>theater</v>
      </c>
      <c r="R2836" t="str">
        <f t="shared" si="318"/>
        <v>plays</v>
      </c>
      <c r="S2836" s="14">
        <f t="shared" si="320"/>
        <v>42019.959837962961</v>
      </c>
      <c r="T2836" s="15">
        <f t="shared" si="32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8271</v>
      </c>
      <c r="O2837">
        <f t="shared" si="319"/>
        <v>187</v>
      </c>
      <c r="P2837">
        <f t="shared" si="322"/>
        <v>20</v>
      </c>
      <c r="Q2837" t="str">
        <f t="shared" si="317"/>
        <v>theater</v>
      </c>
      <c r="R2837" t="str">
        <f t="shared" si="318"/>
        <v>plays</v>
      </c>
      <c r="S2837" s="14">
        <f t="shared" si="320"/>
        <v>42313.703900462962</v>
      </c>
      <c r="T2837" s="15">
        <f t="shared" si="32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8271</v>
      </c>
      <c r="O2838">
        <f t="shared" si="319"/>
        <v>108</v>
      </c>
      <c r="P2838">
        <f t="shared" si="322"/>
        <v>44</v>
      </c>
      <c r="Q2838" t="str">
        <f t="shared" si="317"/>
        <v>theater</v>
      </c>
      <c r="R2838" t="str">
        <f t="shared" si="318"/>
        <v>plays</v>
      </c>
      <c r="S2838" s="14">
        <f t="shared" si="320"/>
        <v>42746.261782407411</v>
      </c>
      <c r="T2838" s="15">
        <f t="shared" si="32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8271</v>
      </c>
      <c r="O2839">
        <f t="shared" si="319"/>
        <v>100</v>
      </c>
      <c r="P2839">
        <f t="shared" si="322"/>
        <v>40</v>
      </c>
      <c r="Q2839" t="str">
        <f t="shared" si="317"/>
        <v>theater</v>
      </c>
      <c r="R2839" t="str">
        <f t="shared" si="318"/>
        <v>plays</v>
      </c>
      <c r="S2839" s="14">
        <f t="shared" si="320"/>
        <v>42307.908379629633</v>
      </c>
      <c r="T2839" s="15">
        <f t="shared" si="32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8271</v>
      </c>
      <c r="O2840">
        <f t="shared" si="319"/>
        <v>120</v>
      </c>
      <c r="P2840">
        <f t="shared" si="322"/>
        <v>45</v>
      </c>
      <c r="Q2840" t="str">
        <f t="shared" si="317"/>
        <v>theater</v>
      </c>
      <c r="R2840" t="str">
        <f t="shared" si="318"/>
        <v>plays</v>
      </c>
      <c r="S2840" s="14">
        <f t="shared" si="320"/>
        <v>41842.607592592591</v>
      </c>
      <c r="T2840" s="15">
        <f t="shared" si="32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8271</v>
      </c>
      <c r="O2841">
        <f t="shared" si="319"/>
        <v>111</v>
      </c>
      <c r="P2841">
        <f t="shared" si="322"/>
        <v>126</v>
      </c>
      <c r="Q2841" t="str">
        <f t="shared" si="317"/>
        <v>theater</v>
      </c>
      <c r="R2841" t="str">
        <f t="shared" si="318"/>
        <v>plays</v>
      </c>
      <c r="S2841" s="14">
        <f t="shared" si="320"/>
        <v>41853.240208333329</v>
      </c>
      <c r="T2841" s="15">
        <f t="shared" si="32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8271</v>
      </c>
      <c r="O2842">
        <f t="shared" si="319"/>
        <v>104</v>
      </c>
      <c r="P2842">
        <f t="shared" si="322"/>
        <v>20</v>
      </c>
      <c r="Q2842" t="str">
        <f t="shared" si="317"/>
        <v>theater</v>
      </c>
      <c r="R2842" t="str">
        <f t="shared" si="318"/>
        <v>plays</v>
      </c>
      <c r="S2842" s="14">
        <f t="shared" si="320"/>
        <v>42060.035636574074</v>
      </c>
      <c r="T2842" s="15">
        <f t="shared" si="32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8271</v>
      </c>
      <c r="O2843">
        <f t="shared" si="319"/>
        <v>1</v>
      </c>
      <c r="P2843">
        <f t="shared" si="322"/>
        <v>10</v>
      </c>
      <c r="Q2843" t="str">
        <f t="shared" si="317"/>
        <v>theater</v>
      </c>
      <c r="R2843" t="str">
        <f t="shared" si="318"/>
        <v>plays</v>
      </c>
      <c r="S2843" s="14">
        <f t="shared" si="320"/>
        <v>42291.739548611113</v>
      </c>
      <c r="T2843" s="15">
        <f t="shared" si="32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8271</v>
      </c>
      <c r="O2844">
        <f t="shared" si="319"/>
        <v>0</v>
      </c>
      <c r="P2844" t="e">
        <f t="shared" si="322"/>
        <v>#DIV/0!</v>
      </c>
      <c r="Q2844" t="str">
        <f t="shared" si="317"/>
        <v>theater</v>
      </c>
      <c r="R2844" t="str">
        <f t="shared" si="318"/>
        <v>plays</v>
      </c>
      <c r="S2844" s="14">
        <f t="shared" si="320"/>
        <v>41784.95248842593</v>
      </c>
      <c r="T2844" s="15">
        <f t="shared" si="32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8271</v>
      </c>
      <c r="O2845">
        <f t="shared" si="319"/>
        <v>0</v>
      </c>
      <c r="P2845" t="e">
        <f t="shared" si="322"/>
        <v>#DIV/0!</v>
      </c>
      <c r="Q2845" t="str">
        <f t="shared" si="317"/>
        <v>theater</v>
      </c>
      <c r="R2845" t="str">
        <f t="shared" si="318"/>
        <v>plays</v>
      </c>
      <c r="S2845" s="14">
        <f t="shared" si="320"/>
        <v>42492.737847222219</v>
      </c>
      <c r="T2845" s="15">
        <f t="shared" si="32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8271</v>
      </c>
      <c r="O2846">
        <f t="shared" si="319"/>
        <v>5</v>
      </c>
      <c r="P2846">
        <f t="shared" si="322"/>
        <v>30</v>
      </c>
      <c r="Q2846" t="str">
        <f t="shared" si="317"/>
        <v>theater</v>
      </c>
      <c r="R2846" t="str">
        <f t="shared" si="318"/>
        <v>plays</v>
      </c>
      <c r="S2846" s="14">
        <f t="shared" si="320"/>
        <v>42709.546064814815</v>
      </c>
      <c r="T2846" s="15">
        <f t="shared" si="32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8271</v>
      </c>
      <c r="O2847">
        <f t="shared" si="319"/>
        <v>32</v>
      </c>
      <c r="P2847">
        <f t="shared" si="322"/>
        <v>61</v>
      </c>
      <c r="Q2847" t="str">
        <f t="shared" si="317"/>
        <v>theater</v>
      </c>
      <c r="R2847" t="str">
        <f t="shared" si="318"/>
        <v>plays</v>
      </c>
      <c r="S2847" s="14">
        <f t="shared" si="320"/>
        <v>42103.016585648147</v>
      </c>
      <c r="T2847" s="15">
        <f t="shared" si="32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8271</v>
      </c>
      <c r="O2848">
        <f t="shared" si="319"/>
        <v>0</v>
      </c>
      <c r="P2848" t="e">
        <f t="shared" si="322"/>
        <v>#DIV/0!</v>
      </c>
      <c r="Q2848" t="str">
        <f t="shared" ref="Q2848:Q2911" si="323">LEFT(N2848,LEN(N2848)-6)</f>
        <v>theater</v>
      </c>
      <c r="R2848" t="str">
        <f t="shared" ref="R2848:R2911" si="324">RIGHT(N2848,LEN(N2848)-8)</f>
        <v>plays</v>
      </c>
      <c r="S2848" s="14">
        <f t="shared" si="320"/>
        <v>42108.692060185189</v>
      </c>
      <c r="T2848" s="15">
        <f t="shared" si="32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8271</v>
      </c>
      <c r="O2849">
        <f t="shared" si="319"/>
        <v>0</v>
      </c>
      <c r="P2849" t="e">
        <f t="shared" si="322"/>
        <v>#DIV/0!</v>
      </c>
      <c r="Q2849" t="str">
        <f t="shared" si="323"/>
        <v>theater</v>
      </c>
      <c r="R2849" t="str">
        <f t="shared" si="324"/>
        <v>plays</v>
      </c>
      <c r="S2849" s="14">
        <f t="shared" si="320"/>
        <v>42453.806307870371</v>
      </c>
      <c r="T2849" s="15">
        <f t="shared" si="32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8271</v>
      </c>
      <c r="O2850">
        <f t="shared" si="319"/>
        <v>0</v>
      </c>
      <c r="P2850">
        <f t="shared" si="322"/>
        <v>23</v>
      </c>
      <c r="Q2850" t="str">
        <f t="shared" si="323"/>
        <v>theater</v>
      </c>
      <c r="R2850" t="str">
        <f t="shared" si="324"/>
        <v>plays</v>
      </c>
      <c r="S2850" s="14">
        <f t="shared" si="320"/>
        <v>42123.648831018523</v>
      </c>
      <c r="T2850" s="15">
        <f t="shared" si="32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8271</v>
      </c>
      <c r="O2851">
        <f t="shared" si="319"/>
        <v>1</v>
      </c>
      <c r="P2851">
        <f t="shared" si="322"/>
        <v>5</v>
      </c>
      <c r="Q2851" t="str">
        <f t="shared" si="323"/>
        <v>theater</v>
      </c>
      <c r="R2851" t="str">
        <f t="shared" si="324"/>
        <v>plays</v>
      </c>
      <c r="S2851" s="14">
        <f t="shared" si="320"/>
        <v>42453.428240740745</v>
      </c>
      <c r="T2851" s="15">
        <f t="shared" si="32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8271</v>
      </c>
      <c r="O2852">
        <f t="shared" si="319"/>
        <v>4</v>
      </c>
      <c r="P2852">
        <f t="shared" si="322"/>
        <v>24</v>
      </c>
      <c r="Q2852" t="str">
        <f t="shared" si="323"/>
        <v>theater</v>
      </c>
      <c r="R2852" t="str">
        <f t="shared" si="324"/>
        <v>plays</v>
      </c>
      <c r="S2852" s="14">
        <f t="shared" si="320"/>
        <v>41858.007071759261</v>
      </c>
      <c r="T2852" s="15">
        <f t="shared" si="32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8271</v>
      </c>
      <c r="O2853">
        <f t="shared" si="319"/>
        <v>0</v>
      </c>
      <c r="P2853" t="e">
        <f t="shared" si="322"/>
        <v>#DIV/0!</v>
      </c>
      <c r="Q2853" t="str">
        <f t="shared" si="323"/>
        <v>theater</v>
      </c>
      <c r="R2853" t="str">
        <f t="shared" si="324"/>
        <v>plays</v>
      </c>
      <c r="S2853" s="14">
        <f t="shared" si="320"/>
        <v>42390.002650462964</v>
      </c>
      <c r="T2853" s="15">
        <f t="shared" si="32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8271</v>
      </c>
      <c r="O2854">
        <f t="shared" si="319"/>
        <v>2</v>
      </c>
      <c r="P2854">
        <f t="shared" si="322"/>
        <v>16</v>
      </c>
      <c r="Q2854" t="str">
        <f t="shared" si="323"/>
        <v>theater</v>
      </c>
      <c r="R2854" t="str">
        <f t="shared" si="324"/>
        <v>plays</v>
      </c>
      <c r="S2854" s="14">
        <f t="shared" si="320"/>
        <v>41781.045173611114</v>
      </c>
      <c r="T2854" s="15">
        <f t="shared" si="32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8271</v>
      </c>
      <c r="O2855">
        <f t="shared" si="319"/>
        <v>0</v>
      </c>
      <c r="P2855" t="e">
        <f t="shared" si="322"/>
        <v>#DIV/0!</v>
      </c>
      <c r="Q2855" t="str">
        <f t="shared" si="323"/>
        <v>theater</v>
      </c>
      <c r="R2855" t="str">
        <f t="shared" si="324"/>
        <v>plays</v>
      </c>
      <c r="S2855" s="14">
        <f t="shared" si="320"/>
        <v>41836.190937499996</v>
      </c>
      <c r="T2855" s="15">
        <f t="shared" si="32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8271</v>
      </c>
      <c r="O2856">
        <f t="shared" si="319"/>
        <v>42</v>
      </c>
      <c r="P2856">
        <f t="shared" si="322"/>
        <v>30</v>
      </c>
      <c r="Q2856" t="str">
        <f t="shared" si="323"/>
        <v>theater</v>
      </c>
      <c r="R2856" t="str">
        <f t="shared" si="324"/>
        <v>plays</v>
      </c>
      <c r="S2856" s="14">
        <f t="shared" si="320"/>
        <v>42111.71665509259</v>
      </c>
      <c r="T2856" s="15">
        <f t="shared" si="32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8271</v>
      </c>
      <c r="O2857">
        <f t="shared" si="319"/>
        <v>50</v>
      </c>
      <c r="P2857">
        <f t="shared" si="322"/>
        <v>60</v>
      </c>
      <c r="Q2857" t="str">
        <f t="shared" si="323"/>
        <v>theater</v>
      </c>
      <c r="R2857" t="str">
        <f t="shared" si="324"/>
        <v>plays</v>
      </c>
      <c r="S2857" s="14">
        <f t="shared" si="320"/>
        <v>42370.007766203707</v>
      </c>
      <c r="T2857" s="15">
        <f t="shared" si="32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8271</v>
      </c>
      <c r="O2858">
        <f t="shared" si="319"/>
        <v>5</v>
      </c>
      <c r="P2858">
        <f t="shared" si="322"/>
        <v>24</v>
      </c>
      <c r="Q2858" t="str">
        <f t="shared" si="323"/>
        <v>theater</v>
      </c>
      <c r="R2858" t="str">
        <f t="shared" si="324"/>
        <v>plays</v>
      </c>
      <c r="S2858" s="14">
        <f t="shared" si="320"/>
        <v>42165.037581018521</v>
      </c>
      <c r="T2858" s="15">
        <f t="shared" si="32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8271</v>
      </c>
      <c r="O2859">
        <f t="shared" si="319"/>
        <v>20</v>
      </c>
      <c r="P2859">
        <f t="shared" si="322"/>
        <v>500</v>
      </c>
      <c r="Q2859" t="str">
        <f t="shared" si="323"/>
        <v>theater</v>
      </c>
      <c r="R2859" t="str">
        <f t="shared" si="324"/>
        <v>plays</v>
      </c>
      <c r="S2859" s="14">
        <f t="shared" si="320"/>
        <v>42726.920081018514</v>
      </c>
      <c r="T2859" s="15">
        <f t="shared" si="32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8271</v>
      </c>
      <c r="O2860">
        <f t="shared" si="319"/>
        <v>0</v>
      </c>
      <c r="P2860" t="e">
        <f t="shared" si="322"/>
        <v>#DIV/0!</v>
      </c>
      <c r="Q2860" t="str">
        <f t="shared" si="323"/>
        <v>theater</v>
      </c>
      <c r="R2860" t="str">
        <f t="shared" si="324"/>
        <v>plays</v>
      </c>
      <c r="S2860" s="14">
        <f t="shared" si="320"/>
        <v>41954.545081018514</v>
      </c>
      <c r="T2860" s="15">
        <f t="shared" si="32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8271</v>
      </c>
      <c r="O2861">
        <f t="shared" si="319"/>
        <v>2</v>
      </c>
      <c r="P2861">
        <f t="shared" si="322"/>
        <v>35</v>
      </c>
      <c r="Q2861" t="str">
        <f t="shared" si="323"/>
        <v>theater</v>
      </c>
      <c r="R2861" t="str">
        <f t="shared" si="324"/>
        <v>plays</v>
      </c>
      <c r="S2861" s="14">
        <f t="shared" si="320"/>
        <v>42233.362314814818</v>
      </c>
      <c r="T2861" s="15">
        <f t="shared" si="32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8271</v>
      </c>
      <c r="O2862">
        <f t="shared" si="319"/>
        <v>7</v>
      </c>
      <c r="P2862">
        <f t="shared" si="322"/>
        <v>30</v>
      </c>
      <c r="Q2862" t="str">
        <f t="shared" si="323"/>
        <v>theater</v>
      </c>
      <c r="R2862" t="str">
        <f t="shared" si="324"/>
        <v>plays</v>
      </c>
      <c r="S2862" s="14">
        <f t="shared" si="320"/>
        <v>42480.80064814815</v>
      </c>
      <c r="T2862" s="15">
        <f t="shared" si="321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8271</v>
      </c>
      <c r="O2863">
        <f t="shared" si="319"/>
        <v>32</v>
      </c>
      <c r="P2863">
        <f t="shared" si="322"/>
        <v>27</v>
      </c>
      <c r="Q2863" t="str">
        <f t="shared" si="323"/>
        <v>theater</v>
      </c>
      <c r="R2863" t="str">
        <f t="shared" si="324"/>
        <v>plays</v>
      </c>
      <c r="S2863" s="14">
        <f t="shared" si="320"/>
        <v>42257.590833333335</v>
      </c>
      <c r="T2863" s="15">
        <f t="shared" si="32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8271</v>
      </c>
      <c r="O2864">
        <f t="shared" si="319"/>
        <v>0</v>
      </c>
      <c r="P2864">
        <f t="shared" si="322"/>
        <v>18</v>
      </c>
      <c r="Q2864" t="str">
        <f t="shared" si="323"/>
        <v>theater</v>
      </c>
      <c r="R2864" t="str">
        <f t="shared" si="324"/>
        <v>plays</v>
      </c>
      <c r="S2864" s="14">
        <f t="shared" si="320"/>
        <v>41784.789687500001</v>
      </c>
      <c r="T2864" s="15">
        <f t="shared" si="32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8271</v>
      </c>
      <c r="O2865">
        <f t="shared" si="319"/>
        <v>0</v>
      </c>
      <c r="P2865">
        <f t="shared" si="322"/>
        <v>20</v>
      </c>
      <c r="Q2865" t="str">
        <f t="shared" si="323"/>
        <v>theater</v>
      </c>
      <c r="R2865" t="str">
        <f t="shared" si="324"/>
        <v>plays</v>
      </c>
      <c r="S2865" s="14">
        <f t="shared" si="320"/>
        <v>41831.675034722226</v>
      </c>
      <c r="T2865" s="15">
        <f t="shared" si="32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8271</v>
      </c>
      <c r="O2866">
        <f t="shared" si="319"/>
        <v>2</v>
      </c>
      <c r="P2866">
        <f t="shared" si="322"/>
        <v>13</v>
      </c>
      <c r="Q2866" t="str">
        <f t="shared" si="323"/>
        <v>theater</v>
      </c>
      <c r="R2866" t="str">
        <f t="shared" si="324"/>
        <v>plays</v>
      </c>
      <c r="S2866" s="14">
        <f t="shared" si="320"/>
        <v>42172.613506944443</v>
      </c>
      <c r="T2866" s="15">
        <f t="shared" si="32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8271</v>
      </c>
      <c r="O2867">
        <f t="shared" si="319"/>
        <v>0</v>
      </c>
      <c r="P2867" t="e">
        <f t="shared" si="322"/>
        <v>#DIV/0!</v>
      </c>
      <c r="Q2867" t="str">
        <f t="shared" si="323"/>
        <v>theater</v>
      </c>
      <c r="R2867" t="str">
        <f t="shared" si="324"/>
        <v>plays</v>
      </c>
      <c r="S2867" s="14">
        <f t="shared" si="320"/>
        <v>41950.114108796297</v>
      </c>
      <c r="T2867" s="15">
        <f t="shared" si="32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8271</v>
      </c>
      <c r="O2868">
        <f t="shared" si="319"/>
        <v>1</v>
      </c>
      <c r="P2868">
        <f t="shared" si="322"/>
        <v>23</v>
      </c>
      <c r="Q2868" t="str">
        <f t="shared" si="323"/>
        <v>theater</v>
      </c>
      <c r="R2868" t="str">
        <f t="shared" si="324"/>
        <v>plays</v>
      </c>
      <c r="S2868" s="14">
        <f t="shared" si="320"/>
        <v>42627.955104166671</v>
      </c>
      <c r="T2868" s="15">
        <f t="shared" si="32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8271</v>
      </c>
      <c r="O2869">
        <f t="shared" si="319"/>
        <v>20</v>
      </c>
      <c r="P2869">
        <f t="shared" si="322"/>
        <v>50</v>
      </c>
      <c r="Q2869" t="str">
        <f t="shared" si="323"/>
        <v>theater</v>
      </c>
      <c r="R2869" t="str">
        <f t="shared" si="324"/>
        <v>plays</v>
      </c>
      <c r="S2869" s="14">
        <f t="shared" si="320"/>
        <v>42531.195277777777</v>
      </c>
      <c r="T2869" s="15">
        <f t="shared" si="32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8271</v>
      </c>
      <c r="O2870">
        <f t="shared" si="319"/>
        <v>42</v>
      </c>
      <c r="P2870">
        <f t="shared" si="322"/>
        <v>105</v>
      </c>
      <c r="Q2870" t="str">
        <f t="shared" si="323"/>
        <v>theater</v>
      </c>
      <c r="R2870" t="str">
        <f t="shared" si="324"/>
        <v>plays</v>
      </c>
      <c r="S2870" s="14">
        <f t="shared" si="320"/>
        <v>42618.827013888891</v>
      </c>
      <c r="T2870" s="15">
        <f t="shared" si="32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8271</v>
      </c>
      <c r="O2871">
        <f t="shared" si="319"/>
        <v>1</v>
      </c>
      <c r="P2871">
        <f t="shared" si="322"/>
        <v>35</v>
      </c>
      <c r="Q2871" t="str">
        <f t="shared" si="323"/>
        <v>theater</v>
      </c>
      <c r="R2871" t="str">
        <f t="shared" si="324"/>
        <v>plays</v>
      </c>
      <c r="S2871" s="14">
        <f t="shared" si="320"/>
        <v>42540.593530092592</v>
      </c>
      <c r="T2871" s="15">
        <f t="shared" si="32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8271</v>
      </c>
      <c r="O2872">
        <f t="shared" si="319"/>
        <v>15</v>
      </c>
      <c r="P2872">
        <f t="shared" si="322"/>
        <v>83</v>
      </c>
      <c r="Q2872" t="str">
        <f t="shared" si="323"/>
        <v>theater</v>
      </c>
      <c r="R2872" t="str">
        <f t="shared" si="324"/>
        <v>plays</v>
      </c>
      <c r="S2872" s="14">
        <f t="shared" si="320"/>
        <v>41746.189409722225</v>
      </c>
      <c r="T2872" s="15">
        <f t="shared" si="32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8271</v>
      </c>
      <c r="O2873">
        <f t="shared" si="319"/>
        <v>5</v>
      </c>
      <c r="P2873">
        <f t="shared" si="322"/>
        <v>36</v>
      </c>
      <c r="Q2873" t="str">
        <f t="shared" si="323"/>
        <v>theater</v>
      </c>
      <c r="R2873" t="str">
        <f t="shared" si="324"/>
        <v>plays</v>
      </c>
      <c r="S2873" s="14">
        <f t="shared" si="320"/>
        <v>41974.738576388889</v>
      </c>
      <c r="T2873" s="15">
        <f t="shared" si="32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8271</v>
      </c>
      <c r="O2874">
        <f t="shared" si="319"/>
        <v>0</v>
      </c>
      <c r="P2874" t="e">
        <f t="shared" si="322"/>
        <v>#DIV/0!</v>
      </c>
      <c r="Q2874" t="str">
        <f t="shared" si="323"/>
        <v>theater</v>
      </c>
      <c r="R2874" t="str">
        <f t="shared" si="324"/>
        <v>plays</v>
      </c>
      <c r="S2874" s="14">
        <f t="shared" si="320"/>
        <v>42115.11618055556</v>
      </c>
      <c r="T2874" s="15">
        <f t="shared" si="32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8271</v>
      </c>
      <c r="O2875">
        <f t="shared" si="319"/>
        <v>38</v>
      </c>
      <c r="P2875">
        <f t="shared" si="322"/>
        <v>119</v>
      </c>
      <c r="Q2875" t="str">
        <f t="shared" si="323"/>
        <v>theater</v>
      </c>
      <c r="R2875" t="str">
        <f t="shared" si="324"/>
        <v>plays</v>
      </c>
      <c r="S2875" s="14">
        <f t="shared" si="320"/>
        <v>42002.817488425921</v>
      </c>
      <c r="T2875" s="15">
        <f t="shared" si="32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8271</v>
      </c>
      <c r="O2876">
        <f t="shared" si="319"/>
        <v>5</v>
      </c>
      <c r="P2876">
        <f t="shared" si="322"/>
        <v>90</v>
      </c>
      <c r="Q2876" t="str">
        <f t="shared" si="323"/>
        <v>theater</v>
      </c>
      <c r="R2876" t="str">
        <f t="shared" si="324"/>
        <v>plays</v>
      </c>
      <c r="S2876" s="14">
        <f t="shared" si="320"/>
        <v>42722.84474537037</v>
      </c>
      <c r="T2876" s="15">
        <f t="shared" si="32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8271</v>
      </c>
      <c r="O2877">
        <f t="shared" si="319"/>
        <v>0</v>
      </c>
      <c r="P2877">
        <f t="shared" si="322"/>
        <v>2</v>
      </c>
      <c r="Q2877" t="str">
        <f t="shared" si="323"/>
        <v>theater</v>
      </c>
      <c r="R2877" t="str">
        <f t="shared" si="324"/>
        <v>plays</v>
      </c>
      <c r="S2877" s="14">
        <f t="shared" si="320"/>
        <v>42465.128391203703</v>
      </c>
      <c r="T2877" s="15">
        <f t="shared" si="32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8271</v>
      </c>
      <c r="O2878">
        <f t="shared" si="319"/>
        <v>0</v>
      </c>
      <c r="P2878" t="e">
        <f t="shared" si="322"/>
        <v>#DIV/0!</v>
      </c>
      <c r="Q2878" t="str">
        <f t="shared" si="323"/>
        <v>theater</v>
      </c>
      <c r="R2878" t="str">
        <f t="shared" si="324"/>
        <v>plays</v>
      </c>
      <c r="S2878" s="14">
        <f t="shared" si="320"/>
        <v>42171.743969907402</v>
      </c>
      <c r="T2878" s="15">
        <f t="shared" si="32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8271</v>
      </c>
      <c r="O2879">
        <f t="shared" si="319"/>
        <v>11</v>
      </c>
      <c r="P2879">
        <f t="shared" si="322"/>
        <v>108</v>
      </c>
      <c r="Q2879" t="str">
        <f t="shared" si="323"/>
        <v>theater</v>
      </c>
      <c r="R2879" t="str">
        <f t="shared" si="324"/>
        <v>plays</v>
      </c>
      <c r="S2879" s="14">
        <f t="shared" si="320"/>
        <v>42672.955138888894</v>
      </c>
      <c r="T2879" s="15">
        <f t="shared" si="32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8271</v>
      </c>
      <c r="O2880">
        <f t="shared" si="319"/>
        <v>2</v>
      </c>
      <c r="P2880">
        <f t="shared" si="322"/>
        <v>16</v>
      </c>
      <c r="Q2880" t="str">
        <f t="shared" si="323"/>
        <v>theater</v>
      </c>
      <c r="R2880" t="str">
        <f t="shared" si="324"/>
        <v>plays</v>
      </c>
      <c r="S2880" s="14">
        <f t="shared" si="320"/>
        <v>42128.615682870368</v>
      </c>
      <c r="T2880" s="15">
        <f t="shared" si="32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8271</v>
      </c>
      <c r="O2881">
        <f t="shared" si="319"/>
        <v>0</v>
      </c>
      <c r="P2881">
        <f t="shared" si="322"/>
        <v>29</v>
      </c>
      <c r="Q2881" t="str">
        <f t="shared" si="323"/>
        <v>theater</v>
      </c>
      <c r="R2881" t="str">
        <f t="shared" si="324"/>
        <v>plays</v>
      </c>
      <c r="S2881" s="14">
        <f t="shared" si="320"/>
        <v>42359.725243055553</v>
      </c>
      <c r="T2881" s="15">
        <f t="shared" si="32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8271</v>
      </c>
      <c r="O2882">
        <f t="shared" si="319"/>
        <v>23</v>
      </c>
      <c r="P2882">
        <f t="shared" si="322"/>
        <v>97</v>
      </c>
      <c r="Q2882" t="str">
        <f t="shared" si="323"/>
        <v>theater</v>
      </c>
      <c r="R2882" t="str">
        <f t="shared" si="324"/>
        <v>plays</v>
      </c>
      <c r="S2882" s="14">
        <f t="shared" si="320"/>
        <v>42192.905694444446</v>
      </c>
      <c r="T2882" s="15">
        <f t="shared" si="32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8271</v>
      </c>
      <c r="O2883">
        <f t="shared" ref="O2883:O2946" si="325">ROUND((E2883/D2883*100),"0")</f>
        <v>0</v>
      </c>
      <c r="P2883" t="e">
        <f t="shared" si="322"/>
        <v>#DIV/0!</v>
      </c>
      <c r="Q2883" t="str">
        <f t="shared" si="323"/>
        <v>theater</v>
      </c>
      <c r="R2883" t="str">
        <f t="shared" si="324"/>
        <v>plays</v>
      </c>
      <c r="S2883" s="14">
        <f t="shared" ref="S2883:S2946" si="326">($J2883/86400)+25569</f>
        <v>41916.597638888888</v>
      </c>
      <c r="T2883" s="15">
        <f t="shared" ref="T2883:T2946" si="327">($I2883/86400)+25569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8271</v>
      </c>
      <c r="O2884">
        <f t="shared" si="325"/>
        <v>34</v>
      </c>
      <c r="P2884">
        <f t="shared" si="322"/>
        <v>63</v>
      </c>
      <c r="Q2884" t="str">
        <f t="shared" si="323"/>
        <v>theater</v>
      </c>
      <c r="R2884" t="str">
        <f t="shared" si="324"/>
        <v>plays</v>
      </c>
      <c r="S2884" s="14">
        <f t="shared" si="326"/>
        <v>42461.596273148149</v>
      </c>
      <c r="T2884" s="15">
        <f t="shared" si="32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8271</v>
      </c>
      <c r="O2885">
        <f t="shared" si="325"/>
        <v>19</v>
      </c>
      <c r="P2885">
        <f t="shared" si="322"/>
        <v>382</v>
      </c>
      <c r="Q2885" t="str">
        <f t="shared" si="323"/>
        <v>theater</v>
      </c>
      <c r="R2885" t="str">
        <f t="shared" si="324"/>
        <v>plays</v>
      </c>
      <c r="S2885" s="14">
        <f t="shared" si="326"/>
        <v>42370.90320601852</v>
      </c>
      <c r="T2885" s="15">
        <f t="shared" si="32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8271</v>
      </c>
      <c r="O2886">
        <f t="shared" si="325"/>
        <v>0</v>
      </c>
      <c r="P2886">
        <f t="shared" ref="P2886:P2949" si="328">ROUND((E2886/L2886),0)</f>
        <v>46</v>
      </c>
      <c r="Q2886" t="str">
        <f t="shared" si="323"/>
        <v>theater</v>
      </c>
      <c r="R2886" t="str">
        <f t="shared" si="324"/>
        <v>plays</v>
      </c>
      <c r="S2886" s="14">
        <f t="shared" si="326"/>
        <v>41948.727256944447</v>
      </c>
      <c r="T2886" s="15">
        <f t="shared" si="32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8271</v>
      </c>
      <c r="O2887">
        <f t="shared" si="325"/>
        <v>33</v>
      </c>
      <c r="P2887">
        <f t="shared" si="328"/>
        <v>26</v>
      </c>
      <c r="Q2887" t="str">
        <f t="shared" si="323"/>
        <v>theater</v>
      </c>
      <c r="R2887" t="str">
        <f t="shared" si="324"/>
        <v>plays</v>
      </c>
      <c r="S2887" s="14">
        <f t="shared" si="326"/>
        <v>42047.07640046296</v>
      </c>
      <c r="T2887" s="15">
        <f t="shared" si="32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8271</v>
      </c>
      <c r="O2888">
        <f t="shared" si="325"/>
        <v>5</v>
      </c>
      <c r="P2888">
        <f t="shared" si="328"/>
        <v>10</v>
      </c>
      <c r="Q2888" t="str">
        <f t="shared" si="323"/>
        <v>theater</v>
      </c>
      <c r="R2888" t="str">
        <f t="shared" si="324"/>
        <v>plays</v>
      </c>
      <c r="S2888" s="14">
        <f t="shared" si="326"/>
        <v>42261.632916666669</v>
      </c>
      <c r="T2888" s="15">
        <f t="shared" si="32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8271</v>
      </c>
      <c r="O2889">
        <f t="shared" si="325"/>
        <v>0</v>
      </c>
      <c r="P2889">
        <f t="shared" si="328"/>
        <v>5</v>
      </c>
      <c r="Q2889" t="str">
        <f t="shared" si="323"/>
        <v>theater</v>
      </c>
      <c r="R2889" t="str">
        <f t="shared" si="324"/>
        <v>plays</v>
      </c>
      <c r="S2889" s="14">
        <f t="shared" si="326"/>
        <v>41985.427361111113</v>
      </c>
      <c r="T2889" s="15">
        <f t="shared" si="32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8271</v>
      </c>
      <c r="O2890">
        <f t="shared" si="325"/>
        <v>0</v>
      </c>
      <c r="P2890" t="e">
        <f t="shared" si="328"/>
        <v>#DIV/0!</v>
      </c>
      <c r="Q2890" t="str">
        <f t="shared" si="323"/>
        <v>theater</v>
      </c>
      <c r="R2890" t="str">
        <f t="shared" si="324"/>
        <v>plays</v>
      </c>
      <c r="S2890" s="14">
        <f t="shared" si="326"/>
        <v>41922.535185185188</v>
      </c>
      <c r="T2890" s="15">
        <f t="shared" si="32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8271</v>
      </c>
      <c r="O2891">
        <f t="shared" si="325"/>
        <v>38</v>
      </c>
      <c r="P2891">
        <f t="shared" si="328"/>
        <v>82</v>
      </c>
      <c r="Q2891" t="str">
        <f t="shared" si="323"/>
        <v>theater</v>
      </c>
      <c r="R2891" t="str">
        <f t="shared" si="324"/>
        <v>plays</v>
      </c>
      <c r="S2891" s="14">
        <f t="shared" si="326"/>
        <v>41850.863252314812</v>
      </c>
      <c r="T2891" s="15">
        <f t="shared" si="32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8271</v>
      </c>
      <c r="O2892">
        <f t="shared" si="325"/>
        <v>1</v>
      </c>
      <c r="P2892">
        <f t="shared" si="328"/>
        <v>7</v>
      </c>
      <c r="Q2892" t="str">
        <f t="shared" si="323"/>
        <v>theater</v>
      </c>
      <c r="R2892" t="str">
        <f t="shared" si="324"/>
        <v>plays</v>
      </c>
      <c r="S2892" s="14">
        <f t="shared" si="326"/>
        <v>41831.742962962962</v>
      </c>
      <c r="T2892" s="15">
        <f t="shared" si="32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8271</v>
      </c>
      <c r="O2893">
        <f t="shared" si="325"/>
        <v>3</v>
      </c>
      <c r="P2893">
        <f t="shared" si="328"/>
        <v>27</v>
      </c>
      <c r="Q2893" t="str">
        <f t="shared" si="323"/>
        <v>theater</v>
      </c>
      <c r="R2893" t="str">
        <f t="shared" si="324"/>
        <v>plays</v>
      </c>
      <c r="S2893" s="14">
        <f t="shared" si="326"/>
        <v>42415.883425925931</v>
      </c>
      <c r="T2893" s="15">
        <f t="shared" si="32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8271</v>
      </c>
      <c r="O2894">
        <f t="shared" si="325"/>
        <v>9</v>
      </c>
      <c r="P2894">
        <f t="shared" si="328"/>
        <v>29</v>
      </c>
      <c r="Q2894" t="str">
        <f t="shared" si="323"/>
        <v>theater</v>
      </c>
      <c r="R2894" t="str">
        <f t="shared" si="324"/>
        <v>plays</v>
      </c>
      <c r="S2894" s="14">
        <f t="shared" si="326"/>
        <v>41869.714166666665</v>
      </c>
      <c r="T2894" s="15">
        <f t="shared" si="32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8271</v>
      </c>
      <c r="O2895">
        <f t="shared" si="325"/>
        <v>1</v>
      </c>
      <c r="P2895">
        <f t="shared" si="328"/>
        <v>13</v>
      </c>
      <c r="Q2895" t="str">
        <f t="shared" si="323"/>
        <v>theater</v>
      </c>
      <c r="R2895" t="str">
        <f t="shared" si="324"/>
        <v>plays</v>
      </c>
      <c r="S2895" s="14">
        <f t="shared" si="326"/>
        <v>41953.773090277777</v>
      </c>
      <c r="T2895" s="15">
        <f t="shared" si="32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8271</v>
      </c>
      <c r="O2896">
        <f t="shared" si="325"/>
        <v>0</v>
      </c>
      <c r="P2896" t="e">
        <f t="shared" si="328"/>
        <v>#DIV/0!</v>
      </c>
      <c r="Q2896" t="str">
        <f t="shared" si="323"/>
        <v>theater</v>
      </c>
      <c r="R2896" t="str">
        <f t="shared" si="324"/>
        <v>plays</v>
      </c>
      <c r="S2896" s="14">
        <f t="shared" si="326"/>
        <v>42037.986284722225</v>
      </c>
      <c r="T2896" s="15">
        <f t="shared" si="32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8271</v>
      </c>
      <c r="O2897">
        <f t="shared" si="325"/>
        <v>5</v>
      </c>
      <c r="P2897">
        <f t="shared" si="328"/>
        <v>6</v>
      </c>
      <c r="Q2897" t="str">
        <f t="shared" si="323"/>
        <v>theater</v>
      </c>
      <c r="R2897" t="str">
        <f t="shared" si="324"/>
        <v>plays</v>
      </c>
      <c r="S2897" s="14">
        <f t="shared" si="326"/>
        <v>41811.555462962962</v>
      </c>
      <c r="T2897" s="15">
        <f t="shared" si="32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8271</v>
      </c>
      <c r="O2898">
        <f t="shared" si="325"/>
        <v>21</v>
      </c>
      <c r="P2898">
        <f t="shared" si="328"/>
        <v>52</v>
      </c>
      <c r="Q2898" t="str">
        <f t="shared" si="323"/>
        <v>theater</v>
      </c>
      <c r="R2898" t="str">
        <f t="shared" si="324"/>
        <v>plays</v>
      </c>
      <c r="S2898" s="14">
        <f t="shared" si="326"/>
        <v>42701.908807870372</v>
      </c>
      <c r="T2898" s="15">
        <f t="shared" si="32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8271</v>
      </c>
      <c r="O2899">
        <f t="shared" si="325"/>
        <v>5</v>
      </c>
      <c r="P2899">
        <f t="shared" si="328"/>
        <v>183</v>
      </c>
      <c r="Q2899" t="str">
        <f t="shared" si="323"/>
        <v>theater</v>
      </c>
      <c r="R2899" t="str">
        <f t="shared" si="324"/>
        <v>plays</v>
      </c>
      <c r="S2899" s="14">
        <f t="shared" si="326"/>
        <v>42258.646504629629</v>
      </c>
      <c r="T2899" s="15">
        <f t="shared" si="32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8271</v>
      </c>
      <c r="O2900">
        <f t="shared" si="325"/>
        <v>4</v>
      </c>
      <c r="P2900">
        <f t="shared" si="328"/>
        <v>26</v>
      </c>
      <c r="Q2900" t="str">
        <f t="shared" si="323"/>
        <v>theater</v>
      </c>
      <c r="R2900" t="str">
        <f t="shared" si="324"/>
        <v>plays</v>
      </c>
      <c r="S2900" s="14">
        <f t="shared" si="326"/>
        <v>42278.664965277778</v>
      </c>
      <c r="T2900" s="15">
        <f t="shared" si="32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8271</v>
      </c>
      <c r="O2901">
        <f t="shared" si="325"/>
        <v>0</v>
      </c>
      <c r="P2901" t="e">
        <f t="shared" si="328"/>
        <v>#DIV/0!</v>
      </c>
      <c r="Q2901" t="str">
        <f t="shared" si="323"/>
        <v>theater</v>
      </c>
      <c r="R2901" t="str">
        <f t="shared" si="324"/>
        <v>plays</v>
      </c>
      <c r="S2901" s="14">
        <f t="shared" si="326"/>
        <v>42515.078217592592</v>
      </c>
      <c r="T2901" s="15">
        <f t="shared" si="32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8271</v>
      </c>
      <c r="O2902">
        <f t="shared" si="325"/>
        <v>62</v>
      </c>
      <c r="P2902">
        <f t="shared" si="328"/>
        <v>486</v>
      </c>
      <c r="Q2902" t="str">
        <f t="shared" si="323"/>
        <v>theater</v>
      </c>
      <c r="R2902" t="str">
        <f t="shared" si="324"/>
        <v>plays</v>
      </c>
      <c r="S2902" s="14">
        <f t="shared" si="326"/>
        <v>41830.234166666669</v>
      </c>
      <c r="T2902" s="15">
        <f t="shared" si="32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8271</v>
      </c>
      <c r="O2903">
        <f t="shared" si="325"/>
        <v>1</v>
      </c>
      <c r="P2903">
        <f t="shared" si="328"/>
        <v>3</v>
      </c>
      <c r="Q2903" t="str">
        <f t="shared" si="323"/>
        <v>theater</v>
      </c>
      <c r="R2903" t="str">
        <f t="shared" si="324"/>
        <v>plays</v>
      </c>
      <c r="S2903" s="14">
        <f t="shared" si="326"/>
        <v>41982.904386574075</v>
      </c>
      <c r="T2903" s="15">
        <f t="shared" si="32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8271</v>
      </c>
      <c r="O2904">
        <f t="shared" si="325"/>
        <v>0</v>
      </c>
      <c r="P2904">
        <f t="shared" si="328"/>
        <v>25</v>
      </c>
      <c r="Q2904" t="str">
        <f t="shared" si="323"/>
        <v>theater</v>
      </c>
      <c r="R2904" t="str">
        <f t="shared" si="324"/>
        <v>plays</v>
      </c>
      <c r="S2904" s="14">
        <f t="shared" si="326"/>
        <v>42210.439768518518</v>
      </c>
      <c r="T2904" s="15">
        <f t="shared" si="32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8271</v>
      </c>
      <c r="O2905">
        <f t="shared" si="325"/>
        <v>1</v>
      </c>
      <c r="P2905">
        <f t="shared" si="328"/>
        <v>10</v>
      </c>
      <c r="Q2905" t="str">
        <f t="shared" si="323"/>
        <v>theater</v>
      </c>
      <c r="R2905" t="str">
        <f t="shared" si="324"/>
        <v>plays</v>
      </c>
      <c r="S2905" s="14">
        <f t="shared" si="326"/>
        <v>42196.166874999995</v>
      </c>
      <c r="T2905" s="15">
        <f t="shared" si="32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8271</v>
      </c>
      <c r="O2906">
        <f t="shared" si="325"/>
        <v>5</v>
      </c>
      <c r="P2906">
        <f t="shared" si="328"/>
        <v>19</v>
      </c>
      <c r="Q2906" t="str">
        <f t="shared" si="323"/>
        <v>theater</v>
      </c>
      <c r="R2906" t="str">
        <f t="shared" si="324"/>
        <v>plays</v>
      </c>
      <c r="S2906" s="14">
        <f t="shared" si="326"/>
        <v>41940.967951388891</v>
      </c>
      <c r="T2906" s="15">
        <f t="shared" si="32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8271</v>
      </c>
      <c r="O2907">
        <f t="shared" si="325"/>
        <v>18</v>
      </c>
      <c r="P2907">
        <f t="shared" si="328"/>
        <v>37</v>
      </c>
      <c r="Q2907" t="str">
        <f t="shared" si="323"/>
        <v>theater</v>
      </c>
      <c r="R2907" t="str">
        <f t="shared" si="324"/>
        <v>plays</v>
      </c>
      <c r="S2907" s="14">
        <f t="shared" si="326"/>
        <v>42606.056863425925</v>
      </c>
      <c r="T2907" s="15">
        <f t="shared" si="32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8271</v>
      </c>
      <c r="O2908">
        <f t="shared" si="325"/>
        <v>9</v>
      </c>
      <c r="P2908">
        <f t="shared" si="328"/>
        <v>81</v>
      </c>
      <c r="Q2908" t="str">
        <f t="shared" si="323"/>
        <v>theater</v>
      </c>
      <c r="R2908" t="str">
        <f t="shared" si="324"/>
        <v>plays</v>
      </c>
      <c r="S2908" s="14">
        <f t="shared" si="326"/>
        <v>42199.648912037039</v>
      </c>
      <c r="T2908" s="15">
        <f t="shared" si="32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8271</v>
      </c>
      <c r="O2909">
        <f t="shared" si="325"/>
        <v>0</v>
      </c>
      <c r="P2909">
        <f t="shared" si="328"/>
        <v>1</v>
      </c>
      <c r="Q2909" t="str">
        <f t="shared" si="323"/>
        <v>theater</v>
      </c>
      <c r="R2909" t="str">
        <f t="shared" si="324"/>
        <v>plays</v>
      </c>
      <c r="S2909" s="14">
        <f t="shared" si="326"/>
        <v>42444.877743055556</v>
      </c>
      <c r="T2909" s="15">
        <f t="shared" si="327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8271</v>
      </c>
      <c r="O2910">
        <f t="shared" si="325"/>
        <v>3</v>
      </c>
      <c r="P2910">
        <f t="shared" si="328"/>
        <v>53</v>
      </c>
      <c r="Q2910" t="str">
        <f t="shared" si="323"/>
        <v>theater</v>
      </c>
      <c r="R2910" t="str">
        <f t="shared" si="324"/>
        <v>plays</v>
      </c>
      <c r="S2910" s="14">
        <f t="shared" si="326"/>
        <v>42499.73170138889</v>
      </c>
      <c r="T2910" s="15">
        <f t="shared" si="327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8271</v>
      </c>
      <c r="O2911">
        <f t="shared" si="325"/>
        <v>0</v>
      </c>
      <c r="P2911">
        <f t="shared" si="328"/>
        <v>20</v>
      </c>
      <c r="Q2911" t="str">
        <f t="shared" si="323"/>
        <v>theater</v>
      </c>
      <c r="R2911" t="str">
        <f t="shared" si="324"/>
        <v>plays</v>
      </c>
      <c r="S2911" s="14">
        <f t="shared" si="326"/>
        <v>41929.266215277778</v>
      </c>
      <c r="T2911" s="15">
        <f t="shared" si="32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8271</v>
      </c>
      <c r="O2912">
        <f t="shared" si="325"/>
        <v>0</v>
      </c>
      <c r="P2912">
        <f t="shared" si="328"/>
        <v>1</v>
      </c>
      <c r="Q2912" t="str">
        <f t="shared" ref="Q2912:Q2975" si="329">LEFT(N2912,LEN(N2912)-6)</f>
        <v>theater</v>
      </c>
      <c r="R2912" t="str">
        <f t="shared" ref="R2912:R2975" si="330">RIGHT(N2912,LEN(N2912)-8)</f>
        <v>plays</v>
      </c>
      <c r="S2912" s="14">
        <f t="shared" si="326"/>
        <v>42107.841284722221</v>
      </c>
      <c r="T2912" s="15">
        <f t="shared" si="32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8271</v>
      </c>
      <c r="O2913">
        <f t="shared" si="325"/>
        <v>37</v>
      </c>
      <c r="P2913">
        <f t="shared" si="328"/>
        <v>47</v>
      </c>
      <c r="Q2913" t="str">
        <f t="shared" si="329"/>
        <v>theater</v>
      </c>
      <c r="R2913" t="str">
        <f t="shared" si="330"/>
        <v>plays</v>
      </c>
      <c r="S2913" s="14">
        <f t="shared" si="326"/>
        <v>42142.768819444449</v>
      </c>
      <c r="T2913" s="15">
        <f t="shared" si="32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8271</v>
      </c>
      <c r="O2914">
        <f t="shared" si="325"/>
        <v>14</v>
      </c>
      <c r="P2914">
        <f t="shared" si="328"/>
        <v>78</v>
      </c>
      <c r="Q2914" t="str">
        <f t="shared" si="329"/>
        <v>theater</v>
      </c>
      <c r="R2914" t="str">
        <f t="shared" si="330"/>
        <v>plays</v>
      </c>
      <c r="S2914" s="14">
        <f t="shared" si="326"/>
        <v>42354.131643518514</v>
      </c>
      <c r="T2914" s="15">
        <f t="shared" si="32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8271</v>
      </c>
      <c r="O2915">
        <f t="shared" si="325"/>
        <v>0</v>
      </c>
      <c r="P2915">
        <f t="shared" si="328"/>
        <v>1</v>
      </c>
      <c r="Q2915" t="str">
        <f t="shared" si="329"/>
        <v>theater</v>
      </c>
      <c r="R2915" t="str">
        <f t="shared" si="330"/>
        <v>plays</v>
      </c>
      <c r="S2915" s="14">
        <f t="shared" si="326"/>
        <v>41828.922905092593</v>
      </c>
      <c r="T2915" s="15">
        <f t="shared" si="32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8271</v>
      </c>
      <c r="O2916">
        <f t="shared" si="325"/>
        <v>0</v>
      </c>
      <c r="P2916">
        <f t="shared" si="328"/>
        <v>1</v>
      </c>
      <c r="Q2916" t="str">
        <f t="shared" si="329"/>
        <v>theater</v>
      </c>
      <c r="R2916" t="str">
        <f t="shared" si="330"/>
        <v>plays</v>
      </c>
      <c r="S2916" s="14">
        <f t="shared" si="326"/>
        <v>42017.907337962963</v>
      </c>
      <c r="T2916" s="15">
        <f t="shared" si="32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8271</v>
      </c>
      <c r="O2917">
        <f t="shared" si="325"/>
        <v>61</v>
      </c>
      <c r="P2917">
        <f t="shared" si="328"/>
        <v>204</v>
      </c>
      <c r="Q2917" t="str">
        <f t="shared" si="329"/>
        <v>theater</v>
      </c>
      <c r="R2917" t="str">
        <f t="shared" si="330"/>
        <v>plays</v>
      </c>
      <c r="S2917" s="14">
        <f t="shared" si="326"/>
        <v>42415.398032407407</v>
      </c>
      <c r="T2917" s="15">
        <f t="shared" si="32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8271</v>
      </c>
      <c r="O2918">
        <f t="shared" si="325"/>
        <v>8</v>
      </c>
      <c r="P2918">
        <f t="shared" si="328"/>
        <v>21</v>
      </c>
      <c r="Q2918" t="str">
        <f t="shared" si="329"/>
        <v>theater</v>
      </c>
      <c r="R2918" t="str">
        <f t="shared" si="330"/>
        <v>plays</v>
      </c>
      <c r="S2918" s="14">
        <f t="shared" si="326"/>
        <v>41755.476724537039</v>
      </c>
      <c r="T2918" s="15">
        <f t="shared" si="32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8271</v>
      </c>
      <c r="O2919">
        <f t="shared" si="325"/>
        <v>22</v>
      </c>
      <c r="P2919">
        <f t="shared" si="328"/>
        <v>49</v>
      </c>
      <c r="Q2919" t="str">
        <f t="shared" si="329"/>
        <v>theater</v>
      </c>
      <c r="R2919" t="str">
        <f t="shared" si="330"/>
        <v>plays</v>
      </c>
      <c r="S2919" s="14">
        <f t="shared" si="326"/>
        <v>42245.234340277777</v>
      </c>
      <c r="T2919" s="15">
        <f t="shared" si="32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8271</v>
      </c>
      <c r="O2920">
        <f t="shared" si="325"/>
        <v>27</v>
      </c>
      <c r="P2920">
        <f t="shared" si="328"/>
        <v>68</v>
      </c>
      <c r="Q2920" t="str">
        <f t="shared" si="329"/>
        <v>theater</v>
      </c>
      <c r="R2920" t="str">
        <f t="shared" si="330"/>
        <v>plays</v>
      </c>
      <c r="S2920" s="14">
        <f t="shared" si="326"/>
        <v>42278.629710648151</v>
      </c>
      <c r="T2920" s="15">
        <f t="shared" si="32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8271</v>
      </c>
      <c r="O2921">
        <f t="shared" si="325"/>
        <v>9</v>
      </c>
      <c r="P2921">
        <f t="shared" si="328"/>
        <v>9</v>
      </c>
      <c r="Q2921" t="str">
        <f t="shared" si="329"/>
        <v>theater</v>
      </c>
      <c r="R2921" t="str">
        <f t="shared" si="330"/>
        <v>plays</v>
      </c>
      <c r="S2921" s="14">
        <f t="shared" si="326"/>
        <v>41826.61954861111</v>
      </c>
      <c r="T2921" s="15">
        <f t="shared" si="32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8271</v>
      </c>
      <c r="O2922">
        <f t="shared" si="325"/>
        <v>27</v>
      </c>
      <c r="P2922">
        <f t="shared" si="328"/>
        <v>52</v>
      </c>
      <c r="Q2922" t="str">
        <f t="shared" si="329"/>
        <v>theater</v>
      </c>
      <c r="R2922" t="str">
        <f t="shared" si="330"/>
        <v>plays</v>
      </c>
      <c r="S2922" s="14">
        <f t="shared" si="326"/>
        <v>42058.792476851857</v>
      </c>
      <c r="T2922" s="15">
        <f t="shared" si="32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8305</v>
      </c>
      <c r="O2923">
        <f t="shared" si="325"/>
        <v>129</v>
      </c>
      <c r="P2923">
        <f t="shared" si="328"/>
        <v>43</v>
      </c>
      <c r="Q2923" t="str">
        <f>LEFT(N2923,LEN(N2923)-8)</f>
        <v>theater</v>
      </c>
      <c r="R2923" t="str">
        <f t="shared" si="330"/>
        <v>musical</v>
      </c>
      <c r="S2923" s="14">
        <f t="shared" si="326"/>
        <v>41877.886620370373</v>
      </c>
      <c r="T2923" s="15">
        <f t="shared" si="32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8305</v>
      </c>
      <c r="O2924">
        <f t="shared" si="325"/>
        <v>100</v>
      </c>
      <c r="P2924">
        <f t="shared" si="328"/>
        <v>83</v>
      </c>
      <c r="Q2924" t="str">
        <f t="shared" ref="Q2924:Q2987" si="331">LEFT(N2924,LEN(N2924)-8)</f>
        <v>theater</v>
      </c>
      <c r="R2924" t="str">
        <f t="shared" si="330"/>
        <v>musical</v>
      </c>
      <c r="S2924" s="14">
        <f t="shared" si="326"/>
        <v>42097.874155092592</v>
      </c>
      <c r="T2924" s="15">
        <f t="shared" si="32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8305</v>
      </c>
      <c r="O2925">
        <f t="shared" si="325"/>
        <v>100</v>
      </c>
      <c r="P2925">
        <f t="shared" si="328"/>
        <v>30</v>
      </c>
      <c r="Q2925" t="str">
        <f t="shared" si="331"/>
        <v>theater</v>
      </c>
      <c r="R2925" t="str">
        <f t="shared" si="330"/>
        <v>musical</v>
      </c>
      <c r="S2925" s="14">
        <f t="shared" si="326"/>
        <v>42013.15253472222</v>
      </c>
      <c r="T2925" s="15">
        <f t="shared" si="32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8305</v>
      </c>
      <c r="O2926">
        <f t="shared" si="325"/>
        <v>103</v>
      </c>
      <c r="P2926">
        <f t="shared" si="328"/>
        <v>176</v>
      </c>
      <c r="Q2926" t="str">
        <f t="shared" si="331"/>
        <v>theater</v>
      </c>
      <c r="R2926" t="str">
        <f t="shared" si="330"/>
        <v>musical</v>
      </c>
      <c r="S2926" s="14">
        <f t="shared" si="326"/>
        <v>42103.556828703702</v>
      </c>
      <c r="T2926" s="15">
        <f t="shared" si="32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8305</v>
      </c>
      <c r="O2927">
        <f t="shared" si="325"/>
        <v>102</v>
      </c>
      <c r="P2927">
        <f t="shared" si="328"/>
        <v>232</v>
      </c>
      <c r="Q2927" t="str">
        <f t="shared" si="331"/>
        <v>theater</v>
      </c>
      <c r="R2927" t="str">
        <f t="shared" si="330"/>
        <v>musical</v>
      </c>
      <c r="S2927" s="14">
        <f t="shared" si="326"/>
        <v>41863.584120370375</v>
      </c>
      <c r="T2927" s="15">
        <f t="shared" si="327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8305</v>
      </c>
      <c r="O2928">
        <f t="shared" si="325"/>
        <v>125</v>
      </c>
      <c r="P2928">
        <f t="shared" si="328"/>
        <v>75</v>
      </c>
      <c r="Q2928" t="str">
        <f t="shared" si="331"/>
        <v>theater</v>
      </c>
      <c r="R2928" t="str">
        <f t="shared" si="330"/>
        <v>musical</v>
      </c>
      <c r="S2928" s="14">
        <f t="shared" si="326"/>
        <v>42044.765960648147</v>
      </c>
      <c r="T2928" s="15">
        <f t="shared" si="32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8305</v>
      </c>
      <c r="O2929">
        <f t="shared" si="325"/>
        <v>131</v>
      </c>
      <c r="P2929">
        <f t="shared" si="328"/>
        <v>112</v>
      </c>
      <c r="Q2929" t="str">
        <f t="shared" si="331"/>
        <v>theater</v>
      </c>
      <c r="R2929" t="str">
        <f t="shared" si="330"/>
        <v>musical</v>
      </c>
      <c r="S2929" s="14">
        <f t="shared" si="326"/>
        <v>41806.669317129628</v>
      </c>
      <c r="T2929" s="15">
        <f t="shared" si="32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8305</v>
      </c>
      <c r="O2930">
        <f t="shared" si="325"/>
        <v>100</v>
      </c>
      <c r="P2930">
        <f t="shared" si="328"/>
        <v>42</v>
      </c>
      <c r="Q2930" t="str">
        <f t="shared" si="331"/>
        <v>theater</v>
      </c>
      <c r="R2930" t="str">
        <f t="shared" si="330"/>
        <v>musical</v>
      </c>
      <c r="S2930" s="14">
        <f t="shared" si="326"/>
        <v>42403.998217592598</v>
      </c>
      <c r="T2930" s="15">
        <f t="shared" si="32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8305</v>
      </c>
      <c r="O2931">
        <f t="shared" si="325"/>
        <v>102</v>
      </c>
      <c r="P2931">
        <f t="shared" si="328"/>
        <v>255</v>
      </c>
      <c r="Q2931" t="str">
        <f t="shared" si="331"/>
        <v>theater</v>
      </c>
      <c r="R2931" t="str">
        <f t="shared" si="330"/>
        <v>musical</v>
      </c>
      <c r="S2931" s="14">
        <f t="shared" si="326"/>
        <v>41754.564328703702</v>
      </c>
      <c r="T2931" s="15">
        <f t="shared" si="32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8305</v>
      </c>
      <c r="O2932">
        <f t="shared" si="325"/>
        <v>101</v>
      </c>
      <c r="P2932">
        <f t="shared" si="328"/>
        <v>163</v>
      </c>
      <c r="Q2932" t="str">
        <f t="shared" si="331"/>
        <v>theater</v>
      </c>
      <c r="R2932" t="str">
        <f t="shared" si="330"/>
        <v>musical</v>
      </c>
      <c r="S2932" s="14">
        <f t="shared" si="326"/>
        <v>42101.584074074075</v>
      </c>
      <c r="T2932" s="15">
        <f t="shared" si="32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8305</v>
      </c>
      <c r="O2933">
        <f t="shared" si="325"/>
        <v>106</v>
      </c>
      <c r="P2933">
        <f t="shared" si="328"/>
        <v>88</v>
      </c>
      <c r="Q2933" t="str">
        <f t="shared" si="331"/>
        <v>theater</v>
      </c>
      <c r="R2933" t="str">
        <f t="shared" si="330"/>
        <v>musical</v>
      </c>
      <c r="S2933" s="14">
        <f t="shared" si="326"/>
        <v>41872.291238425925</v>
      </c>
      <c r="T2933" s="15">
        <f t="shared" si="32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8305</v>
      </c>
      <c r="O2934">
        <f t="shared" si="325"/>
        <v>105</v>
      </c>
      <c r="P2934">
        <f t="shared" si="328"/>
        <v>86</v>
      </c>
      <c r="Q2934" t="str">
        <f t="shared" si="331"/>
        <v>theater</v>
      </c>
      <c r="R2934" t="str">
        <f t="shared" si="330"/>
        <v>musical</v>
      </c>
      <c r="S2934" s="14">
        <f t="shared" si="326"/>
        <v>42025.164780092593</v>
      </c>
      <c r="T2934" s="15">
        <f t="shared" si="32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8305</v>
      </c>
      <c r="O2935">
        <f t="shared" si="325"/>
        <v>103</v>
      </c>
      <c r="P2935">
        <f t="shared" si="328"/>
        <v>48</v>
      </c>
      <c r="Q2935" t="str">
        <f t="shared" si="331"/>
        <v>theater</v>
      </c>
      <c r="R2935" t="str">
        <f t="shared" si="330"/>
        <v>musical</v>
      </c>
      <c r="S2935" s="14">
        <f t="shared" si="326"/>
        <v>42495.956631944442</v>
      </c>
      <c r="T2935" s="15">
        <f t="shared" si="32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8305</v>
      </c>
      <c r="O2936">
        <f t="shared" si="325"/>
        <v>108</v>
      </c>
      <c r="P2936">
        <f t="shared" si="328"/>
        <v>73</v>
      </c>
      <c r="Q2936" t="str">
        <f t="shared" si="331"/>
        <v>theater</v>
      </c>
      <c r="R2936" t="str">
        <f t="shared" si="330"/>
        <v>musical</v>
      </c>
      <c r="S2936" s="14">
        <f t="shared" si="326"/>
        <v>41775.636157407411</v>
      </c>
      <c r="T2936" s="15">
        <f t="shared" si="32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8305</v>
      </c>
      <c r="O2937">
        <f t="shared" si="325"/>
        <v>101</v>
      </c>
      <c r="P2937">
        <f t="shared" si="328"/>
        <v>91</v>
      </c>
      <c r="Q2937" t="str">
        <f t="shared" si="331"/>
        <v>theater</v>
      </c>
      <c r="R2937" t="str">
        <f t="shared" si="330"/>
        <v>musical</v>
      </c>
      <c r="S2937" s="14">
        <f t="shared" si="326"/>
        <v>42553.583425925928</v>
      </c>
      <c r="T2937" s="15">
        <f t="shared" si="32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8305</v>
      </c>
      <c r="O2938">
        <f t="shared" si="325"/>
        <v>128</v>
      </c>
      <c r="P2938">
        <f t="shared" si="328"/>
        <v>38</v>
      </c>
      <c r="Q2938" t="str">
        <f t="shared" si="331"/>
        <v>theater</v>
      </c>
      <c r="R2938" t="str">
        <f t="shared" si="330"/>
        <v>musical</v>
      </c>
      <c r="S2938" s="14">
        <f t="shared" si="326"/>
        <v>41912.650729166664</v>
      </c>
      <c r="T2938" s="15">
        <f t="shared" si="32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8305</v>
      </c>
      <c r="O2939">
        <f t="shared" si="325"/>
        <v>133</v>
      </c>
      <c r="P2939">
        <f t="shared" si="328"/>
        <v>36</v>
      </c>
      <c r="Q2939" t="str">
        <f t="shared" si="331"/>
        <v>theater</v>
      </c>
      <c r="R2939" t="str">
        <f t="shared" si="330"/>
        <v>musical</v>
      </c>
      <c r="S2939" s="14">
        <f t="shared" si="326"/>
        <v>41803.457326388889</v>
      </c>
      <c r="T2939" s="15">
        <f t="shared" si="32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8305</v>
      </c>
      <c r="O2940">
        <f t="shared" si="325"/>
        <v>101</v>
      </c>
      <c r="P2940">
        <f t="shared" si="328"/>
        <v>127</v>
      </c>
      <c r="Q2940" t="str">
        <f t="shared" si="331"/>
        <v>theater</v>
      </c>
      <c r="R2940" t="str">
        <f t="shared" si="330"/>
        <v>musical</v>
      </c>
      <c r="S2940" s="14">
        <f t="shared" si="326"/>
        <v>42004.703865740739</v>
      </c>
      <c r="T2940" s="15">
        <f t="shared" si="32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8305</v>
      </c>
      <c r="O2941">
        <f t="shared" si="325"/>
        <v>103</v>
      </c>
      <c r="P2941">
        <f t="shared" si="328"/>
        <v>329</v>
      </c>
      <c r="Q2941" t="str">
        <f t="shared" si="331"/>
        <v>theater</v>
      </c>
      <c r="R2941" t="str">
        <f t="shared" si="330"/>
        <v>musical</v>
      </c>
      <c r="S2941" s="14">
        <f t="shared" si="326"/>
        <v>41845.809166666666</v>
      </c>
      <c r="T2941" s="15">
        <f t="shared" si="32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8305</v>
      </c>
      <c r="O2942">
        <f t="shared" si="325"/>
        <v>107</v>
      </c>
      <c r="P2942">
        <f t="shared" si="328"/>
        <v>81</v>
      </c>
      <c r="Q2942" t="str">
        <f t="shared" si="331"/>
        <v>theater</v>
      </c>
      <c r="R2942" t="str">
        <f t="shared" si="330"/>
        <v>musical</v>
      </c>
      <c r="S2942" s="14">
        <f t="shared" si="326"/>
        <v>41982.773356481484</v>
      </c>
      <c r="T2942" s="15">
        <f t="shared" si="32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8303</v>
      </c>
      <c r="O2943">
        <f t="shared" si="325"/>
        <v>0</v>
      </c>
      <c r="P2943">
        <f t="shared" si="328"/>
        <v>1</v>
      </c>
      <c r="Q2943" t="str">
        <f>LEFT(N2943,LEN(N2943)-7)</f>
        <v>theater</v>
      </c>
      <c r="R2943" t="str">
        <f t="shared" si="330"/>
        <v>spaces</v>
      </c>
      <c r="S2943" s="14">
        <f t="shared" si="326"/>
        <v>42034.960127314815</v>
      </c>
      <c r="T2943" s="15">
        <f t="shared" si="32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8303</v>
      </c>
      <c r="O2944">
        <f t="shared" si="325"/>
        <v>20</v>
      </c>
      <c r="P2944">
        <f t="shared" si="328"/>
        <v>202</v>
      </c>
      <c r="Q2944" t="str">
        <f t="shared" ref="Q2944:Q3007" si="332">LEFT(N2944,LEN(N2944)-7)</f>
        <v>theater</v>
      </c>
      <c r="R2944" t="str">
        <f t="shared" si="330"/>
        <v>spaces</v>
      </c>
      <c r="S2944" s="14">
        <f t="shared" si="326"/>
        <v>42334.803923611107</v>
      </c>
      <c r="T2944" s="15">
        <f t="shared" si="32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8303</v>
      </c>
      <c r="O2945">
        <f t="shared" si="325"/>
        <v>0</v>
      </c>
      <c r="P2945" t="e">
        <f t="shared" si="328"/>
        <v>#DIV/0!</v>
      </c>
      <c r="Q2945" t="str">
        <f t="shared" si="332"/>
        <v>theater</v>
      </c>
      <c r="R2945" t="str">
        <f t="shared" si="330"/>
        <v>spaces</v>
      </c>
      <c r="S2945" s="14">
        <f t="shared" si="326"/>
        <v>42077.129398148143</v>
      </c>
      <c r="T2945" s="15">
        <f t="shared" si="32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8303</v>
      </c>
      <c r="O2946">
        <f t="shared" si="325"/>
        <v>1</v>
      </c>
      <c r="P2946">
        <f t="shared" si="328"/>
        <v>100</v>
      </c>
      <c r="Q2946" t="str">
        <f t="shared" si="332"/>
        <v>theater</v>
      </c>
      <c r="R2946" t="str">
        <f t="shared" si="330"/>
        <v>spaces</v>
      </c>
      <c r="S2946" s="14">
        <f t="shared" si="326"/>
        <v>42132.9143287037</v>
      </c>
      <c r="T2946" s="15">
        <f t="shared" si="32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8303</v>
      </c>
      <c r="O2947">
        <f t="shared" ref="O2947:O3010" si="333">ROUND((E2947/D2947*100),"0")</f>
        <v>0</v>
      </c>
      <c r="P2947" t="e">
        <f t="shared" si="328"/>
        <v>#DIV/0!</v>
      </c>
      <c r="Q2947" t="str">
        <f t="shared" si="332"/>
        <v>theater</v>
      </c>
      <c r="R2947" t="str">
        <f t="shared" si="330"/>
        <v>spaces</v>
      </c>
      <c r="S2947" s="14">
        <f t="shared" ref="S2947:S3010" si="334">($J2947/86400)+25569</f>
        <v>42118.139583333337</v>
      </c>
      <c r="T2947" s="15">
        <f t="shared" ref="T2947:T3010" si="335">($I2947/86400)+25569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8303</v>
      </c>
      <c r="O2948">
        <f t="shared" si="333"/>
        <v>0</v>
      </c>
      <c r="P2948">
        <f t="shared" si="328"/>
        <v>1</v>
      </c>
      <c r="Q2948" t="str">
        <f t="shared" si="332"/>
        <v>theater</v>
      </c>
      <c r="R2948" t="str">
        <f t="shared" si="330"/>
        <v>spaces</v>
      </c>
      <c r="S2948" s="14">
        <f t="shared" si="334"/>
        <v>42567.531157407408</v>
      </c>
      <c r="T2948" s="15">
        <f t="shared" si="33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8303</v>
      </c>
      <c r="O2949">
        <f t="shared" si="333"/>
        <v>4</v>
      </c>
      <c r="P2949">
        <f t="shared" si="328"/>
        <v>82</v>
      </c>
      <c r="Q2949" t="str">
        <f t="shared" si="332"/>
        <v>theater</v>
      </c>
      <c r="R2949" t="str">
        <f t="shared" si="330"/>
        <v>spaces</v>
      </c>
      <c r="S2949" s="14">
        <f t="shared" si="334"/>
        <v>42649.562118055561</v>
      </c>
      <c r="T2949" s="15">
        <f t="shared" si="335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8303</v>
      </c>
      <c r="O2950">
        <f t="shared" si="333"/>
        <v>0</v>
      </c>
      <c r="P2950">
        <f t="shared" ref="P2950:P3013" si="336">ROUND((E2950/L2950),0)</f>
        <v>3</v>
      </c>
      <c r="Q2950" t="str">
        <f t="shared" si="332"/>
        <v>theater</v>
      </c>
      <c r="R2950" t="str">
        <f t="shared" si="330"/>
        <v>spaces</v>
      </c>
      <c r="S2950" s="14">
        <f t="shared" si="334"/>
        <v>42097.649224537032</v>
      </c>
      <c r="T2950" s="15">
        <f t="shared" si="33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8303</v>
      </c>
      <c r="O2951">
        <f t="shared" si="333"/>
        <v>3</v>
      </c>
      <c r="P2951">
        <f t="shared" si="336"/>
        <v>13</v>
      </c>
      <c r="Q2951" t="str">
        <f t="shared" si="332"/>
        <v>theater</v>
      </c>
      <c r="R2951" t="str">
        <f t="shared" si="330"/>
        <v>spaces</v>
      </c>
      <c r="S2951" s="14">
        <f t="shared" si="334"/>
        <v>42297.823113425926</v>
      </c>
      <c r="T2951" s="15">
        <f t="shared" si="33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8303</v>
      </c>
      <c r="O2952">
        <f t="shared" si="333"/>
        <v>0</v>
      </c>
      <c r="P2952" t="e">
        <f t="shared" si="336"/>
        <v>#DIV/0!</v>
      </c>
      <c r="Q2952" t="str">
        <f t="shared" si="332"/>
        <v>theater</v>
      </c>
      <c r="R2952" t="str">
        <f t="shared" si="330"/>
        <v>spaces</v>
      </c>
      <c r="S2952" s="14">
        <f t="shared" si="334"/>
        <v>42362.36518518519</v>
      </c>
      <c r="T2952" s="15">
        <f t="shared" si="33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8303</v>
      </c>
      <c r="O2953">
        <f t="shared" si="333"/>
        <v>2</v>
      </c>
      <c r="P2953">
        <f t="shared" si="336"/>
        <v>19</v>
      </c>
      <c r="Q2953" t="str">
        <f t="shared" si="332"/>
        <v>theater</v>
      </c>
      <c r="R2953" t="str">
        <f t="shared" si="330"/>
        <v>spaces</v>
      </c>
      <c r="S2953" s="14">
        <f t="shared" si="334"/>
        <v>41872.802928240737</v>
      </c>
      <c r="T2953" s="15">
        <f t="shared" si="33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8303</v>
      </c>
      <c r="O2954">
        <f t="shared" si="333"/>
        <v>8</v>
      </c>
      <c r="P2954">
        <f t="shared" si="336"/>
        <v>201</v>
      </c>
      <c r="Q2954" t="str">
        <f t="shared" si="332"/>
        <v>theater</v>
      </c>
      <c r="R2954" t="str">
        <f t="shared" si="330"/>
        <v>spaces</v>
      </c>
      <c r="S2954" s="14">
        <f t="shared" si="334"/>
        <v>42628.690266203703</v>
      </c>
      <c r="T2954" s="15">
        <f t="shared" si="33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8303</v>
      </c>
      <c r="O2955">
        <f t="shared" si="333"/>
        <v>0</v>
      </c>
      <c r="P2955">
        <f t="shared" si="336"/>
        <v>202</v>
      </c>
      <c r="Q2955" t="str">
        <f t="shared" si="332"/>
        <v>theater</v>
      </c>
      <c r="R2955" t="str">
        <f t="shared" si="330"/>
        <v>spaces</v>
      </c>
      <c r="S2955" s="14">
        <f t="shared" si="334"/>
        <v>42255.791909722218</v>
      </c>
      <c r="T2955" s="15">
        <f t="shared" si="33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8303</v>
      </c>
      <c r="O2956">
        <f t="shared" si="333"/>
        <v>0</v>
      </c>
      <c r="P2956" t="e">
        <f t="shared" si="336"/>
        <v>#DIV/0!</v>
      </c>
      <c r="Q2956" t="str">
        <f t="shared" si="332"/>
        <v>theater</v>
      </c>
      <c r="R2956" t="str">
        <f t="shared" si="330"/>
        <v>spaces</v>
      </c>
      <c r="S2956" s="14">
        <f t="shared" si="334"/>
        <v>42790.583368055552</v>
      </c>
      <c r="T2956" s="15">
        <f t="shared" si="335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8303</v>
      </c>
      <c r="O2957">
        <f t="shared" si="333"/>
        <v>60</v>
      </c>
      <c r="P2957">
        <f t="shared" si="336"/>
        <v>65</v>
      </c>
      <c r="Q2957" t="str">
        <f t="shared" si="332"/>
        <v>theater</v>
      </c>
      <c r="R2957" t="str">
        <f t="shared" si="330"/>
        <v>spaces</v>
      </c>
      <c r="S2957" s="14">
        <f t="shared" si="334"/>
        <v>42141.741307870368</v>
      </c>
      <c r="T2957" s="15">
        <f t="shared" si="33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8303</v>
      </c>
      <c r="O2958">
        <f t="shared" si="333"/>
        <v>17</v>
      </c>
      <c r="P2958">
        <f t="shared" si="336"/>
        <v>66</v>
      </c>
      <c r="Q2958" t="str">
        <f t="shared" si="332"/>
        <v>theater</v>
      </c>
      <c r="R2958" t="str">
        <f t="shared" si="330"/>
        <v>spaces</v>
      </c>
      <c r="S2958" s="14">
        <f t="shared" si="334"/>
        <v>42464.958912037036</v>
      </c>
      <c r="T2958" s="15">
        <f t="shared" si="33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8303</v>
      </c>
      <c r="O2959">
        <f t="shared" si="333"/>
        <v>2</v>
      </c>
      <c r="P2959">
        <f t="shared" si="336"/>
        <v>93</v>
      </c>
      <c r="Q2959" t="str">
        <f t="shared" si="332"/>
        <v>theater</v>
      </c>
      <c r="R2959" t="str">
        <f t="shared" si="330"/>
        <v>spaces</v>
      </c>
      <c r="S2959" s="14">
        <f t="shared" si="334"/>
        <v>42031.011249999996</v>
      </c>
      <c r="T2959" s="15">
        <f t="shared" si="33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8303</v>
      </c>
      <c r="O2960">
        <f t="shared" si="333"/>
        <v>0</v>
      </c>
      <c r="P2960" t="e">
        <f t="shared" si="336"/>
        <v>#DIV/0!</v>
      </c>
      <c r="Q2960" t="str">
        <f t="shared" si="332"/>
        <v>theater</v>
      </c>
      <c r="R2960" t="str">
        <f t="shared" si="330"/>
        <v>spaces</v>
      </c>
      <c r="S2960" s="14">
        <f t="shared" si="334"/>
        <v>42438.779131944444</v>
      </c>
      <c r="T2960" s="15">
        <f t="shared" si="33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8303</v>
      </c>
      <c r="O2961">
        <f t="shared" si="333"/>
        <v>0</v>
      </c>
      <c r="P2961" t="e">
        <f t="shared" si="336"/>
        <v>#DIV/0!</v>
      </c>
      <c r="Q2961" t="str">
        <f t="shared" si="332"/>
        <v>theater</v>
      </c>
      <c r="R2961" t="str">
        <f t="shared" si="330"/>
        <v>spaces</v>
      </c>
      <c r="S2961" s="14">
        <f t="shared" si="334"/>
        <v>42498.008391203708</v>
      </c>
      <c r="T2961" s="15">
        <f t="shared" si="33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8303</v>
      </c>
      <c r="O2962">
        <f t="shared" si="333"/>
        <v>0</v>
      </c>
      <c r="P2962" t="e">
        <f t="shared" si="336"/>
        <v>#DIV/0!</v>
      </c>
      <c r="Q2962" t="str">
        <f t="shared" si="332"/>
        <v>theater</v>
      </c>
      <c r="R2962" t="str">
        <f t="shared" si="330"/>
        <v>spaces</v>
      </c>
      <c r="S2962" s="14">
        <f t="shared" si="334"/>
        <v>41863.757210648146</v>
      </c>
      <c r="T2962" s="15">
        <f t="shared" si="33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8271</v>
      </c>
      <c r="O2963">
        <f t="shared" si="333"/>
        <v>110</v>
      </c>
      <c r="P2963">
        <f t="shared" si="336"/>
        <v>51</v>
      </c>
      <c r="Q2963" t="str">
        <f>LEFT(N2963,LEN(N2963)-6)</f>
        <v>theater</v>
      </c>
      <c r="R2963" t="str">
        <f t="shared" si="330"/>
        <v>plays</v>
      </c>
      <c r="S2963" s="14">
        <f t="shared" si="334"/>
        <v>42061.212488425925</v>
      </c>
      <c r="T2963" s="15">
        <f t="shared" si="33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8271</v>
      </c>
      <c r="O2964">
        <f t="shared" si="333"/>
        <v>122</v>
      </c>
      <c r="P2964">
        <f t="shared" si="336"/>
        <v>61</v>
      </c>
      <c r="Q2964" t="str">
        <f t="shared" ref="Q2964:Q3027" si="337">LEFT(N2964,LEN(N2964)-6)</f>
        <v>theater</v>
      </c>
      <c r="R2964" t="str">
        <f t="shared" si="330"/>
        <v>plays</v>
      </c>
      <c r="S2964" s="14">
        <f t="shared" si="334"/>
        <v>42036.24428240741</v>
      </c>
      <c r="T2964" s="15">
        <f t="shared" si="33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8271</v>
      </c>
      <c r="O2965">
        <f t="shared" si="333"/>
        <v>107</v>
      </c>
      <c r="P2965">
        <f t="shared" si="336"/>
        <v>109</v>
      </c>
      <c r="Q2965" t="str">
        <f t="shared" si="337"/>
        <v>theater</v>
      </c>
      <c r="R2965" t="str">
        <f t="shared" si="330"/>
        <v>plays</v>
      </c>
      <c r="S2965" s="14">
        <f t="shared" si="334"/>
        <v>42157.470185185186</v>
      </c>
      <c r="T2965" s="15">
        <f t="shared" si="33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8271</v>
      </c>
      <c r="O2966">
        <f t="shared" si="333"/>
        <v>101</v>
      </c>
      <c r="P2966">
        <f t="shared" si="336"/>
        <v>26</v>
      </c>
      <c r="Q2966" t="str">
        <f t="shared" si="337"/>
        <v>theater</v>
      </c>
      <c r="R2966" t="str">
        <f t="shared" si="330"/>
        <v>plays</v>
      </c>
      <c r="S2966" s="14">
        <f t="shared" si="334"/>
        <v>41827.909942129627</v>
      </c>
      <c r="T2966" s="15">
        <f t="shared" si="33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8271</v>
      </c>
      <c r="O2967">
        <f t="shared" si="333"/>
        <v>109</v>
      </c>
      <c r="P2967">
        <f t="shared" si="336"/>
        <v>42</v>
      </c>
      <c r="Q2967" t="str">
        <f t="shared" si="337"/>
        <v>theater</v>
      </c>
      <c r="R2967" t="str">
        <f t="shared" si="330"/>
        <v>plays</v>
      </c>
      <c r="S2967" s="14">
        <f t="shared" si="334"/>
        <v>42162.729548611111</v>
      </c>
      <c r="T2967" s="15">
        <f t="shared" si="33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8271</v>
      </c>
      <c r="O2968">
        <f t="shared" si="333"/>
        <v>114</v>
      </c>
      <c r="P2968">
        <f t="shared" si="336"/>
        <v>89</v>
      </c>
      <c r="Q2968" t="str">
        <f t="shared" si="337"/>
        <v>theater</v>
      </c>
      <c r="R2968" t="str">
        <f t="shared" si="330"/>
        <v>plays</v>
      </c>
      <c r="S2968" s="14">
        <f t="shared" si="334"/>
        <v>42233.738564814819</v>
      </c>
      <c r="T2968" s="15">
        <f t="shared" si="33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8271</v>
      </c>
      <c r="O2969">
        <f t="shared" si="333"/>
        <v>114</v>
      </c>
      <c r="P2969">
        <f t="shared" si="336"/>
        <v>80</v>
      </c>
      <c r="Q2969" t="str">
        <f t="shared" si="337"/>
        <v>theater</v>
      </c>
      <c r="R2969" t="str">
        <f t="shared" si="330"/>
        <v>plays</v>
      </c>
      <c r="S2969" s="14">
        <f t="shared" si="334"/>
        <v>42042.197824074072</v>
      </c>
      <c r="T2969" s="15">
        <f t="shared" si="33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8271</v>
      </c>
      <c r="O2970">
        <f t="shared" si="333"/>
        <v>106</v>
      </c>
      <c r="P2970">
        <f t="shared" si="336"/>
        <v>79</v>
      </c>
      <c r="Q2970" t="str">
        <f t="shared" si="337"/>
        <v>theater</v>
      </c>
      <c r="R2970" t="str">
        <f t="shared" si="330"/>
        <v>plays</v>
      </c>
      <c r="S2970" s="14">
        <f t="shared" si="334"/>
        <v>42585.523842592593</v>
      </c>
      <c r="T2970" s="15">
        <f t="shared" si="33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8271</v>
      </c>
      <c r="O2971">
        <f t="shared" si="333"/>
        <v>163</v>
      </c>
      <c r="P2971">
        <f t="shared" si="336"/>
        <v>96</v>
      </c>
      <c r="Q2971" t="str">
        <f t="shared" si="337"/>
        <v>theater</v>
      </c>
      <c r="R2971" t="str">
        <f t="shared" si="330"/>
        <v>plays</v>
      </c>
      <c r="S2971" s="14">
        <f t="shared" si="334"/>
        <v>42097.786493055552</v>
      </c>
      <c r="T2971" s="15">
        <f t="shared" si="33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8271</v>
      </c>
      <c r="O2972">
        <f t="shared" si="333"/>
        <v>106</v>
      </c>
      <c r="P2972">
        <f t="shared" si="336"/>
        <v>70</v>
      </c>
      <c r="Q2972" t="str">
        <f t="shared" si="337"/>
        <v>theater</v>
      </c>
      <c r="R2972" t="str">
        <f t="shared" si="330"/>
        <v>plays</v>
      </c>
      <c r="S2972" s="14">
        <f t="shared" si="334"/>
        <v>41808.669571759259</v>
      </c>
      <c r="T2972" s="15">
        <f t="shared" si="33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8271</v>
      </c>
      <c r="O2973">
        <f t="shared" si="333"/>
        <v>100</v>
      </c>
      <c r="P2973">
        <f t="shared" si="336"/>
        <v>75</v>
      </c>
      <c r="Q2973" t="str">
        <f t="shared" si="337"/>
        <v>theater</v>
      </c>
      <c r="R2973" t="str">
        <f t="shared" si="330"/>
        <v>plays</v>
      </c>
      <c r="S2973" s="14">
        <f t="shared" si="334"/>
        <v>41852.658310185187</v>
      </c>
      <c r="T2973" s="15">
        <f t="shared" si="33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8271</v>
      </c>
      <c r="O2974">
        <f t="shared" si="333"/>
        <v>105</v>
      </c>
      <c r="P2974">
        <f t="shared" si="336"/>
        <v>124</v>
      </c>
      <c r="Q2974" t="str">
        <f t="shared" si="337"/>
        <v>theater</v>
      </c>
      <c r="R2974" t="str">
        <f t="shared" si="330"/>
        <v>plays</v>
      </c>
      <c r="S2974" s="14">
        <f t="shared" si="334"/>
        <v>42694.110185185185</v>
      </c>
      <c r="T2974" s="15">
        <f t="shared" si="33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8271</v>
      </c>
      <c r="O2975">
        <f t="shared" si="333"/>
        <v>175</v>
      </c>
      <c r="P2975">
        <f t="shared" si="336"/>
        <v>265</v>
      </c>
      <c r="Q2975" t="str">
        <f t="shared" si="337"/>
        <v>theater</v>
      </c>
      <c r="R2975" t="str">
        <f t="shared" si="330"/>
        <v>plays</v>
      </c>
      <c r="S2975" s="14">
        <f t="shared" si="334"/>
        <v>42341.818379629629</v>
      </c>
      <c r="T2975" s="15">
        <f t="shared" si="33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8271</v>
      </c>
      <c r="O2976">
        <f t="shared" si="333"/>
        <v>102</v>
      </c>
      <c r="P2976">
        <f t="shared" si="336"/>
        <v>59</v>
      </c>
      <c r="Q2976" t="str">
        <f t="shared" si="337"/>
        <v>theater</v>
      </c>
      <c r="R2976" t="str">
        <f t="shared" ref="R2976:R3039" si="338">RIGHT(N2976,LEN(N2976)-8)</f>
        <v>plays</v>
      </c>
      <c r="S2976" s="14">
        <f t="shared" si="334"/>
        <v>41880.061006944445</v>
      </c>
      <c r="T2976" s="15">
        <f t="shared" si="33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8271</v>
      </c>
      <c r="O2977">
        <f t="shared" si="333"/>
        <v>100</v>
      </c>
      <c r="P2977">
        <f t="shared" si="336"/>
        <v>71</v>
      </c>
      <c r="Q2977" t="str">
        <f t="shared" si="337"/>
        <v>theater</v>
      </c>
      <c r="R2977" t="str">
        <f t="shared" si="338"/>
        <v>plays</v>
      </c>
      <c r="S2977" s="14">
        <f t="shared" si="334"/>
        <v>41941.683865740742</v>
      </c>
      <c r="T2977" s="15">
        <f t="shared" si="33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8271</v>
      </c>
      <c r="O2978">
        <f t="shared" si="333"/>
        <v>171</v>
      </c>
      <c r="P2978">
        <f t="shared" si="336"/>
        <v>9</v>
      </c>
      <c r="Q2978" t="str">
        <f t="shared" si="337"/>
        <v>theater</v>
      </c>
      <c r="R2978" t="str">
        <f t="shared" si="338"/>
        <v>plays</v>
      </c>
      <c r="S2978" s="14">
        <f t="shared" si="334"/>
        <v>42425.730671296296</v>
      </c>
      <c r="T2978" s="15">
        <f t="shared" si="33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8271</v>
      </c>
      <c r="O2979">
        <f t="shared" si="333"/>
        <v>114</v>
      </c>
      <c r="P2979">
        <f t="shared" si="336"/>
        <v>114</v>
      </c>
      <c r="Q2979" t="str">
        <f t="shared" si="337"/>
        <v>theater</v>
      </c>
      <c r="R2979" t="str">
        <f t="shared" si="338"/>
        <v>plays</v>
      </c>
      <c r="S2979" s="14">
        <f t="shared" si="334"/>
        <v>42026.88118055556</v>
      </c>
      <c r="T2979" s="15">
        <f t="shared" si="33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8271</v>
      </c>
      <c r="O2980">
        <f t="shared" si="333"/>
        <v>129</v>
      </c>
      <c r="P2980">
        <f t="shared" si="336"/>
        <v>61</v>
      </c>
      <c r="Q2980" t="str">
        <f t="shared" si="337"/>
        <v>theater</v>
      </c>
      <c r="R2980" t="str">
        <f t="shared" si="338"/>
        <v>plays</v>
      </c>
      <c r="S2980" s="14">
        <f t="shared" si="334"/>
        <v>41922.640590277777</v>
      </c>
      <c r="T2980" s="15">
        <f t="shared" si="33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8271</v>
      </c>
      <c r="O2981">
        <f t="shared" si="333"/>
        <v>101</v>
      </c>
      <c r="P2981">
        <f t="shared" si="336"/>
        <v>110</v>
      </c>
      <c r="Q2981" t="str">
        <f t="shared" si="337"/>
        <v>theater</v>
      </c>
      <c r="R2981" t="str">
        <f t="shared" si="338"/>
        <v>plays</v>
      </c>
      <c r="S2981" s="14">
        <f t="shared" si="334"/>
        <v>41993.824340277773</v>
      </c>
      <c r="T2981" s="15">
        <f t="shared" si="33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8271</v>
      </c>
      <c r="O2982">
        <f t="shared" si="333"/>
        <v>109</v>
      </c>
      <c r="P2982">
        <f t="shared" si="336"/>
        <v>136</v>
      </c>
      <c r="Q2982" t="str">
        <f t="shared" si="337"/>
        <v>theater</v>
      </c>
      <c r="R2982" t="str">
        <f t="shared" si="338"/>
        <v>plays</v>
      </c>
      <c r="S2982" s="14">
        <f t="shared" si="334"/>
        <v>42219.915856481486</v>
      </c>
      <c r="T2982" s="15">
        <f t="shared" si="33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8303</v>
      </c>
      <c r="O2983">
        <f t="shared" si="333"/>
        <v>129</v>
      </c>
      <c r="P2983">
        <f t="shared" si="336"/>
        <v>53</v>
      </c>
      <c r="Q2983" t="str">
        <f>LEFT(N2983,LEN(N2983)-7)</f>
        <v>theater</v>
      </c>
      <c r="R2983" t="str">
        <f t="shared" si="338"/>
        <v>spaces</v>
      </c>
      <c r="S2983" s="14">
        <f t="shared" si="334"/>
        <v>42225.559675925921</v>
      </c>
      <c r="T2983" s="15">
        <f t="shared" si="33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8303</v>
      </c>
      <c r="O2984">
        <f t="shared" si="333"/>
        <v>102</v>
      </c>
      <c r="P2984">
        <f t="shared" si="336"/>
        <v>86</v>
      </c>
      <c r="Q2984" t="str">
        <f t="shared" ref="Q2984:Q3047" si="339">LEFT(N2984,LEN(N2984)-7)</f>
        <v>theater</v>
      </c>
      <c r="R2984" t="str">
        <f t="shared" si="338"/>
        <v>spaces</v>
      </c>
      <c r="S2984" s="14">
        <f t="shared" si="334"/>
        <v>42381.686840277776</v>
      </c>
      <c r="T2984" s="15">
        <f t="shared" si="33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8303</v>
      </c>
      <c r="O2985">
        <f t="shared" si="333"/>
        <v>147</v>
      </c>
      <c r="P2985">
        <f t="shared" si="336"/>
        <v>155</v>
      </c>
      <c r="Q2985" t="str">
        <f t="shared" si="339"/>
        <v>theater</v>
      </c>
      <c r="R2985" t="str">
        <f t="shared" si="338"/>
        <v>spaces</v>
      </c>
      <c r="S2985" s="14">
        <f t="shared" si="334"/>
        <v>41894.632361111115</v>
      </c>
      <c r="T2985" s="15">
        <f t="shared" si="33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8303</v>
      </c>
      <c r="O2986">
        <f t="shared" si="333"/>
        <v>100</v>
      </c>
      <c r="P2986">
        <f t="shared" si="336"/>
        <v>115</v>
      </c>
      <c r="Q2986" t="str">
        <f t="shared" si="339"/>
        <v>theater</v>
      </c>
      <c r="R2986" t="str">
        <f t="shared" si="338"/>
        <v>spaces</v>
      </c>
      <c r="S2986" s="14">
        <f t="shared" si="334"/>
        <v>42576.278715277775</v>
      </c>
      <c r="T2986" s="15">
        <f t="shared" si="33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8303</v>
      </c>
      <c r="O2987">
        <f t="shared" si="333"/>
        <v>122</v>
      </c>
      <c r="P2987">
        <f t="shared" si="336"/>
        <v>110</v>
      </c>
      <c r="Q2987" t="str">
        <f t="shared" si="339"/>
        <v>theater</v>
      </c>
      <c r="R2987" t="str">
        <f t="shared" si="338"/>
        <v>spaces</v>
      </c>
      <c r="S2987" s="14">
        <f t="shared" si="334"/>
        <v>42654.973703703705</v>
      </c>
      <c r="T2987" s="15">
        <f t="shared" si="33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8303</v>
      </c>
      <c r="O2988">
        <f t="shared" si="333"/>
        <v>106</v>
      </c>
      <c r="P2988">
        <f t="shared" si="336"/>
        <v>45</v>
      </c>
      <c r="Q2988" t="str">
        <f t="shared" si="339"/>
        <v>theater</v>
      </c>
      <c r="R2988" t="str">
        <f t="shared" si="338"/>
        <v>spaces</v>
      </c>
      <c r="S2988" s="14">
        <f t="shared" si="334"/>
        <v>42431.500069444446</v>
      </c>
      <c r="T2988" s="15">
        <f t="shared" si="33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8303</v>
      </c>
      <c r="O2989">
        <f t="shared" si="333"/>
        <v>110</v>
      </c>
      <c r="P2989">
        <f t="shared" si="336"/>
        <v>104</v>
      </c>
      <c r="Q2989" t="str">
        <f t="shared" si="339"/>
        <v>theater</v>
      </c>
      <c r="R2989" t="str">
        <f t="shared" si="338"/>
        <v>spaces</v>
      </c>
      <c r="S2989" s="14">
        <f t="shared" si="334"/>
        <v>42627.307303240741</v>
      </c>
      <c r="T2989" s="15">
        <f t="shared" si="33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8303</v>
      </c>
      <c r="O2990">
        <f t="shared" si="333"/>
        <v>100</v>
      </c>
      <c r="P2990">
        <f t="shared" si="336"/>
        <v>36</v>
      </c>
      <c r="Q2990" t="str">
        <f t="shared" si="339"/>
        <v>theater</v>
      </c>
      <c r="R2990" t="str">
        <f t="shared" si="338"/>
        <v>spaces</v>
      </c>
      <c r="S2990" s="14">
        <f t="shared" si="334"/>
        <v>42511.36204861111</v>
      </c>
      <c r="T2990" s="15">
        <f t="shared" si="335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8303</v>
      </c>
      <c r="O2991">
        <f t="shared" si="333"/>
        <v>177</v>
      </c>
      <c r="P2991">
        <f t="shared" si="336"/>
        <v>97</v>
      </c>
      <c r="Q2991" t="str">
        <f t="shared" si="339"/>
        <v>theater</v>
      </c>
      <c r="R2991" t="str">
        <f t="shared" si="338"/>
        <v>spaces</v>
      </c>
      <c r="S2991" s="14">
        <f t="shared" si="334"/>
        <v>42337.02039351852</v>
      </c>
      <c r="T2991" s="15">
        <f t="shared" si="33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8303</v>
      </c>
      <c r="O2992">
        <f t="shared" si="333"/>
        <v>100</v>
      </c>
      <c r="P2992">
        <f t="shared" si="336"/>
        <v>370</v>
      </c>
      <c r="Q2992" t="str">
        <f t="shared" si="339"/>
        <v>theater</v>
      </c>
      <c r="R2992" t="str">
        <f t="shared" si="338"/>
        <v>spaces</v>
      </c>
      <c r="S2992" s="14">
        <f t="shared" si="334"/>
        <v>42341.57430555555</v>
      </c>
      <c r="T2992" s="15">
        <f t="shared" si="33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8303</v>
      </c>
      <c r="O2993">
        <f t="shared" si="333"/>
        <v>103</v>
      </c>
      <c r="P2993">
        <f t="shared" si="336"/>
        <v>94</v>
      </c>
      <c r="Q2993" t="str">
        <f t="shared" si="339"/>
        <v>theater</v>
      </c>
      <c r="R2993" t="str">
        <f t="shared" si="338"/>
        <v>spaces</v>
      </c>
      <c r="S2993" s="14">
        <f t="shared" si="334"/>
        <v>42740.837152777778</v>
      </c>
      <c r="T2993" s="15">
        <f t="shared" si="33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8303</v>
      </c>
      <c r="O2994">
        <f t="shared" si="333"/>
        <v>105</v>
      </c>
      <c r="P2994">
        <f t="shared" si="336"/>
        <v>49</v>
      </c>
      <c r="Q2994" t="str">
        <f t="shared" si="339"/>
        <v>theater</v>
      </c>
      <c r="R2994" t="str">
        <f t="shared" si="338"/>
        <v>spaces</v>
      </c>
      <c r="S2994" s="14">
        <f t="shared" si="334"/>
        <v>42622.767476851848</v>
      </c>
      <c r="T2994" s="15">
        <f t="shared" si="33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8303</v>
      </c>
      <c r="O2995">
        <f t="shared" si="333"/>
        <v>100</v>
      </c>
      <c r="P2995">
        <f t="shared" si="336"/>
        <v>46</v>
      </c>
      <c r="Q2995" t="str">
        <f t="shared" si="339"/>
        <v>theater</v>
      </c>
      <c r="R2995" t="str">
        <f t="shared" si="338"/>
        <v>spaces</v>
      </c>
      <c r="S2995" s="14">
        <f t="shared" si="334"/>
        <v>42390.838738425926</v>
      </c>
      <c r="T2995" s="15">
        <f t="shared" si="33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8303</v>
      </c>
      <c r="O2996">
        <f t="shared" si="333"/>
        <v>458</v>
      </c>
      <c r="P2996">
        <f t="shared" si="336"/>
        <v>23</v>
      </c>
      <c r="Q2996" t="str">
        <f t="shared" si="339"/>
        <v>theater</v>
      </c>
      <c r="R2996" t="str">
        <f t="shared" si="338"/>
        <v>spaces</v>
      </c>
      <c r="S2996" s="14">
        <f t="shared" si="334"/>
        <v>41885.478842592594</v>
      </c>
      <c r="T2996" s="15">
        <f t="shared" si="33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8303</v>
      </c>
      <c r="O2997">
        <f t="shared" si="333"/>
        <v>105</v>
      </c>
      <c r="P2997">
        <f t="shared" si="336"/>
        <v>63</v>
      </c>
      <c r="Q2997" t="str">
        <f t="shared" si="339"/>
        <v>theater</v>
      </c>
      <c r="R2997" t="str">
        <f t="shared" si="338"/>
        <v>spaces</v>
      </c>
      <c r="S2997" s="14">
        <f t="shared" si="334"/>
        <v>42724.665173611109</v>
      </c>
      <c r="T2997" s="15">
        <f t="shared" si="33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8303</v>
      </c>
      <c r="O2998">
        <f t="shared" si="333"/>
        <v>172</v>
      </c>
      <c r="P2998">
        <f t="shared" si="336"/>
        <v>154</v>
      </c>
      <c r="Q2998" t="str">
        <f t="shared" si="339"/>
        <v>theater</v>
      </c>
      <c r="R2998" t="str">
        <f t="shared" si="338"/>
        <v>spaces</v>
      </c>
      <c r="S2998" s="14">
        <f t="shared" si="334"/>
        <v>42090.912499999999</v>
      </c>
      <c r="T2998" s="15">
        <f t="shared" si="335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8303</v>
      </c>
      <c r="O2999">
        <f t="shared" si="333"/>
        <v>104</v>
      </c>
      <c r="P2999">
        <f t="shared" si="336"/>
        <v>90</v>
      </c>
      <c r="Q2999" t="str">
        <f t="shared" si="339"/>
        <v>theater</v>
      </c>
      <c r="R2999" t="str">
        <f t="shared" si="338"/>
        <v>spaces</v>
      </c>
      <c r="S2999" s="14">
        <f t="shared" si="334"/>
        <v>42775.733715277776</v>
      </c>
      <c r="T2999" s="15">
        <f t="shared" si="33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8303</v>
      </c>
      <c r="O3000">
        <f t="shared" si="333"/>
        <v>103</v>
      </c>
      <c r="P3000">
        <f t="shared" si="336"/>
        <v>119</v>
      </c>
      <c r="Q3000" t="str">
        <f t="shared" si="339"/>
        <v>theater</v>
      </c>
      <c r="R3000" t="str">
        <f t="shared" si="338"/>
        <v>spaces</v>
      </c>
      <c r="S3000" s="14">
        <f t="shared" si="334"/>
        <v>41778.193622685183</v>
      </c>
      <c r="T3000" s="15">
        <f t="shared" si="33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8303</v>
      </c>
      <c r="O3001">
        <f t="shared" si="333"/>
        <v>119</v>
      </c>
      <c r="P3001">
        <f t="shared" si="336"/>
        <v>80</v>
      </c>
      <c r="Q3001" t="str">
        <f t="shared" si="339"/>
        <v>theater</v>
      </c>
      <c r="R3001" t="str">
        <f t="shared" si="338"/>
        <v>spaces</v>
      </c>
      <c r="S3001" s="14">
        <f t="shared" si="334"/>
        <v>42780.740277777775</v>
      </c>
      <c r="T3001" s="15">
        <f t="shared" si="33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8303</v>
      </c>
      <c r="O3002">
        <f t="shared" si="333"/>
        <v>100</v>
      </c>
      <c r="P3002">
        <f t="shared" si="336"/>
        <v>63</v>
      </c>
      <c r="Q3002" t="str">
        <f t="shared" si="339"/>
        <v>theater</v>
      </c>
      <c r="R3002" t="str">
        <f t="shared" si="338"/>
        <v>spaces</v>
      </c>
      <c r="S3002" s="14">
        <f t="shared" si="334"/>
        <v>42752.827199074076</v>
      </c>
      <c r="T3002" s="15">
        <f t="shared" si="33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8303</v>
      </c>
      <c r="O3003">
        <f t="shared" si="333"/>
        <v>319</v>
      </c>
      <c r="P3003">
        <f t="shared" si="336"/>
        <v>131</v>
      </c>
      <c r="Q3003" t="str">
        <f t="shared" si="339"/>
        <v>theater</v>
      </c>
      <c r="R3003" t="str">
        <f t="shared" si="338"/>
        <v>spaces</v>
      </c>
      <c r="S3003" s="14">
        <f t="shared" si="334"/>
        <v>42534.895625000005</v>
      </c>
      <c r="T3003" s="15">
        <f t="shared" si="33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8303</v>
      </c>
      <c r="O3004">
        <f t="shared" si="333"/>
        <v>109</v>
      </c>
      <c r="P3004">
        <f t="shared" si="336"/>
        <v>73</v>
      </c>
      <c r="Q3004" t="str">
        <f t="shared" si="339"/>
        <v>theater</v>
      </c>
      <c r="R3004" t="str">
        <f t="shared" si="338"/>
        <v>spaces</v>
      </c>
      <c r="S3004" s="14">
        <f t="shared" si="334"/>
        <v>41239.83625</v>
      </c>
      <c r="T3004" s="15">
        <f t="shared" si="33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8303</v>
      </c>
      <c r="O3005">
        <f t="shared" si="333"/>
        <v>101</v>
      </c>
      <c r="P3005">
        <f t="shared" si="336"/>
        <v>179</v>
      </c>
      <c r="Q3005" t="str">
        <f t="shared" si="339"/>
        <v>theater</v>
      </c>
      <c r="R3005" t="str">
        <f t="shared" si="338"/>
        <v>spaces</v>
      </c>
      <c r="S3005" s="14">
        <f t="shared" si="334"/>
        <v>42398.849259259259</v>
      </c>
      <c r="T3005" s="15">
        <f t="shared" si="33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8303</v>
      </c>
      <c r="O3006">
        <f t="shared" si="333"/>
        <v>113</v>
      </c>
      <c r="P3006">
        <f t="shared" si="336"/>
        <v>163</v>
      </c>
      <c r="Q3006" t="str">
        <f t="shared" si="339"/>
        <v>theater</v>
      </c>
      <c r="R3006" t="str">
        <f t="shared" si="338"/>
        <v>spaces</v>
      </c>
      <c r="S3006" s="14">
        <f t="shared" si="334"/>
        <v>41928.881064814814</v>
      </c>
      <c r="T3006" s="15">
        <f t="shared" si="33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8303</v>
      </c>
      <c r="O3007">
        <f t="shared" si="333"/>
        <v>120</v>
      </c>
      <c r="P3007">
        <f t="shared" si="336"/>
        <v>108</v>
      </c>
      <c r="Q3007" t="str">
        <f t="shared" si="339"/>
        <v>theater</v>
      </c>
      <c r="R3007" t="str">
        <f t="shared" si="338"/>
        <v>spaces</v>
      </c>
      <c r="S3007" s="14">
        <f t="shared" si="334"/>
        <v>41888.674826388888</v>
      </c>
      <c r="T3007" s="15">
        <f t="shared" si="33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8303</v>
      </c>
      <c r="O3008">
        <f t="shared" si="333"/>
        <v>108</v>
      </c>
      <c r="P3008">
        <f t="shared" si="336"/>
        <v>89</v>
      </c>
      <c r="Q3008" t="str">
        <f t="shared" si="339"/>
        <v>theater</v>
      </c>
      <c r="R3008" t="str">
        <f t="shared" si="338"/>
        <v>spaces</v>
      </c>
      <c r="S3008" s="14">
        <f t="shared" si="334"/>
        <v>41957.756840277776</v>
      </c>
      <c r="T3008" s="15">
        <f t="shared" si="335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8303</v>
      </c>
      <c r="O3009">
        <f t="shared" si="333"/>
        <v>180</v>
      </c>
      <c r="P3009">
        <f t="shared" si="336"/>
        <v>54</v>
      </c>
      <c r="Q3009" t="str">
        <f t="shared" si="339"/>
        <v>theater</v>
      </c>
      <c r="R3009" t="str">
        <f t="shared" si="338"/>
        <v>spaces</v>
      </c>
      <c r="S3009" s="14">
        <f t="shared" si="334"/>
        <v>42098.216238425928</v>
      </c>
      <c r="T3009" s="15">
        <f t="shared" si="33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8303</v>
      </c>
      <c r="O3010">
        <f t="shared" si="333"/>
        <v>101</v>
      </c>
      <c r="P3010">
        <f t="shared" si="336"/>
        <v>117</v>
      </c>
      <c r="Q3010" t="str">
        <f t="shared" si="339"/>
        <v>theater</v>
      </c>
      <c r="R3010" t="str">
        <f t="shared" si="338"/>
        <v>spaces</v>
      </c>
      <c r="S3010" s="14">
        <f t="shared" si="334"/>
        <v>42360.212025462963</v>
      </c>
      <c r="T3010" s="15">
        <f t="shared" si="33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8303</v>
      </c>
      <c r="O3011">
        <f t="shared" ref="O3011:O3074" si="340">ROUND((E3011/D3011*100),"0")</f>
        <v>120</v>
      </c>
      <c r="P3011">
        <f t="shared" si="336"/>
        <v>234</v>
      </c>
      <c r="Q3011" t="str">
        <f t="shared" si="339"/>
        <v>theater</v>
      </c>
      <c r="R3011" t="str">
        <f t="shared" si="338"/>
        <v>spaces</v>
      </c>
      <c r="S3011" s="14">
        <f t="shared" ref="S3011:S3074" si="341">($J3011/86400)+25569</f>
        <v>41939.569907407407</v>
      </c>
      <c r="T3011" s="15">
        <f t="shared" ref="T3011:T3074" si="342">($I3011/86400)+25569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8303</v>
      </c>
      <c r="O3012">
        <f t="shared" si="340"/>
        <v>158</v>
      </c>
      <c r="P3012">
        <f t="shared" si="336"/>
        <v>158</v>
      </c>
      <c r="Q3012" t="str">
        <f t="shared" si="339"/>
        <v>theater</v>
      </c>
      <c r="R3012" t="str">
        <f t="shared" si="338"/>
        <v>spaces</v>
      </c>
      <c r="S3012" s="14">
        <f t="shared" si="341"/>
        <v>41996.832395833335</v>
      </c>
      <c r="T3012" s="15">
        <f t="shared" si="3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8303</v>
      </c>
      <c r="O3013">
        <f t="shared" si="340"/>
        <v>124</v>
      </c>
      <c r="P3013">
        <f t="shared" si="336"/>
        <v>15</v>
      </c>
      <c r="Q3013" t="str">
        <f t="shared" si="339"/>
        <v>theater</v>
      </c>
      <c r="R3013" t="str">
        <f t="shared" si="338"/>
        <v>spaces</v>
      </c>
      <c r="S3013" s="14">
        <f t="shared" si="341"/>
        <v>42334.468935185185</v>
      </c>
      <c r="T3013" s="15">
        <f t="shared" si="3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8303</v>
      </c>
      <c r="O3014">
        <f t="shared" si="340"/>
        <v>117</v>
      </c>
      <c r="P3014">
        <f t="shared" ref="P3014:P3077" si="343">ROUND((E3014/L3014),0)</f>
        <v>85</v>
      </c>
      <c r="Q3014" t="str">
        <f t="shared" si="339"/>
        <v>theater</v>
      </c>
      <c r="R3014" t="str">
        <f t="shared" si="338"/>
        <v>spaces</v>
      </c>
      <c r="S3014" s="14">
        <f t="shared" si="341"/>
        <v>42024.702893518523</v>
      </c>
      <c r="T3014" s="15">
        <f t="shared" si="3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8303</v>
      </c>
      <c r="O3015">
        <f t="shared" si="340"/>
        <v>157</v>
      </c>
      <c r="P3015">
        <f t="shared" si="343"/>
        <v>147</v>
      </c>
      <c r="Q3015" t="str">
        <f t="shared" si="339"/>
        <v>theater</v>
      </c>
      <c r="R3015" t="str">
        <f t="shared" si="338"/>
        <v>spaces</v>
      </c>
      <c r="S3015" s="14">
        <f t="shared" si="341"/>
        <v>42146.836215277777</v>
      </c>
      <c r="T3015" s="15">
        <f t="shared" si="3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8303</v>
      </c>
      <c r="O3016">
        <f t="shared" si="340"/>
        <v>113</v>
      </c>
      <c r="P3016">
        <f t="shared" si="343"/>
        <v>51</v>
      </c>
      <c r="Q3016" t="str">
        <f t="shared" si="339"/>
        <v>theater</v>
      </c>
      <c r="R3016" t="str">
        <f t="shared" si="338"/>
        <v>spaces</v>
      </c>
      <c r="S3016" s="14">
        <f t="shared" si="341"/>
        <v>41920.123611111107</v>
      </c>
      <c r="T3016" s="15">
        <f t="shared" si="3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8303</v>
      </c>
      <c r="O3017">
        <f t="shared" si="340"/>
        <v>103</v>
      </c>
      <c r="P3017">
        <f t="shared" si="343"/>
        <v>88</v>
      </c>
      <c r="Q3017" t="str">
        <f t="shared" si="339"/>
        <v>theater</v>
      </c>
      <c r="R3017" t="str">
        <f t="shared" si="338"/>
        <v>spaces</v>
      </c>
      <c r="S3017" s="14">
        <f t="shared" si="341"/>
        <v>41785.72729166667</v>
      </c>
      <c r="T3017" s="15">
        <f t="shared" si="3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8303</v>
      </c>
      <c r="O3018">
        <f t="shared" si="340"/>
        <v>103</v>
      </c>
      <c r="P3018">
        <f t="shared" si="343"/>
        <v>242</v>
      </c>
      <c r="Q3018" t="str">
        <f t="shared" si="339"/>
        <v>theater</v>
      </c>
      <c r="R3018" t="str">
        <f t="shared" si="338"/>
        <v>spaces</v>
      </c>
      <c r="S3018" s="14">
        <f t="shared" si="341"/>
        <v>41778.548055555555</v>
      </c>
      <c r="T3018" s="15">
        <f t="shared" si="3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8303</v>
      </c>
      <c r="O3019">
        <f t="shared" si="340"/>
        <v>106</v>
      </c>
      <c r="P3019">
        <f t="shared" si="343"/>
        <v>146</v>
      </c>
      <c r="Q3019" t="str">
        <f t="shared" si="339"/>
        <v>theater</v>
      </c>
      <c r="R3019" t="str">
        <f t="shared" si="338"/>
        <v>spaces</v>
      </c>
      <c r="S3019" s="14">
        <f t="shared" si="341"/>
        <v>41841.850034722222</v>
      </c>
      <c r="T3019" s="15">
        <f t="shared" si="3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8303</v>
      </c>
      <c r="O3020">
        <f t="shared" si="340"/>
        <v>101</v>
      </c>
      <c r="P3020">
        <f t="shared" si="343"/>
        <v>103</v>
      </c>
      <c r="Q3020" t="str">
        <f t="shared" si="339"/>
        <v>theater</v>
      </c>
      <c r="R3020" t="str">
        <f t="shared" si="338"/>
        <v>spaces</v>
      </c>
      <c r="S3020" s="14">
        <f t="shared" si="341"/>
        <v>42163.298333333332</v>
      </c>
      <c r="T3020" s="15">
        <f t="shared" si="3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8303</v>
      </c>
      <c r="O3021">
        <f t="shared" si="340"/>
        <v>121</v>
      </c>
      <c r="P3021">
        <f t="shared" si="343"/>
        <v>80</v>
      </c>
      <c r="Q3021" t="str">
        <f t="shared" si="339"/>
        <v>theater</v>
      </c>
      <c r="R3021" t="str">
        <f t="shared" si="338"/>
        <v>spaces</v>
      </c>
      <c r="S3021" s="14">
        <f t="shared" si="341"/>
        <v>41758.833564814813</v>
      </c>
      <c r="T3021" s="15">
        <f t="shared" si="3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8303</v>
      </c>
      <c r="O3022">
        <f t="shared" si="340"/>
        <v>101</v>
      </c>
      <c r="P3022">
        <f t="shared" si="343"/>
        <v>235</v>
      </c>
      <c r="Q3022" t="str">
        <f t="shared" si="339"/>
        <v>theater</v>
      </c>
      <c r="R3022" t="str">
        <f t="shared" si="338"/>
        <v>spaces</v>
      </c>
      <c r="S3022" s="14">
        <f t="shared" si="341"/>
        <v>42170.846446759257</v>
      </c>
      <c r="T3022" s="15">
        <f t="shared" si="3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8303</v>
      </c>
      <c r="O3023">
        <f t="shared" si="340"/>
        <v>116</v>
      </c>
      <c r="P3023">
        <f t="shared" si="343"/>
        <v>51</v>
      </c>
      <c r="Q3023" t="str">
        <f t="shared" si="339"/>
        <v>theater</v>
      </c>
      <c r="R3023" t="str">
        <f t="shared" si="338"/>
        <v>spaces</v>
      </c>
      <c r="S3023" s="14">
        <f t="shared" si="341"/>
        <v>42660.618854166663</v>
      </c>
      <c r="T3023" s="15">
        <f t="shared" si="3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8303</v>
      </c>
      <c r="O3024">
        <f t="shared" si="340"/>
        <v>101</v>
      </c>
      <c r="P3024">
        <f t="shared" si="343"/>
        <v>163</v>
      </c>
      <c r="Q3024" t="str">
        <f t="shared" si="339"/>
        <v>theater</v>
      </c>
      <c r="R3024" t="str">
        <f t="shared" si="338"/>
        <v>spaces</v>
      </c>
      <c r="S3024" s="14">
        <f t="shared" si="341"/>
        <v>42564.95380787037</v>
      </c>
      <c r="T3024" s="15">
        <f t="shared" si="3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8303</v>
      </c>
      <c r="O3025">
        <f t="shared" si="340"/>
        <v>103</v>
      </c>
      <c r="P3025">
        <f t="shared" si="343"/>
        <v>120</v>
      </c>
      <c r="Q3025" t="str">
        <f t="shared" si="339"/>
        <v>theater</v>
      </c>
      <c r="R3025" t="str">
        <f t="shared" si="338"/>
        <v>spaces</v>
      </c>
      <c r="S3025" s="14">
        <f t="shared" si="341"/>
        <v>42121.675763888888</v>
      </c>
      <c r="T3025" s="15">
        <f t="shared" si="342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8303</v>
      </c>
      <c r="O3026">
        <f t="shared" si="340"/>
        <v>246</v>
      </c>
      <c r="P3026">
        <f t="shared" si="343"/>
        <v>68</v>
      </c>
      <c r="Q3026" t="str">
        <f t="shared" si="339"/>
        <v>theater</v>
      </c>
      <c r="R3026" t="str">
        <f t="shared" si="338"/>
        <v>spaces</v>
      </c>
      <c r="S3026" s="14">
        <f t="shared" si="341"/>
        <v>41158.993923611109</v>
      </c>
      <c r="T3026" s="15">
        <f t="shared" si="3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8303</v>
      </c>
      <c r="O3027">
        <f t="shared" si="340"/>
        <v>302</v>
      </c>
      <c r="P3027">
        <f t="shared" si="343"/>
        <v>52</v>
      </c>
      <c r="Q3027" t="str">
        <f t="shared" si="339"/>
        <v>theater</v>
      </c>
      <c r="R3027" t="str">
        <f t="shared" si="338"/>
        <v>spaces</v>
      </c>
      <c r="S3027" s="14">
        <f t="shared" si="341"/>
        <v>41761.509409722225</v>
      </c>
      <c r="T3027" s="15">
        <f t="shared" si="3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8303</v>
      </c>
      <c r="O3028">
        <f t="shared" si="340"/>
        <v>143</v>
      </c>
      <c r="P3028">
        <f t="shared" si="343"/>
        <v>52</v>
      </c>
      <c r="Q3028" t="str">
        <f t="shared" si="339"/>
        <v>theater</v>
      </c>
      <c r="R3028" t="str">
        <f t="shared" si="338"/>
        <v>spaces</v>
      </c>
      <c r="S3028" s="14">
        <f t="shared" si="341"/>
        <v>42783.459398148145</v>
      </c>
      <c r="T3028" s="15">
        <f t="shared" si="3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8303</v>
      </c>
      <c r="O3029">
        <f t="shared" si="340"/>
        <v>131</v>
      </c>
      <c r="P3029">
        <f t="shared" si="343"/>
        <v>164</v>
      </c>
      <c r="Q3029" t="str">
        <f t="shared" si="339"/>
        <v>theater</v>
      </c>
      <c r="R3029" t="str">
        <f t="shared" si="338"/>
        <v>spaces</v>
      </c>
      <c r="S3029" s="14">
        <f t="shared" si="341"/>
        <v>42053.704293981486</v>
      </c>
      <c r="T3029" s="15">
        <f t="shared" si="3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8303</v>
      </c>
      <c r="O3030">
        <f t="shared" si="340"/>
        <v>168</v>
      </c>
      <c r="P3030">
        <f t="shared" si="343"/>
        <v>85</v>
      </c>
      <c r="Q3030" t="str">
        <f t="shared" si="339"/>
        <v>theater</v>
      </c>
      <c r="R3030" t="str">
        <f t="shared" si="338"/>
        <v>spaces</v>
      </c>
      <c r="S3030" s="14">
        <f t="shared" si="341"/>
        <v>42567.264178240745</v>
      </c>
      <c r="T3030" s="15">
        <f t="shared" si="3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8303</v>
      </c>
      <c r="O3031">
        <f t="shared" si="340"/>
        <v>110</v>
      </c>
      <c r="P3031">
        <f t="shared" si="343"/>
        <v>95</v>
      </c>
      <c r="Q3031" t="str">
        <f t="shared" si="339"/>
        <v>theater</v>
      </c>
      <c r="R3031" t="str">
        <f t="shared" si="338"/>
        <v>spaces</v>
      </c>
      <c r="S3031" s="14">
        <f t="shared" si="341"/>
        <v>41932.708877314813</v>
      </c>
      <c r="T3031" s="15">
        <f t="shared" si="3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8303</v>
      </c>
      <c r="O3032">
        <f t="shared" si="340"/>
        <v>107</v>
      </c>
      <c r="P3032">
        <f t="shared" si="343"/>
        <v>46</v>
      </c>
      <c r="Q3032" t="str">
        <f t="shared" si="339"/>
        <v>theater</v>
      </c>
      <c r="R3032" t="str">
        <f t="shared" si="338"/>
        <v>spaces</v>
      </c>
      <c r="S3032" s="14">
        <f t="shared" si="341"/>
        <v>42233.747349537036</v>
      </c>
      <c r="T3032" s="15">
        <f t="shared" si="3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8303</v>
      </c>
      <c r="O3033">
        <f t="shared" si="340"/>
        <v>100</v>
      </c>
      <c r="P3033">
        <f t="shared" si="343"/>
        <v>52</v>
      </c>
      <c r="Q3033" t="str">
        <f t="shared" si="339"/>
        <v>theater</v>
      </c>
      <c r="R3033" t="str">
        <f t="shared" si="338"/>
        <v>spaces</v>
      </c>
      <c r="S3033" s="14">
        <f t="shared" si="341"/>
        <v>42597.882488425923</v>
      </c>
      <c r="T3033" s="15">
        <f t="shared" si="3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8303</v>
      </c>
      <c r="O3034">
        <f t="shared" si="340"/>
        <v>127</v>
      </c>
      <c r="P3034">
        <f t="shared" si="343"/>
        <v>51</v>
      </c>
      <c r="Q3034" t="str">
        <f t="shared" si="339"/>
        <v>theater</v>
      </c>
      <c r="R3034" t="str">
        <f t="shared" si="338"/>
        <v>spaces</v>
      </c>
      <c r="S3034" s="14">
        <f t="shared" si="341"/>
        <v>42228.044664351852</v>
      </c>
      <c r="T3034" s="15">
        <f t="shared" si="3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8303</v>
      </c>
      <c r="O3035">
        <f t="shared" si="340"/>
        <v>147</v>
      </c>
      <c r="P3035">
        <f t="shared" si="343"/>
        <v>191</v>
      </c>
      <c r="Q3035" t="str">
        <f t="shared" si="339"/>
        <v>theater</v>
      </c>
      <c r="R3035" t="str">
        <f t="shared" si="338"/>
        <v>spaces</v>
      </c>
      <c r="S3035" s="14">
        <f t="shared" si="341"/>
        <v>42570.110243055555</v>
      </c>
      <c r="T3035" s="15">
        <f t="shared" si="3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8303</v>
      </c>
      <c r="O3036">
        <f t="shared" si="340"/>
        <v>113</v>
      </c>
      <c r="P3036">
        <f t="shared" si="343"/>
        <v>89</v>
      </c>
      <c r="Q3036" t="str">
        <f t="shared" si="339"/>
        <v>theater</v>
      </c>
      <c r="R3036" t="str">
        <f t="shared" si="338"/>
        <v>spaces</v>
      </c>
      <c r="S3036" s="14">
        <f t="shared" si="341"/>
        <v>42644.535358796296</v>
      </c>
      <c r="T3036" s="15">
        <f t="shared" si="3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8303</v>
      </c>
      <c r="O3037">
        <f t="shared" si="340"/>
        <v>109</v>
      </c>
      <c r="P3037">
        <f t="shared" si="343"/>
        <v>89</v>
      </c>
      <c r="Q3037" t="str">
        <f t="shared" si="339"/>
        <v>theater</v>
      </c>
      <c r="R3037" t="str">
        <f t="shared" si="338"/>
        <v>spaces</v>
      </c>
      <c r="S3037" s="14">
        <f t="shared" si="341"/>
        <v>41368.560289351852</v>
      </c>
      <c r="T3037" s="15">
        <f t="shared" si="3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8303</v>
      </c>
      <c r="O3038">
        <f t="shared" si="340"/>
        <v>127</v>
      </c>
      <c r="P3038">
        <f t="shared" si="343"/>
        <v>96</v>
      </c>
      <c r="Q3038" t="str">
        <f t="shared" si="339"/>
        <v>theater</v>
      </c>
      <c r="R3038" t="str">
        <f t="shared" si="338"/>
        <v>spaces</v>
      </c>
      <c r="S3038" s="14">
        <f t="shared" si="341"/>
        <v>41466.785231481481</v>
      </c>
      <c r="T3038" s="15">
        <f t="shared" si="3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8303</v>
      </c>
      <c r="O3039">
        <f t="shared" si="340"/>
        <v>213</v>
      </c>
      <c r="P3039">
        <f t="shared" si="343"/>
        <v>33</v>
      </c>
      <c r="Q3039" t="str">
        <f t="shared" si="339"/>
        <v>theater</v>
      </c>
      <c r="R3039" t="str">
        <f t="shared" si="338"/>
        <v>spaces</v>
      </c>
      <c r="S3039" s="14">
        <f t="shared" si="341"/>
        <v>40378.893206018518</v>
      </c>
      <c r="T3039" s="15">
        <f t="shared" si="3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8303</v>
      </c>
      <c r="O3040">
        <f t="shared" si="340"/>
        <v>101</v>
      </c>
      <c r="P3040">
        <f t="shared" si="343"/>
        <v>37</v>
      </c>
      <c r="Q3040" t="str">
        <f t="shared" si="339"/>
        <v>theater</v>
      </c>
      <c r="R3040" t="str">
        <f t="shared" ref="R3040:R3103" si="344">RIGHT(N3040,LEN(N3040)-8)</f>
        <v>spaces</v>
      </c>
      <c r="S3040" s="14">
        <f t="shared" si="341"/>
        <v>42373.252280092594</v>
      </c>
      <c r="T3040" s="15">
        <f t="shared" si="3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8303</v>
      </c>
      <c r="O3041">
        <f t="shared" si="340"/>
        <v>109</v>
      </c>
      <c r="P3041">
        <f t="shared" si="343"/>
        <v>92</v>
      </c>
      <c r="Q3041" t="str">
        <f t="shared" si="339"/>
        <v>theater</v>
      </c>
      <c r="R3041" t="str">
        <f t="shared" si="344"/>
        <v>spaces</v>
      </c>
      <c r="S3041" s="14">
        <f t="shared" si="341"/>
        <v>41610.794421296298</v>
      </c>
      <c r="T3041" s="15">
        <f t="shared" si="3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8303</v>
      </c>
      <c r="O3042">
        <f t="shared" si="340"/>
        <v>108</v>
      </c>
      <c r="P3042">
        <f t="shared" si="343"/>
        <v>77</v>
      </c>
      <c r="Q3042" t="str">
        <f t="shared" si="339"/>
        <v>theater</v>
      </c>
      <c r="R3042" t="str">
        <f t="shared" si="344"/>
        <v>spaces</v>
      </c>
      <c r="S3042" s="14">
        <f t="shared" si="341"/>
        <v>42177.791909722218</v>
      </c>
      <c r="T3042" s="15">
        <f t="shared" si="3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8303</v>
      </c>
      <c r="O3043">
        <f t="shared" si="340"/>
        <v>110</v>
      </c>
      <c r="P3043">
        <f t="shared" si="343"/>
        <v>97</v>
      </c>
      <c r="Q3043" t="str">
        <f t="shared" si="339"/>
        <v>theater</v>
      </c>
      <c r="R3043" t="str">
        <f t="shared" si="344"/>
        <v>spaces</v>
      </c>
      <c r="S3043" s="14">
        <f t="shared" si="341"/>
        <v>42359.868611111116</v>
      </c>
      <c r="T3043" s="15">
        <f t="shared" si="3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8303</v>
      </c>
      <c r="O3044">
        <f t="shared" si="340"/>
        <v>128</v>
      </c>
      <c r="P3044">
        <f t="shared" si="343"/>
        <v>52</v>
      </c>
      <c r="Q3044" t="str">
        <f t="shared" si="339"/>
        <v>theater</v>
      </c>
      <c r="R3044" t="str">
        <f t="shared" si="344"/>
        <v>spaces</v>
      </c>
      <c r="S3044" s="14">
        <f t="shared" si="341"/>
        <v>42253.688043981485</v>
      </c>
      <c r="T3044" s="15">
        <f t="shared" si="3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8303</v>
      </c>
      <c r="O3045">
        <f t="shared" si="340"/>
        <v>110</v>
      </c>
      <c r="P3045">
        <f t="shared" si="343"/>
        <v>129</v>
      </c>
      <c r="Q3045" t="str">
        <f t="shared" si="339"/>
        <v>theater</v>
      </c>
      <c r="R3045" t="str">
        <f t="shared" si="344"/>
        <v>spaces</v>
      </c>
      <c r="S3045" s="14">
        <f t="shared" si="341"/>
        <v>42083.070590277777</v>
      </c>
      <c r="T3045" s="15">
        <f t="shared" si="3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8303</v>
      </c>
      <c r="O3046">
        <f t="shared" si="340"/>
        <v>109</v>
      </c>
      <c r="P3046">
        <f t="shared" si="343"/>
        <v>84</v>
      </c>
      <c r="Q3046" t="str">
        <f t="shared" si="339"/>
        <v>theater</v>
      </c>
      <c r="R3046" t="str">
        <f t="shared" si="344"/>
        <v>spaces</v>
      </c>
      <c r="S3046" s="14">
        <f t="shared" si="341"/>
        <v>42387.7268287037</v>
      </c>
      <c r="T3046" s="15">
        <f t="shared" si="3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8303</v>
      </c>
      <c r="O3047">
        <f t="shared" si="340"/>
        <v>133</v>
      </c>
      <c r="P3047">
        <f t="shared" si="343"/>
        <v>83</v>
      </c>
      <c r="Q3047" t="str">
        <f t="shared" si="339"/>
        <v>theater</v>
      </c>
      <c r="R3047" t="str">
        <f t="shared" si="344"/>
        <v>spaces</v>
      </c>
      <c r="S3047" s="14">
        <f t="shared" si="341"/>
        <v>41843.155729166669</v>
      </c>
      <c r="T3047" s="15">
        <f t="shared" si="3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8303</v>
      </c>
      <c r="O3048">
        <f t="shared" si="340"/>
        <v>191</v>
      </c>
      <c r="P3048">
        <f t="shared" si="343"/>
        <v>260</v>
      </c>
      <c r="Q3048" t="str">
        <f t="shared" ref="Q3048:Q3111" si="345">LEFT(N3048,LEN(N3048)-7)</f>
        <v>theater</v>
      </c>
      <c r="R3048" t="str">
        <f t="shared" si="344"/>
        <v>spaces</v>
      </c>
      <c r="S3048" s="14">
        <f t="shared" si="341"/>
        <v>41862.803078703706</v>
      </c>
      <c r="T3048" s="15">
        <f t="shared" si="3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8303</v>
      </c>
      <c r="O3049">
        <f t="shared" si="340"/>
        <v>149</v>
      </c>
      <c r="P3049">
        <f t="shared" si="343"/>
        <v>37</v>
      </c>
      <c r="Q3049" t="str">
        <f t="shared" si="345"/>
        <v>theater</v>
      </c>
      <c r="R3049" t="str">
        <f t="shared" si="344"/>
        <v>spaces</v>
      </c>
      <c r="S3049" s="14">
        <f t="shared" si="341"/>
        <v>42443.989050925928</v>
      </c>
      <c r="T3049" s="15">
        <f t="shared" si="3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8303</v>
      </c>
      <c r="O3050">
        <f t="shared" si="340"/>
        <v>166</v>
      </c>
      <c r="P3050">
        <f t="shared" si="343"/>
        <v>177</v>
      </c>
      <c r="Q3050" t="str">
        <f t="shared" si="345"/>
        <v>theater</v>
      </c>
      <c r="R3050" t="str">
        <f t="shared" si="344"/>
        <v>spaces</v>
      </c>
      <c r="S3050" s="14">
        <f t="shared" si="341"/>
        <v>41975.901180555556</v>
      </c>
      <c r="T3050" s="15">
        <f t="shared" si="3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8303</v>
      </c>
      <c r="O3051">
        <f t="shared" si="340"/>
        <v>107</v>
      </c>
      <c r="P3051">
        <f t="shared" si="343"/>
        <v>74</v>
      </c>
      <c r="Q3051" t="str">
        <f t="shared" si="345"/>
        <v>theater</v>
      </c>
      <c r="R3051" t="str">
        <f t="shared" si="344"/>
        <v>spaces</v>
      </c>
      <c r="S3051" s="14">
        <f t="shared" si="341"/>
        <v>42139.014525462961</v>
      </c>
      <c r="T3051" s="15">
        <f t="shared" si="34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8303</v>
      </c>
      <c r="O3052">
        <f t="shared" si="340"/>
        <v>106</v>
      </c>
      <c r="P3052">
        <f t="shared" si="343"/>
        <v>71</v>
      </c>
      <c r="Q3052" t="str">
        <f t="shared" si="345"/>
        <v>theater</v>
      </c>
      <c r="R3052" t="str">
        <f t="shared" si="344"/>
        <v>spaces</v>
      </c>
      <c r="S3052" s="14">
        <f t="shared" si="341"/>
        <v>42465.16851851852</v>
      </c>
      <c r="T3052" s="15">
        <f t="shared" si="34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8303</v>
      </c>
      <c r="O3053">
        <f t="shared" si="340"/>
        <v>24</v>
      </c>
      <c r="P3053">
        <f t="shared" si="343"/>
        <v>24</v>
      </c>
      <c r="Q3053" t="str">
        <f t="shared" si="345"/>
        <v>theater</v>
      </c>
      <c r="R3053" t="str">
        <f t="shared" si="344"/>
        <v>spaces</v>
      </c>
      <c r="S3053" s="14">
        <f t="shared" si="341"/>
        <v>42744.416030092594</v>
      </c>
      <c r="T3053" s="15">
        <f t="shared" si="342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8303</v>
      </c>
      <c r="O3054">
        <f t="shared" si="340"/>
        <v>0</v>
      </c>
      <c r="P3054">
        <f t="shared" si="343"/>
        <v>38</v>
      </c>
      <c r="Q3054" t="str">
        <f t="shared" si="345"/>
        <v>theater</v>
      </c>
      <c r="R3054" t="str">
        <f t="shared" si="344"/>
        <v>spaces</v>
      </c>
      <c r="S3054" s="14">
        <f t="shared" si="341"/>
        <v>42122.670069444444</v>
      </c>
      <c r="T3054" s="15">
        <f t="shared" si="34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8303</v>
      </c>
      <c r="O3055">
        <f t="shared" si="340"/>
        <v>0</v>
      </c>
      <c r="P3055">
        <f t="shared" si="343"/>
        <v>13</v>
      </c>
      <c r="Q3055" t="str">
        <f t="shared" si="345"/>
        <v>theater</v>
      </c>
      <c r="R3055" t="str">
        <f t="shared" si="344"/>
        <v>spaces</v>
      </c>
      <c r="S3055" s="14">
        <f t="shared" si="341"/>
        <v>41862.761724537035</v>
      </c>
      <c r="T3055" s="15">
        <f t="shared" si="34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8303</v>
      </c>
      <c r="O3056">
        <f t="shared" si="340"/>
        <v>0</v>
      </c>
      <c r="P3056" t="e">
        <f t="shared" si="343"/>
        <v>#DIV/0!</v>
      </c>
      <c r="Q3056" t="str">
        <f t="shared" si="345"/>
        <v>theater</v>
      </c>
      <c r="R3056" t="str">
        <f t="shared" si="344"/>
        <v>spaces</v>
      </c>
      <c r="S3056" s="14">
        <f t="shared" si="341"/>
        <v>42027.832800925928</v>
      </c>
      <c r="T3056" s="15">
        <f t="shared" si="34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8303</v>
      </c>
      <c r="O3057">
        <f t="shared" si="340"/>
        <v>0</v>
      </c>
      <c r="P3057">
        <f t="shared" si="343"/>
        <v>1</v>
      </c>
      <c r="Q3057" t="str">
        <f t="shared" si="345"/>
        <v>theater</v>
      </c>
      <c r="R3057" t="str">
        <f t="shared" si="344"/>
        <v>spaces</v>
      </c>
      <c r="S3057" s="14">
        <f t="shared" si="341"/>
        <v>41953.95821759259</v>
      </c>
      <c r="T3057" s="15">
        <f t="shared" si="34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8303</v>
      </c>
      <c r="O3058">
        <f t="shared" si="340"/>
        <v>0</v>
      </c>
      <c r="P3058" t="e">
        <f t="shared" si="343"/>
        <v>#DIV/0!</v>
      </c>
      <c r="Q3058" t="str">
        <f t="shared" si="345"/>
        <v>theater</v>
      </c>
      <c r="R3058" t="str">
        <f t="shared" si="344"/>
        <v>spaces</v>
      </c>
      <c r="S3058" s="14">
        <f t="shared" si="341"/>
        <v>41851.636388888888</v>
      </c>
      <c r="T3058" s="15">
        <f t="shared" si="34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8303</v>
      </c>
      <c r="O3059">
        <f t="shared" si="340"/>
        <v>0</v>
      </c>
      <c r="P3059" t="e">
        <f t="shared" si="343"/>
        <v>#DIV/0!</v>
      </c>
      <c r="Q3059" t="str">
        <f t="shared" si="345"/>
        <v>theater</v>
      </c>
      <c r="R3059" t="str">
        <f t="shared" si="344"/>
        <v>spaces</v>
      </c>
      <c r="S3059" s="14">
        <f t="shared" si="341"/>
        <v>42433.650590277779</v>
      </c>
      <c r="T3059" s="15">
        <f t="shared" si="34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8303</v>
      </c>
      <c r="O3060">
        <f t="shared" si="340"/>
        <v>0</v>
      </c>
      <c r="P3060">
        <f t="shared" si="343"/>
        <v>1</v>
      </c>
      <c r="Q3060" t="str">
        <f t="shared" si="345"/>
        <v>theater</v>
      </c>
      <c r="R3060" t="str">
        <f t="shared" si="344"/>
        <v>spaces</v>
      </c>
      <c r="S3060" s="14">
        <f t="shared" si="341"/>
        <v>42460.374305555553</v>
      </c>
      <c r="T3060" s="15">
        <f t="shared" si="34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8303</v>
      </c>
      <c r="O3061">
        <f t="shared" si="340"/>
        <v>3</v>
      </c>
      <c r="P3061">
        <f t="shared" si="343"/>
        <v>41</v>
      </c>
      <c r="Q3061" t="str">
        <f t="shared" si="345"/>
        <v>theater</v>
      </c>
      <c r="R3061" t="str">
        <f t="shared" si="344"/>
        <v>spaces</v>
      </c>
      <c r="S3061" s="14">
        <f t="shared" si="341"/>
        <v>41829.935717592591</v>
      </c>
      <c r="T3061" s="15">
        <f t="shared" si="34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8303</v>
      </c>
      <c r="O3062">
        <f t="shared" si="340"/>
        <v>0</v>
      </c>
      <c r="P3062">
        <f t="shared" si="343"/>
        <v>56</v>
      </c>
      <c r="Q3062" t="str">
        <f t="shared" si="345"/>
        <v>theater</v>
      </c>
      <c r="R3062" t="str">
        <f t="shared" si="344"/>
        <v>spaces</v>
      </c>
      <c r="S3062" s="14">
        <f t="shared" si="341"/>
        <v>42245.274699074071</v>
      </c>
      <c r="T3062" s="15">
        <f t="shared" si="34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8303</v>
      </c>
      <c r="O3063">
        <f t="shared" si="340"/>
        <v>0</v>
      </c>
      <c r="P3063" t="e">
        <f t="shared" si="343"/>
        <v>#DIV/0!</v>
      </c>
      <c r="Q3063" t="str">
        <f t="shared" si="345"/>
        <v>theater</v>
      </c>
      <c r="R3063" t="str">
        <f t="shared" si="344"/>
        <v>spaces</v>
      </c>
      <c r="S3063" s="14">
        <f t="shared" si="341"/>
        <v>41834.784120370372</v>
      </c>
      <c r="T3063" s="15">
        <f t="shared" si="34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8303</v>
      </c>
      <c r="O3064">
        <f t="shared" si="340"/>
        <v>67</v>
      </c>
      <c r="P3064">
        <f t="shared" si="343"/>
        <v>100</v>
      </c>
      <c r="Q3064" t="str">
        <f t="shared" si="345"/>
        <v>theater</v>
      </c>
      <c r="R3064" t="str">
        <f t="shared" si="344"/>
        <v>spaces</v>
      </c>
      <c r="S3064" s="14">
        <f t="shared" si="341"/>
        <v>42248.535787037035</v>
      </c>
      <c r="T3064" s="15">
        <f t="shared" si="34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8303</v>
      </c>
      <c r="O3065">
        <f t="shared" si="340"/>
        <v>20</v>
      </c>
      <c r="P3065">
        <f t="shared" si="343"/>
        <v>26</v>
      </c>
      <c r="Q3065" t="str">
        <f t="shared" si="345"/>
        <v>theater</v>
      </c>
      <c r="R3065" t="str">
        <f t="shared" si="344"/>
        <v>spaces</v>
      </c>
      <c r="S3065" s="14">
        <f t="shared" si="341"/>
        <v>42630.922893518524</v>
      </c>
      <c r="T3065" s="15">
        <f t="shared" si="342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8303</v>
      </c>
      <c r="O3066">
        <f t="shared" si="340"/>
        <v>11</v>
      </c>
      <c r="P3066">
        <f t="shared" si="343"/>
        <v>118</v>
      </c>
      <c r="Q3066" t="str">
        <f t="shared" si="345"/>
        <v>theater</v>
      </c>
      <c r="R3066" t="str">
        <f t="shared" si="344"/>
        <v>spaces</v>
      </c>
      <c r="S3066" s="14">
        <f t="shared" si="341"/>
        <v>42299.130162037036</v>
      </c>
      <c r="T3066" s="15">
        <f t="shared" si="34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8303</v>
      </c>
      <c r="O3067">
        <f t="shared" si="340"/>
        <v>0</v>
      </c>
      <c r="P3067">
        <f t="shared" si="343"/>
        <v>5</v>
      </c>
      <c r="Q3067" t="str">
        <f t="shared" si="345"/>
        <v>theater</v>
      </c>
      <c r="R3067" t="str">
        <f t="shared" si="344"/>
        <v>spaces</v>
      </c>
      <c r="S3067" s="14">
        <f t="shared" si="341"/>
        <v>41825.055231481485</v>
      </c>
      <c r="T3067" s="15">
        <f t="shared" si="34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8303</v>
      </c>
      <c r="O3068">
        <f t="shared" si="340"/>
        <v>12</v>
      </c>
      <c r="P3068">
        <f t="shared" si="343"/>
        <v>2797</v>
      </c>
      <c r="Q3068" t="str">
        <f t="shared" si="345"/>
        <v>theater</v>
      </c>
      <c r="R3068" t="str">
        <f t="shared" si="344"/>
        <v>spaces</v>
      </c>
      <c r="S3068" s="14">
        <f t="shared" si="341"/>
        <v>42531.228437500002</v>
      </c>
      <c r="T3068" s="15">
        <f t="shared" si="34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8303</v>
      </c>
      <c r="O3069">
        <f t="shared" si="340"/>
        <v>3</v>
      </c>
      <c r="P3069">
        <f t="shared" si="343"/>
        <v>200</v>
      </c>
      <c r="Q3069" t="str">
        <f t="shared" si="345"/>
        <v>theater</v>
      </c>
      <c r="R3069" t="str">
        <f t="shared" si="344"/>
        <v>spaces</v>
      </c>
      <c r="S3069" s="14">
        <f t="shared" si="341"/>
        <v>42226.938414351855</v>
      </c>
      <c r="T3069" s="15">
        <f t="shared" si="34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8303</v>
      </c>
      <c r="O3070">
        <f t="shared" si="340"/>
        <v>0</v>
      </c>
      <c r="P3070">
        <f t="shared" si="343"/>
        <v>88</v>
      </c>
      <c r="Q3070" t="str">
        <f t="shared" si="345"/>
        <v>theater</v>
      </c>
      <c r="R3070" t="str">
        <f t="shared" si="344"/>
        <v>spaces</v>
      </c>
      <c r="S3070" s="14">
        <f t="shared" si="341"/>
        <v>42263.691574074073</v>
      </c>
      <c r="T3070" s="15">
        <f t="shared" si="34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8303</v>
      </c>
      <c r="O3071">
        <f t="shared" si="340"/>
        <v>14</v>
      </c>
      <c r="P3071">
        <f t="shared" si="343"/>
        <v>20</v>
      </c>
      <c r="Q3071" t="str">
        <f t="shared" si="345"/>
        <v>theater</v>
      </c>
      <c r="R3071" t="str">
        <f t="shared" si="344"/>
        <v>spaces</v>
      </c>
      <c r="S3071" s="14">
        <f t="shared" si="341"/>
        <v>41957.833726851852</v>
      </c>
      <c r="T3071" s="15">
        <f t="shared" si="34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8303</v>
      </c>
      <c r="O3072">
        <f t="shared" si="340"/>
        <v>3</v>
      </c>
      <c r="P3072">
        <f t="shared" si="343"/>
        <v>21</v>
      </c>
      <c r="Q3072" t="str">
        <f t="shared" si="345"/>
        <v>theater</v>
      </c>
      <c r="R3072" t="str">
        <f t="shared" si="344"/>
        <v>spaces</v>
      </c>
      <c r="S3072" s="14">
        <f t="shared" si="341"/>
        <v>42690.733437499999</v>
      </c>
      <c r="T3072" s="15">
        <f t="shared" si="34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8303</v>
      </c>
      <c r="O3073">
        <f t="shared" si="340"/>
        <v>60</v>
      </c>
      <c r="P3073">
        <f t="shared" si="343"/>
        <v>61</v>
      </c>
      <c r="Q3073" t="str">
        <f t="shared" si="345"/>
        <v>theater</v>
      </c>
      <c r="R3073" t="str">
        <f t="shared" si="344"/>
        <v>spaces</v>
      </c>
      <c r="S3073" s="14">
        <f t="shared" si="341"/>
        <v>42097.732418981483</v>
      </c>
      <c r="T3073" s="15">
        <f t="shared" si="34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8303</v>
      </c>
      <c r="O3074">
        <f t="shared" si="340"/>
        <v>0</v>
      </c>
      <c r="P3074">
        <f t="shared" si="343"/>
        <v>1</v>
      </c>
      <c r="Q3074" t="str">
        <f t="shared" si="345"/>
        <v>theater</v>
      </c>
      <c r="R3074" t="str">
        <f t="shared" si="344"/>
        <v>spaces</v>
      </c>
      <c r="S3074" s="14">
        <f t="shared" si="341"/>
        <v>42658.690532407403</v>
      </c>
      <c r="T3074" s="15">
        <f t="shared" si="34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8303</v>
      </c>
      <c r="O3075">
        <f t="shared" ref="O3075:O3138" si="346">ROUND((E3075/D3075*100),"0")</f>
        <v>0</v>
      </c>
      <c r="P3075">
        <f t="shared" si="343"/>
        <v>92</v>
      </c>
      <c r="Q3075" t="str">
        <f t="shared" si="345"/>
        <v>theater</v>
      </c>
      <c r="R3075" t="str">
        <f t="shared" si="344"/>
        <v>spaces</v>
      </c>
      <c r="S3075" s="14">
        <f t="shared" ref="S3075:S3138" si="347">($J3075/86400)+25569</f>
        <v>42111.684027777781</v>
      </c>
      <c r="T3075" s="15">
        <f t="shared" ref="T3075:T3138" si="348">($I3075/86400)+25569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8303</v>
      </c>
      <c r="O3076">
        <f t="shared" si="346"/>
        <v>0</v>
      </c>
      <c r="P3076">
        <f t="shared" si="343"/>
        <v>7</v>
      </c>
      <c r="Q3076" t="str">
        <f t="shared" si="345"/>
        <v>theater</v>
      </c>
      <c r="R3076" t="str">
        <f t="shared" si="344"/>
        <v>spaces</v>
      </c>
      <c r="S3076" s="14">
        <f t="shared" si="347"/>
        <v>42409.571284722224</v>
      </c>
      <c r="T3076" s="15">
        <f t="shared" si="348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8303</v>
      </c>
      <c r="O3077">
        <f t="shared" si="346"/>
        <v>9</v>
      </c>
      <c r="P3077">
        <f t="shared" si="343"/>
        <v>65</v>
      </c>
      <c r="Q3077" t="str">
        <f t="shared" si="345"/>
        <v>theater</v>
      </c>
      <c r="R3077" t="str">
        <f t="shared" si="344"/>
        <v>spaces</v>
      </c>
      <c r="S3077" s="14">
        <f t="shared" si="347"/>
        <v>42551.102314814816</v>
      </c>
      <c r="T3077" s="15">
        <f t="shared" si="348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8303</v>
      </c>
      <c r="O3078">
        <f t="shared" si="346"/>
        <v>15</v>
      </c>
      <c r="P3078">
        <f t="shared" ref="P3078:P3141" si="349">ROUND((E3078/L3078),0)</f>
        <v>30</v>
      </c>
      <c r="Q3078" t="str">
        <f t="shared" si="345"/>
        <v>theater</v>
      </c>
      <c r="R3078" t="str">
        <f t="shared" si="344"/>
        <v>spaces</v>
      </c>
      <c r="S3078" s="14">
        <f t="shared" si="347"/>
        <v>42226.651886574073</v>
      </c>
      <c r="T3078" s="15">
        <f t="shared" si="348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8303</v>
      </c>
      <c r="O3079">
        <f t="shared" si="346"/>
        <v>0</v>
      </c>
      <c r="P3079">
        <f t="shared" si="349"/>
        <v>53</v>
      </c>
      <c r="Q3079" t="str">
        <f t="shared" si="345"/>
        <v>theater</v>
      </c>
      <c r="R3079" t="str">
        <f t="shared" si="344"/>
        <v>spaces</v>
      </c>
      <c r="S3079" s="14">
        <f t="shared" si="347"/>
        <v>42766.956921296296</v>
      </c>
      <c r="T3079" s="15">
        <f t="shared" si="348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8303</v>
      </c>
      <c r="O3080">
        <f t="shared" si="346"/>
        <v>0</v>
      </c>
      <c r="P3080">
        <f t="shared" si="349"/>
        <v>24</v>
      </c>
      <c r="Q3080" t="str">
        <f t="shared" si="345"/>
        <v>theater</v>
      </c>
      <c r="R3080" t="str">
        <f t="shared" si="344"/>
        <v>spaces</v>
      </c>
      <c r="S3080" s="14">
        <f t="shared" si="347"/>
        <v>42031.138831018514</v>
      </c>
      <c r="T3080" s="15">
        <f t="shared" si="348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8303</v>
      </c>
      <c r="O3081">
        <f t="shared" si="346"/>
        <v>1</v>
      </c>
      <c r="P3081">
        <f t="shared" si="349"/>
        <v>416</v>
      </c>
      <c r="Q3081" t="str">
        <f t="shared" si="345"/>
        <v>theater</v>
      </c>
      <c r="R3081" t="str">
        <f t="shared" si="344"/>
        <v>spaces</v>
      </c>
      <c r="S3081" s="14">
        <f t="shared" si="347"/>
        <v>42055.713368055556</v>
      </c>
      <c r="T3081" s="15">
        <f t="shared" si="348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8303</v>
      </c>
      <c r="O3082">
        <f t="shared" si="346"/>
        <v>0</v>
      </c>
      <c r="P3082">
        <f t="shared" si="349"/>
        <v>54</v>
      </c>
      <c r="Q3082" t="str">
        <f t="shared" si="345"/>
        <v>theater</v>
      </c>
      <c r="R3082" t="str">
        <f t="shared" si="344"/>
        <v>spaces</v>
      </c>
      <c r="S3082" s="14">
        <f t="shared" si="347"/>
        <v>41940.028287037036</v>
      </c>
      <c r="T3082" s="15">
        <f t="shared" si="348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8303</v>
      </c>
      <c r="O3083">
        <f t="shared" si="346"/>
        <v>0</v>
      </c>
      <c r="P3083">
        <f t="shared" si="349"/>
        <v>421</v>
      </c>
      <c r="Q3083" t="str">
        <f t="shared" si="345"/>
        <v>theater</v>
      </c>
      <c r="R3083" t="str">
        <f t="shared" si="344"/>
        <v>spaces</v>
      </c>
      <c r="S3083" s="14">
        <f t="shared" si="347"/>
        <v>42237.181608796294</v>
      </c>
      <c r="T3083" s="15">
        <f t="shared" si="348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8303</v>
      </c>
      <c r="O3084">
        <f t="shared" si="346"/>
        <v>0</v>
      </c>
      <c r="P3084" t="e">
        <f t="shared" si="349"/>
        <v>#DIV/0!</v>
      </c>
      <c r="Q3084" t="str">
        <f t="shared" si="345"/>
        <v>theater</v>
      </c>
      <c r="R3084" t="str">
        <f t="shared" si="344"/>
        <v>spaces</v>
      </c>
      <c r="S3084" s="14">
        <f t="shared" si="347"/>
        <v>42293.922986111109</v>
      </c>
      <c r="T3084" s="15">
        <f t="shared" si="348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8303</v>
      </c>
      <c r="O3085">
        <f t="shared" si="346"/>
        <v>0</v>
      </c>
      <c r="P3085">
        <f t="shared" si="349"/>
        <v>19</v>
      </c>
      <c r="Q3085" t="str">
        <f t="shared" si="345"/>
        <v>theater</v>
      </c>
      <c r="R3085" t="str">
        <f t="shared" si="344"/>
        <v>spaces</v>
      </c>
      <c r="S3085" s="14">
        <f t="shared" si="347"/>
        <v>41853.563402777778</v>
      </c>
      <c r="T3085" s="15">
        <f t="shared" si="348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8303</v>
      </c>
      <c r="O3086">
        <f t="shared" si="346"/>
        <v>12</v>
      </c>
      <c r="P3086">
        <f t="shared" si="349"/>
        <v>78</v>
      </c>
      <c r="Q3086" t="str">
        <f t="shared" si="345"/>
        <v>theater</v>
      </c>
      <c r="R3086" t="str">
        <f t="shared" si="344"/>
        <v>spaces</v>
      </c>
      <c r="S3086" s="14">
        <f t="shared" si="347"/>
        <v>42100.723738425921</v>
      </c>
      <c r="T3086" s="15">
        <f t="shared" si="348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8303</v>
      </c>
      <c r="O3087">
        <f t="shared" si="346"/>
        <v>2</v>
      </c>
      <c r="P3087">
        <f t="shared" si="349"/>
        <v>68</v>
      </c>
      <c r="Q3087" t="str">
        <f t="shared" si="345"/>
        <v>theater</v>
      </c>
      <c r="R3087" t="str">
        <f t="shared" si="344"/>
        <v>spaces</v>
      </c>
      <c r="S3087" s="14">
        <f t="shared" si="347"/>
        <v>42246.883784722224</v>
      </c>
      <c r="T3087" s="15">
        <f t="shared" si="348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8303</v>
      </c>
      <c r="O3088">
        <f t="shared" si="346"/>
        <v>0</v>
      </c>
      <c r="P3088">
        <f t="shared" si="349"/>
        <v>17</v>
      </c>
      <c r="Q3088" t="str">
        <f t="shared" si="345"/>
        <v>theater</v>
      </c>
      <c r="R3088" t="str">
        <f t="shared" si="344"/>
        <v>spaces</v>
      </c>
      <c r="S3088" s="14">
        <f t="shared" si="347"/>
        <v>42173.67082175926</v>
      </c>
      <c r="T3088" s="15">
        <f t="shared" si="348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8303</v>
      </c>
      <c r="O3089">
        <f t="shared" si="346"/>
        <v>1</v>
      </c>
      <c r="P3089">
        <f t="shared" si="349"/>
        <v>63</v>
      </c>
      <c r="Q3089" t="str">
        <f t="shared" si="345"/>
        <v>theater</v>
      </c>
      <c r="R3089" t="str">
        <f t="shared" si="344"/>
        <v>spaces</v>
      </c>
      <c r="S3089" s="14">
        <f t="shared" si="347"/>
        <v>42665.150347222225</v>
      </c>
      <c r="T3089" s="15">
        <f t="shared" si="348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8303</v>
      </c>
      <c r="O3090">
        <f t="shared" si="346"/>
        <v>0</v>
      </c>
      <c r="P3090">
        <f t="shared" si="349"/>
        <v>42</v>
      </c>
      <c r="Q3090" t="str">
        <f t="shared" si="345"/>
        <v>theater</v>
      </c>
      <c r="R3090" t="str">
        <f t="shared" si="344"/>
        <v>spaces</v>
      </c>
      <c r="S3090" s="14">
        <f t="shared" si="347"/>
        <v>41981.57230324074</v>
      </c>
      <c r="T3090" s="15">
        <f t="shared" si="348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8303</v>
      </c>
      <c r="O3091">
        <f t="shared" si="346"/>
        <v>23</v>
      </c>
      <c r="P3091">
        <f t="shared" si="349"/>
        <v>130</v>
      </c>
      <c r="Q3091" t="str">
        <f t="shared" si="345"/>
        <v>theater</v>
      </c>
      <c r="R3091" t="str">
        <f t="shared" si="344"/>
        <v>spaces</v>
      </c>
      <c r="S3091" s="14">
        <f t="shared" si="347"/>
        <v>42528.542627314819</v>
      </c>
      <c r="T3091" s="15">
        <f t="shared" si="348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8303</v>
      </c>
      <c r="O3092">
        <f t="shared" si="346"/>
        <v>5</v>
      </c>
      <c r="P3092">
        <f t="shared" si="349"/>
        <v>1270</v>
      </c>
      <c r="Q3092" t="str">
        <f t="shared" si="345"/>
        <v>theater</v>
      </c>
      <c r="R3092" t="str">
        <f t="shared" si="344"/>
        <v>spaces</v>
      </c>
      <c r="S3092" s="14">
        <f t="shared" si="347"/>
        <v>42065.818807870368</v>
      </c>
      <c r="T3092" s="15">
        <f t="shared" si="348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8303</v>
      </c>
      <c r="O3093">
        <f t="shared" si="346"/>
        <v>16</v>
      </c>
      <c r="P3093">
        <f t="shared" si="349"/>
        <v>88</v>
      </c>
      <c r="Q3093" t="str">
        <f t="shared" si="345"/>
        <v>theater</v>
      </c>
      <c r="R3093" t="str">
        <f t="shared" si="344"/>
        <v>spaces</v>
      </c>
      <c r="S3093" s="14">
        <f t="shared" si="347"/>
        <v>42566.948414351849</v>
      </c>
      <c r="T3093" s="15">
        <f t="shared" si="348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8303</v>
      </c>
      <c r="O3094">
        <f t="shared" si="346"/>
        <v>1</v>
      </c>
      <c r="P3094">
        <f t="shared" si="349"/>
        <v>56</v>
      </c>
      <c r="Q3094" t="str">
        <f t="shared" si="345"/>
        <v>theater</v>
      </c>
      <c r="R3094" t="str">
        <f t="shared" si="344"/>
        <v>spaces</v>
      </c>
      <c r="S3094" s="14">
        <f t="shared" si="347"/>
        <v>42255.619351851856</v>
      </c>
      <c r="T3094" s="15">
        <f t="shared" si="348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8303</v>
      </c>
      <c r="O3095">
        <f t="shared" si="346"/>
        <v>23</v>
      </c>
      <c r="P3095">
        <f t="shared" si="349"/>
        <v>54</v>
      </c>
      <c r="Q3095" t="str">
        <f t="shared" si="345"/>
        <v>theater</v>
      </c>
      <c r="R3095" t="str">
        <f t="shared" si="344"/>
        <v>spaces</v>
      </c>
      <c r="S3095" s="14">
        <f t="shared" si="347"/>
        <v>41760.909039351856</v>
      </c>
      <c r="T3095" s="15">
        <f t="shared" si="348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8303</v>
      </c>
      <c r="O3096">
        <f t="shared" si="346"/>
        <v>0</v>
      </c>
      <c r="P3096">
        <f t="shared" si="349"/>
        <v>25</v>
      </c>
      <c r="Q3096" t="str">
        <f t="shared" si="345"/>
        <v>theater</v>
      </c>
      <c r="R3096" t="str">
        <f t="shared" si="344"/>
        <v>spaces</v>
      </c>
      <c r="S3096" s="14">
        <f t="shared" si="347"/>
        <v>42207.795787037037</v>
      </c>
      <c r="T3096" s="15">
        <f t="shared" si="348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8303</v>
      </c>
      <c r="O3097">
        <f t="shared" si="346"/>
        <v>0</v>
      </c>
      <c r="P3097">
        <f t="shared" si="349"/>
        <v>50</v>
      </c>
      <c r="Q3097" t="str">
        <f t="shared" si="345"/>
        <v>theater</v>
      </c>
      <c r="R3097" t="str">
        <f t="shared" si="344"/>
        <v>spaces</v>
      </c>
      <c r="S3097" s="14">
        <f t="shared" si="347"/>
        <v>42523.025231481486</v>
      </c>
      <c r="T3097" s="15">
        <f t="shared" si="348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8303</v>
      </c>
      <c r="O3098">
        <f t="shared" si="346"/>
        <v>4</v>
      </c>
      <c r="P3098">
        <f t="shared" si="349"/>
        <v>57</v>
      </c>
      <c r="Q3098" t="str">
        <f t="shared" si="345"/>
        <v>theater</v>
      </c>
      <c r="R3098" t="str">
        <f t="shared" si="344"/>
        <v>spaces</v>
      </c>
      <c r="S3098" s="14">
        <f t="shared" si="347"/>
        <v>42114.825532407413</v>
      </c>
      <c r="T3098" s="15">
        <f t="shared" si="348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8303</v>
      </c>
      <c r="O3099">
        <f t="shared" si="346"/>
        <v>17</v>
      </c>
      <c r="P3099">
        <f t="shared" si="349"/>
        <v>41</v>
      </c>
      <c r="Q3099" t="str">
        <f t="shared" si="345"/>
        <v>theater</v>
      </c>
      <c r="R3099" t="str">
        <f t="shared" si="344"/>
        <v>spaces</v>
      </c>
      <c r="S3099" s="14">
        <f t="shared" si="347"/>
        <v>42629.503483796296</v>
      </c>
      <c r="T3099" s="15">
        <f t="shared" si="348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8303</v>
      </c>
      <c r="O3100">
        <f t="shared" si="346"/>
        <v>4</v>
      </c>
      <c r="P3100">
        <f t="shared" si="349"/>
        <v>65</v>
      </c>
      <c r="Q3100" t="str">
        <f t="shared" si="345"/>
        <v>theater</v>
      </c>
      <c r="R3100" t="str">
        <f t="shared" si="344"/>
        <v>spaces</v>
      </c>
      <c r="S3100" s="14">
        <f t="shared" si="347"/>
        <v>42359.792233796295</v>
      </c>
      <c r="T3100" s="15">
        <f t="shared" si="348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8303</v>
      </c>
      <c r="O3101">
        <f t="shared" si="346"/>
        <v>14</v>
      </c>
      <c r="P3101">
        <f t="shared" si="349"/>
        <v>56</v>
      </c>
      <c r="Q3101" t="str">
        <f t="shared" si="345"/>
        <v>theater</v>
      </c>
      <c r="R3101" t="str">
        <f t="shared" si="344"/>
        <v>spaces</v>
      </c>
      <c r="S3101" s="14">
        <f t="shared" si="347"/>
        <v>42382.189710648148</v>
      </c>
      <c r="T3101" s="15">
        <f t="shared" si="348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8303</v>
      </c>
      <c r="O3102">
        <f t="shared" si="346"/>
        <v>15</v>
      </c>
      <c r="P3102">
        <f t="shared" si="349"/>
        <v>141</v>
      </c>
      <c r="Q3102" t="str">
        <f t="shared" si="345"/>
        <v>theater</v>
      </c>
      <c r="R3102" t="str">
        <f t="shared" si="344"/>
        <v>spaces</v>
      </c>
      <c r="S3102" s="14">
        <f t="shared" si="347"/>
        <v>41902.622395833336</v>
      </c>
      <c r="T3102" s="15">
        <f t="shared" si="348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8303</v>
      </c>
      <c r="O3103">
        <f t="shared" si="346"/>
        <v>12</v>
      </c>
      <c r="P3103">
        <f t="shared" si="349"/>
        <v>25</v>
      </c>
      <c r="Q3103" t="str">
        <f t="shared" si="345"/>
        <v>theater</v>
      </c>
      <c r="R3103" t="str">
        <f t="shared" si="344"/>
        <v>spaces</v>
      </c>
      <c r="S3103" s="14">
        <f t="shared" si="347"/>
        <v>42171.383530092593</v>
      </c>
      <c r="T3103" s="15">
        <f t="shared" si="348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8303</v>
      </c>
      <c r="O3104">
        <f t="shared" si="346"/>
        <v>39</v>
      </c>
      <c r="P3104">
        <f t="shared" si="349"/>
        <v>70</v>
      </c>
      <c r="Q3104" t="str">
        <f t="shared" si="345"/>
        <v>theater</v>
      </c>
      <c r="R3104" t="str">
        <f t="shared" ref="R3104:R3167" si="350">RIGHT(N3104,LEN(N3104)-8)</f>
        <v>spaces</v>
      </c>
      <c r="S3104" s="14">
        <f t="shared" si="347"/>
        <v>42555.340486111112</v>
      </c>
      <c r="T3104" s="15">
        <f t="shared" si="348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8303</v>
      </c>
      <c r="O3105">
        <f t="shared" si="346"/>
        <v>0</v>
      </c>
      <c r="P3105">
        <f t="shared" si="349"/>
        <v>6</v>
      </c>
      <c r="Q3105" t="str">
        <f t="shared" si="345"/>
        <v>theater</v>
      </c>
      <c r="R3105" t="str">
        <f t="shared" si="350"/>
        <v>spaces</v>
      </c>
      <c r="S3105" s="14">
        <f t="shared" si="347"/>
        <v>42107.156319444446</v>
      </c>
      <c r="T3105" s="15">
        <f t="shared" si="348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8303</v>
      </c>
      <c r="O3106">
        <f t="shared" si="346"/>
        <v>30</v>
      </c>
      <c r="P3106">
        <f t="shared" si="349"/>
        <v>237</v>
      </c>
      <c r="Q3106" t="str">
        <f t="shared" si="345"/>
        <v>theater</v>
      </c>
      <c r="R3106" t="str">
        <f t="shared" si="350"/>
        <v>spaces</v>
      </c>
      <c r="S3106" s="14">
        <f t="shared" si="347"/>
        <v>42006.908692129626</v>
      </c>
      <c r="T3106" s="15">
        <f t="shared" si="348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8303</v>
      </c>
      <c r="O3107">
        <f t="shared" si="346"/>
        <v>42</v>
      </c>
      <c r="P3107">
        <f t="shared" si="349"/>
        <v>80</v>
      </c>
      <c r="Q3107" t="str">
        <f t="shared" si="345"/>
        <v>theater</v>
      </c>
      <c r="R3107" t="str">
        <f t="shared" si="350"/>
        <v>spaces</v>
      </c>
      <c r="S3107" s="14">
        <f t="shared" si="347"/>
        <v>41876.718935185185</v>
      </c>
      <c r="T3107" s="15">
        <f t="shared" si="348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8303</v>
      </c>
      <c r="O3108">
        <f t="shared" si="346"/>
        <v>4</v>
      </c>
      <c r="P3108">
        <f t="shared" si="349"/>
        <v>10</v>
      </c>
      <c r="Q3108" t="str">
        <f t="shared" si="345"/>
        <v>theater</v>
      </c>
      <c r="R3108" t="str">
        <f t="shared" si="350"/>
        <v>spaces</v>
      </c>
      <c r="S3108" s="14">
        <f t="shared" si="347"/>
        <v>42241.429120370369</v>
      </c>
      <c r="T3108" s="15">
        <f t="shared" si="348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8303</v>
      </c>
      <c r="O3109">
        <f t="shared" si="346"/>
        <v>20</v>
      </c>
      <c r="P3109">
        <f t="shared" si="349"/>
        <v>273</v>
      </c>
      <c r="Q3109" t="str">
        <f t="shared" si="345"/>
        <v>theater</v>
      </c>
      <c r="R3109" t="str">
        <f t="shared" si="350"/>
        <v>spaces</v>
      </c>
      <c r="S3109" s="14">
        <f t="shared" si="347"/>
        <v>42128.814247685186</v>
      </c>
      <c r="T3109" s="15">
        <f t="shared" si="348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8303</v>
      </c>
      <c r="O3110">
        <f t="shared" si="346"/>
        <v>0</v>
      </c>
      <c r="P3110">
        <f t="shared" si="349"/>
        <v>13</v>
      </c>
      <c r="Q3110" t="str">
        <f t="shared" si="345"/>
        <v>theater</v>
      </c>
      <c r="R3110" t="str">
        <f t="shared" si="350"/>
        <v>spaces</v>
      </c>
      <c r="S3110" s="14">
        <f t="shared" si="347"/>
        <v>42062.680486111116</v>
      </c>
      <c r="T3110" s="15">
        <f t="shared" si="348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8303</v>
      </c>
      <c r="O3111">
        <f t="shared" si="346"/>
        <v>25</v>
      </c>
      <c r="P3111">
        <f t="shared" si="349"/>
        <v>58</v>
      </c>
      <c r="Q3111" t="str">
        <f t="shared" si="345"/>
        <v>theater</v>
      </c>
      <c r="R3111" t="str">
        <f t="shared" si="350"/>
        <v>spaces</v>
      </c>
      <c r="S3111" s="14">
        <f t="shared" si="347"/>
        <v>41844.125115740739</v>
      </c>
      <c r="T3111" s="15">
        <f t="shared" si="348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8303</v>
      </c>
      <c r="O3112">
        <f t="shared" si="346"/>
        <v>0</v>
      </c>
      <c r="P3112">
        <f t="shared" si="349"/>
        <v>10</v>
      </c>
      <c r="Q3112" t="str">
        <f t="shared" ref="Q3112:Q3175" si="351">LEFT(N3112,LEN(N3112)-7)</f>
        <v>theater</v>
      </c>
      <c r="R3112" t="str">
        <f t="shared" si="350"/>
        <v>spaces</v>
      </c>
      <c r="S3112" s="14">
        <f t="shared" si="347"/>
        <v>42745.031469907408</v>
      </c>
      <c r="T3112" s="15">
        <f t="shared" si="348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8303</v>
      </c>
      <c r="O3113">
        <f t="shared" si="346"/>
        <v>27</v>
      </c>
      <c r="P3113">
        <f t="shared" si="349"/>
        <v>70</v>
      </c>
      <c r="Q3113" t="str">
        <f t="shared" si="351"/>
        <v>theater</v>
      </c>
      <c r="R3113" t="str">
        <f t="shared" si="350"/>
        <v>spaces</v>
      </c>
      <c r="S3113" s="14">
        <f t="shared" si="347"/>
        <v>41885.595138888893</v>
      </c>
      <c r="T3113" s="15">
        <f t="shared" si="348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8303</v>
      </c>
      <c r="O3114">
        <f t="shared" si="346"/>
        <v>5</v>
      </c>
      <c r="P3114">
        <f t="shared" si="349"/>
        <v>58</v>
      </c>
      <c r="Q3114" t="str">
        <f t="shared" si="351"/>
        <v>theater</v>
      </c>
      <c r="R3114" t="str">
        <f t="shared" si="350"/>
        <v>spaces</v>
      </c>
      <c r="S3114" s="14">
        <f t="shared" si="347"/>
        <v>42615.121921296297</v>
      </c>
      <c r="T3114" s="15">
        <f t="shared" si="348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8303</v>
      </c>
      <c r="O3115">
        <f t="shared" si="346"/>
        <v>4</v>
      </c>
      <c r="P3115">
        <f t="shared" si="349"/>
        <v>125</v>
      </c>
      <c r="Q3115" t="str">
        <f t="shared" si="351"/>
        <v>theater</v>
      </c>
      <c r="R3115" t="str">
        <f t="shared" si="350"/>
        <v>spaces</v>
      </c>
      <c r="S3115" s="14">
        <f t="shared" si="347"/>
        <v>42081.731273148151</v>
      </c>
      <c r="T3115" s="15">
        <f t="shared" si="348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8303</v>
      </c>
      <c r="O3116">
        <f t="shared" si="346"/>
        <v>0</v>
      </c>
      <c r="P3116" t="e">
        <f t="shared" si="349"/>
        <v>#DIV/0!</v>
      </c>
      <c r="Q3116" t="str">
        <f t="shared" si="351"/>
        <v>theater</v>
      </c>
      <c r="R3116" t="str">
        <f t="shared" si="350"/>
        <v>spaces</v>
      </c>
      <c r="S3116" s="14">
        <f t="shared" si="347"/>
        <v>41843.632523148146</v>
      </c>
      <c r="T3116" s="15">
        <f t="shared" si="348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8303</v>
      </c>
      <c r="O3117">
        <f t="shared" si="346"/>
        <v>3</v>
      </c>
      <c r="P3117">
        <f t="shared" si="349"/>
        <v>300</v>
      </c>
      <c r="Q3117" t="str">
        <f t="shared" si="351"/>
        <v>theater</v>
      </c>
      <c r="R3117" t="str">
        <f t="shared" si="350"/>
        <v>spaces</v>
      </c>
      <c r="S3117" s="14">
        <f t="shared" si="347"/>
        <v>42496.447071759263</v>
      </c>
      <c r="T3117" s="15">
        <f t="shared" si="348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8303</v>
      </c>
      <c r="O3118">
        <f t="shared" si="346"/>
        <v>57</v>
      </c>
      <c r="P3118">
        <f t="shared" si="349"/>
        <v>43</v>
      </c>
      <c r="Q3118" t="str">
        <f t="shared" si="351"/>
        <v>theater</v>
      </c>
      <c r="R3118" t="str">
        <f t="shared" si="350"/>
        <v>spaces</v>
      </c>
      <c r="S3118" s="14">
        <f t="shared" si="347"/>
        <v>42081.515335648146</v>
      </c>
      <c r="T3118" s="15">
        <f t="shared" si="348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8303</v>
      </c>
      <c r="O3119">
        <f t="shared" si="346"/>
        <v>0</v>
      </c>
      <c r="P3119">
        <f t="shared" si="349"/>
        <v>1</v>
      </c>
      <c r="Q3119" t="str">
        <f t="shared" si="351"/>
        <v>theater</v>
      </c>
      <c r="R3119" t="str">
        <f t="shared" si="350"/>
        <v>spaces</v>
      </c>
      <c r="S3119" s="14">
        <f t="shared" si="347"/>
        <v>42509.374537037038</v>
      </c>
      <c r="T3119" s="15">
        <f t="shared" si="348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8303</v>
      </c>
      <c r="O3120">
        <f t="shared" si="346"/>
        <v>0</v>
      </c>
      <c r="P3120">
        <f t="shared" si="349"/>
        <v>775</v>
      </c>
      <c r="Q3120" t="str">
        <f t="shared" si="351"/>
        <v>theater</v>
      </c>
      <c r="R3120" t="str">
        <f t="shared" si="350"/>
        <v>spaces</v>
      </c>
      <c r="S3120" s="14">
        <f t="shared" si="347"/>
        <v>42534.649571759262</v>
      </c>
      <c r="T3120" s="15">
        <f t="shared" si="348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8303</v>
      </c>
      <c r="O3121">
        <f t="shared" si="346"/>
        <v>0</v>
      </c>
      <c r="P3121">
        <f t="shared" si="349"/>
        <v>5</v>
      </c>
      <c r="Q3121" t="str">
        <f t="shared" si="351"/>
        <v>theater</v>
      </c>
      <c r="R3121" t="str">
        <f t="shared" si="350"/>
        <v>spaces</v>
      </c>
      <c r="S3121" s="14">
        <f t="shared" si="347"/>
        <v>42060.04550925926</v>
      </c>
      <c r="T3121" s="15">
        <f t="shared" si="348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8303</v>
      </c>
      <c r="O3122">
        <f t="shared" si="346"/>
        <v>0</v>
      </c>
      <c r="P3122">
        <f t="shared" si="349"/>
        <v>13</v>
      </c>
      <c r="Q3122" t="str">
        <f t="shared" si="351"/>
        <v>theater</v>
      </c>
      <c r="R3122" t="str">
        <f t="shared" si="350"/>
        <v>spaces</v>
      </c>
      <c r="S3122" s="14">
        <f t="shared" si="347"/>
        <v>42435.942083333328</v>
      </c>
      <c r="T3122" s="15">
        <f t="shared" si="348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8303</v>
      </c>
      <c r="O3123">
        <f t="shared" si="346"/>
        <v>1</v>
      </c>
      <c r="P3123">
        <f t="shared" si="349"/>
        <v>10</v>
      </c>
      <c r="Q3123" t="str">
        <f t="shared" si="351"/>
        <v>theater</v>
      </c>
      <c r="R3123" t="str">
        <f t="shared" si="350"/>
        <v>spaces</v>
      </c>
      <c r="S3123" s="14">
        <f t="shared" si="347"/>
        <v>41848.679803240739</v>
      </c>
      <c r="T3123" s="15">
        <f t="shared" si="348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8303</v>
      </c>
      <c r="O3124">
        <f t="shared" si="346"/>
        <v>58</v>
      </c>
      <c r="P3124">
        <f t="shared" si="349"/>
        <v>58</v>
      </c>
      <c r="Q3124" t="str">
        <f t="shared" si="351"/>
        <v>theater</v>
      </c>
      <c r="R3124" t="str">
        <f t="shared" si="350"/>
        <v>spaces</v>
      </c>
      <c r="S3124" s="14">
        <f t="shared" si="347"/>
        <v>42678.932083333333</v>
      </c>
      <c r="T3124" s="15">
        <f t="shared" si="348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8303</v>
      </c>
      <c r="O3125">
        <f t="shared" si="346"/>
        <v>68</v>
      </c>
      <c r="P3125">
        <f t="shared" si="349"/>
        <v>245</v>
      </c>
      <c r="Q3125" t="str">
        <f t="shared" si="351"/>
        <v>theater</v>
      </c>
      <c r="R3125" t="str">
        <f t="shared" si="350"/>
        <v>spaces</v>
      </c>
      <c r="S3125" s="14">
        <f t="shared" si="347"/>
        <v>42530.993032407408</v>
      </c>
      <c r="T3125" s="15">
        <f t="shared" si="348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8303</v>
      </c>
      <c r="O3126">
        <f t="shared" si="346"/>
        <v>0</v>
      </c>
      <c r="P3126">
        <f t="shared" si="349"/>
        <v>7</v>
      </c>
      <c r="Q3126" t="str">
        <f t="shared" si="351"/>
        <v>theater</v>
      </c>
      <c r="R3126" t="str">
        <f t="shared" si="350"/>
        <v>spaces</v>
      </c>
      <c r="S3126" s="14">
        <f t="shared" si="347"/>
        <v>41977.780104166668</v>
      </c>
      <c r="T3126" s="15">
        <f t="shared" si="348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8303</v>
      </c>
      <c r="O3127">
        <f t="shared" si="346"/>
        <v>0</v>
      </c>
      <c r="P3127" t="e">
        <f t="shared" si="349"/>
        <v>#DIV/0!</v>
      </c>
      <c r="Q3127" t="str">
        <f t="shared" si="351"/>
        <v>theater</v>
      </c>
      <c r="R3127" t="str">
        <f t="shared" si="350"/>
        <v>spaces</v>
      </c>
      <c r="S3127" s="14">
        <f t="shared" si="347"/>
        <v>42346.20685185185</v>
      </c>
      <c r="T3127" s="15">
        <f t="shared" si="348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8303</v>
      </c>
      <c r="O3128">
        <f t="shared" si="346"/>
        <v>4</v>
      </c>
      <c r="P3128">
        <f t="shared" si="349"/>
        <v>61</v>
      </c>
      <c r="Q3128" t="str">
        <f t="shared" si="351"/>
        <v>theater</v>
      </c>
      <c r="R3128" t="str">
        <f t="shared" si="350"/>
        <v>spaces</v>
      </c>
      <c r="S3128" s="14">
        <f t="shared" si="347"/>
        <v>42427.018078703702</v>
      </c>
      <c r="T3128" s="15">
        <f t="shared" si="348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8303</v>
      </c>
      <c r="O3129">
        <f t="shared" si="346"/>
        <v>0</v>
      </c>
      <c r="P3129" t="e">
        <f t="shared" si="349"/>
        <v>#DIV/0!</v>
      </c>
      <c r="Q3129" t="str">
        <f t="shared" si="351"/>
        <v>theater</v>
      </c>
      <c r="R3129" t="str">
        <f t="shared" si="350"/>
        <v>spaces</v>
      </c>
      <c r="S3129" s="14">
        <f t="shared" si="347"/>
        <v>42034.856817129628</v>
      </c>
      <c r="T3129" s="15">
        <f t="shared" si="348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8271</v>
      </c>
      <c r="O3130">
        <f t="shared" si="346"/>
        <v>109</v>
      </c>
      <c r="P3130">
        <f t="shared" si="349"/>
        <v>139</v>
      </c>
      <c r="Q3130" t="str">
        <f>LEFT(N3130,LEN(N3130)-6)</f>
        <v>theater</v>
      </c>
      <c r="R3130" t="str">
        <f t="shared" si="350"/>
        <v>plays</v>
      </c>
      <c r="S3130" s="14">
        <f t="shared" si="347"/>
        <v>42780.825706018513</v>
      </c>
      <c r="T3130" s="15">
        <f t="shared" si="348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8271</v>
      </c>
      <c r="O3131">
        <f t="shared" si="346"/>
        <v>1</v>
      </c>
      <c r="P3131">
        <f t="shared" si="349"/>
        <v>10</v>
      </c>
      <c r="Q3131" t="str">
        <f t="shared" ref="Q3131:Q3194" si="352">LEFT(N3131,LEN(N3131)-6)</f>
        <v>theater</v>
      </c>
      <c r="R3131" t="str">
        <f t="shared" si="350"/>
        <v>plays</v>
      </c>
      <c r="S3131" s="14">
        <f t="shared" si="347"/>
        <v>42803.842812499999</v>
      </c>
      <c r="T3131" s="15">
        <f t="shared" si="348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8271</v>
      </c>
      <c r="O3132">
        <f t="shared" si="346"/>
        <v>4</v>
      </c>
      <c r="P3132">
        <f t="shared" si="349"/>
        <v>94</v>
      </c>
      <c r="Q3132" t="str">
        <f t="shared" si="352"/>
        <v>theater</v>
      </c>
      <c r="R3132" t="str">
        <f t="shared" si="350"/>
        <v>plays</v>
      </c>
      <c r="S3132" s="14">
        <f t="shared" si="347"/>
        <v>42808.640231481477</v>
      </c>
      <c r="T3132" s="15">
        <f t="shared" si="348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8271</v>
      </c>
      <c r="O3133">
        <f t="shared" si="346"/>
        <v>16</v>
      </c>
      <c r="P3133">
        <f t="shared" si="349"/>
        <v>54</v>
      </c>
      <c r="Q3133" t="str">
        <f t="shared" si="352"/>
        <v>theater</v>
      </c>
      <c r="R3133" t="str">
        <f t="shared" si="350"/>
        <v>plays</v>
      </c>
      <c r="S3133" s="14">
        <f t="shared" si="347"/>
        <v>42803.579224537039</v>
      </c>
      <c r="T3133" s="15">
        <f t="shared" si="348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8271</v>
      </c>
      <c r="O3134">
        <f t="shared" si="346"/>
        <v>0</v>
      </c>
      <c r="P3134">
        <f t="shared" si="349"/>
        <v>10</v>
      </c>
      <c r="Q3134" t="str">
        <f t="shared" si="352"/>
        <v>theater</v>
      </c>
      <c r="R3134" t="str">
        <f t="shared" si="350"/>
        <v>plays</v>
      </c>
      <c r="S3134" s="14">
        <f t="shared" si="347"/>
        <v>42786.350231481483</v>
      </c>
      <c r="T3134" s="15">
        <f t="shared" si="348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8271</v>
      </c>
      <c r="O3135">
        <f t="shared" si="346"/>
        <v>108</v>
      </c>
      <c r="P3135">
        <f t="shared" si="349"/>
        <v>34</v>
      </c>
      <c r="Q3135" t="str">
        <f t="shared" si="352"/>
        <v>theater</v>
      </c>
      <c r="R3135" t="str">
        <f t="shared" si="350"/>
        <v>plays</v>
      </c>
      <c r="S3135" s="14">
        <f t="shared" si="347"/>
        <v>42788.565208333333</v>
      </c>
      <c r="T3135" s="15">
        <f t="shared" si="348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8271</v>
      </c>
      <c r="O3136">
        <f t="shared" si="346"/>
        <v>23</v>
      </c>
      <c r="P3136">
        <f t="shared" si="349"/>
        <v>19</v>
      </c>
      <c r="Q3136" t="str">
        <f t="shared" si="352"/>
        <v>theater</v>
      </c>
      <c r="R3136" t="str">
        <f t="shared" si="350"/>
        <v>plays</v>
      </c>
      <c r="S3136" s="14">
        <f t="shared" si="347"/>
        <v>42800.720127314809</v>
      </c>
      <c r="T3136" s="15">
        <f t="shared" si="348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8271</v>
      </c>
      <c r="O3137">
        <f t="shared" si="346"/>
        <v>21</v>
      </c>
      <c r="P3137">
        <f t="shared" si="349"/>
        <v>23</v>
      </c>
      <c r="Q3137" t="str">
        <f t="shared" si="352"/>
        <v>theater</v>
      </c>
      <c r="R3137" t="str">
        <f t="shared" si="350"/>
        <v>plays</v>
      </c>
      <c r="S3137" s="14">
        <f t="shared" si="347"/>
        <v>42807.151863425926</v>
      </c>
      <c r="T3137" s="15">
        <f t="shared" si="348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8271</v>
      </c>
      <c r="O3138">
        <f t="shared" si="346"/>
        <v>128</v>
      </c>
      <c r="P3138">
        <f t="shared" si="349"/>
        <v>29</v>
      </c>
      <c r="Q3138" t="str">
        <f t="shared" si="352"/>
        <v>theater</v>
      </c>
      <c r="R3138" t="str">
        <f t="shared" si="350"/>
        <v>plays</v>
      </c>
      <c r="S3138" s="14">
        <f t="shared" si="347"/>
        <v>42789.462430555555</v>
      </c>
      <c r="T3138" s="15">
        <f t="shared" si="348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8271</v>
      </c>
      <c r="O3139">
        <f t="shared" ref="O3139:O3202" si="353">ROUND((E3139/D3139*100),"0")</f>
        <v>3</v>
      </c>
      <c r="P3139">
        <f t="shared" si="349"/>
        <v>50</v>
      </c>
      <c r="Q3139" t="str">
        <f t="shared" si="352"/>
        <v>theater</v>
      </c>
      <c r="R3139" t="str">
        <f t="shared" si="350"/>
        <v>plays</v>
      </c>
      <c r="S3139" s="14">
        <f t="shared" ref="S3139:S3202" si="354">($J3139/86400)+25569</f>
        <v>42807.885057870371</v>
      </c>
      <c r="T3139" s="15">
        <f t="shared" ref="T3139:T3202" si="355">($I3139/86400)+25569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8271</v>
      </c>
      <c r="O3140">
        <f t="shared" si="353"/>
        <v>0</v>
      </c>
      <c r="P3140" t="e">
        <f t="shared" si="349"/>
        <v>#DIV/0!</v>
      </c>
      <c r="Q3140" t="str">
        <f t="shared" si="352"/>
        <v>theater</v>
      </c>
      <c r="R3140" t="str">
        <f t="shared" si="350"/>
        <v>plays</v>
      </c>
      <c r="S3140" s="14">
        <f t="shared" si="354"/>
        <v>42809.645914351851</v>
      </c>
      <c r="T3140" s="15">
        <f t="shared" si="35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8271</v>
      </c>
      <c r="O3141">
        <f t="shared" si="353"/>
        <v>5</v>
      </c>
      <c r="P3141">
        <f t="shared" si="349"/>
        <v>450</v>
      </c>
      <c r="Q3141" t="str">
        <f t="shared" si="352"/>
        <v>theater</v>
      </c>
      <c r="R3141" t="str">
        <f t="shared" si="350"/>
        <v>plays</v>
      </c>
      <c r="S3141" s="14">
        <f t="shared" si="354"/>
        <v>42785.270370370374</v>
      </c>
      <c r="T3141" s="15">
        <f t="shared" si="35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8271</v>
      </c>
      <c r="O3142">
        <f t="shared" si="353"/>
        <v>1</v>
      </c>
      <c r="P3142">
        <f t="shared" ref="P3142:P3205" si="356">ROUND((E3142/L3142),0)</f>
        <v>24</v>
      </c>
      <c r="Q3142" t="str">
        <f t="shared" si="352"/>
        <v>theater</v>
      </c>
      <c r="R3142" t="str">
        <f t="shared" si="350"/>
        <v>plays</v>
      </c>
      <c r="S3142" s="14">
        <f t="shared" si="354"/>
        <v>42802.718784722223</v>
      </c>
      <c r="T3142" s="15">
        <f t="shared" si="35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8271</v>
      </c>
      <c r="O3143">
        <f t="shared" si="353"/>
        <v>52</v>
      </c>
      <c r="P3143">
        <f t="shared" si="356"/>
        <v>32</v>
      </c>
      <c r="Q3143" t="str">
        <f t="shared" si="352"/>
        <v>theater</v>
      </c>
      <c r="R3143" t="str">
        <f t="shared" si="350"/>
        <v>plays</v>
      </c>
      <c r="S3143" s="14">
        <f t="shared" si="354"/>
        <v>42800.753333333334</v>
      </c>
      <c r="T3143" s="15">
        <f t="shared" si="35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8271</v>
      </c>
      <c r="O3144">
        <f t="shared" si="353"/>
        <v>2</v>
      </c>
      <c r="P3144">
        <f t="shared" si="356"/>
        <v>15</v>
      </c>
      <c r="Q3144" t="str">
        <f t="shared" si="352"/>
        <v>theater</v>
      </c>
      <c r="R3144" t="str">
        <f t="shared" si="350"/>
        <v>plays</v>
      </c>
      <c r="S3144" s="14">
        <f t="shared" si="354"/>
        <v>42783.513182870374</v>
      </c>
      <c r="T3144" s="15">
        <f t="shared" si="35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8271</v>
      </c>
      <c r="O3145">
        <f t="shared" si="353"/>
        <v>0</v>
      </c>
      <c r="P3145" t="e">
        <f t="shared" si="356"/>
        <v>#DIV/0!</v>
      </c>
      <c r="Q3145" t="str">
        <f t="shared" si="352"/>
        <v>theater</v>
      </c>
      <c r="R3145" t="str">
        <f t="shared" si="350"/>
        <v>plays</v>
      </c>
      <c r="S3145" s="14">
        <f t="shared" si="354"/>
        <v>42808.358287037037</v>
      </c>
      <c r="T3145" s="15">
        <f t="shared" si="35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8271</v>
      </c>
      <c r="O3146">
        <f t="shared" si="353"/>
        <v>75</v>
      </c>
      <c r="P3146">
        <f t="shared" si="356"/>
        <v>251</v>
      </c>
      <c r="Q3146" t="str">
        <f t="shared" si="352"/>
        <v>theater</v>
      </c>
      <c r="R3146" t="str">
        <f t="shared" si="350"/>
        <v>plays</v>
      </c>
      <c r="S3146" s="14">
        <f t="shared" si="354"/>
        <v>42796.538275462968</v>
      </c>
      <c r="T3146" s="15">
        <f t="shared" si="35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8271</v>
      </c>
      <c r="O3147">
        <f t="shared" si="353"/>
        <v>0</v>
      </c>
      <c r="P3147" t="e">
        <f t="shared" si="356"/>
        <v>#DIV/0!</v>
      </c>
      <c r="Q3147" t="str">
        <f t="shared" si="352"/>
        <v>theater</v>
      </c>
      <c r="R3147" t="str">
        <f t="shared" si="350"/>
        <v>plays</v>
      </c>
      <c r="S3147" s="14">
        <f t="shared" si="354"/>
        <v>42762.040902777779</v>
      </c>
      <c r="T3147" s="15">
        <f t="shared" si="35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8271</v>
      </c>
      <c r="O3148">
        <f t="shared" si="353"/>
        <v>11</v>
      </c>
      <c r="P3148">
        <f t="shared" si="356"/>
        <v>438</v>
      </c>
      <c r="Q3148" t="str">
        <f t="shared" si="352"/>
        <v>theater</v>
      </c>
      <c r="R3148" t="str">
        <f t="shared" si="350"/>
        <v>plays</v>
      </c>
      <c r="S3148" s="14">
        <f t="shared" si="354"/>
        <v>42796.682476851856</v>
      </c>
      <c r="T3148" s="15">
        <f t="shared" si="35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8271</v>
      </c>
      <c r="O3149">
        <f t="shared" si="353"/>
        <v>118</v>
      </c>
      <c r="P3149">
        <f t="shared" si="356"/>
        <v>110</v>
      </c>
      <c r="Q3149" t="str">
        <f t="shared" si="352"/>
        <v>theater</v>
      </c>
      <c r="R3149" t="str">
        <f t="shared" si="350"/>
        <v>plays</v>
      </c>
      <c r="S3149" s="14">
        <f t="shared" si="354"/>
        <v>41909.96938657407</v>
      </c>
      <c r="T3149" s="15">
        <f t="shared" si="35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8271</v>
      </c>
      <c r="O3150">
        <f t="shared" si="353"/>
        <v>131</v>
      </c>
      <c r="P3150">
        <f t="shared" si="356"/>
        <v>41</v>
      </c>
      <c r="Q3150" t="str">
        <f t="shared" si="352"/>
        <v>theater</v>
      </c>
      <c r="R3150" t="str">
        <f t="shared" si="350"/>
        <v>plays</v>
      </c>
      <c r="S3150" s="14">
        <f t="shared" si="354"/>
        <v>41891.665324074071</v>
      </c>
      <c r="T3150" s="15">
        <f t="shared" si="35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8271</v>
      </c>
      <c r="O3151">
        <f t="shared" si="353"/>
        <v>104</v>
      </c>
      <c r="P3151">
        <f t="shared" si="356"/>
        <v>52</v>
      </c>
      <c r="Q3151" t="str">
        <f t="shared" si="352"/>
        <v>theater</v>
      </c>
      <c r="R3151" t="str">
        <f t="shared" si="350"/>
        <v>plays</v>
      </c>
      <c r="S3151" s="14">
        <f t="shared" si="354"/>
        <v>41226.017361111109</v>
      </c>
      <c r="T3151" s="15">
        <f t="shared" si="35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8271</v>
      </c>
      <c r="O3152">
        <f t="shared" si="353"/>
        <v>101</v>
      </c>
      <c r="P3152">
        <f t="shared" si="356"/>
        <v>34</v>
      </c>
      <c r="Q3152" t="str">
        <f t="shared" si="352"/>
        <v>theater</v>
      </c>
      <c r="R3152" t="str">
        <f t="shared" si="350"/>
        <v>plays</v>
      </c>
      <c r="S3152" s="14">
        <f t="shared" si="354"/>
        <v>40478.263923611114</v>
      </c>
      <c r="T3152" s="15">
        <f t="shared" si="35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8271</v>
      </c>
      <c r="O3153">
        <f t="shared" si="353"/>
        <v>100</v>
      </c>
      <c r="P3153">
        <f t="shared" si="356"/>
        <v>103</v>
      </c>
      <c r="Q3153" t="str">
        <f t="shared" si="352"/>
        <v>theater</v>
      </c>
      <c r="R3153" t="str">
        <f t="shared" si="350"/>
        <v>plays</v>
      </c>
      <c r="S3153" s="14">
        <f t="shared" si="354"/>
        <v>41862.83997685185</v>
      </c>
      <c r="T3153" s="15">
        <f t="shared" si="35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8271</v>
      </c>
      <c r="O3154">
        <f t="shared" si="353"/>
        <v>106</v>
      </c>
      <c r="P3154">
        <f t="shared" si="356"/>
        <v>35</v>
      </c>
      <c r="Q3154" t="str">
        <f t="shared" si="352"/>
        <v>theater</v>
      </c>
      <c r="R3154" t="str">
        <f t="shared" si="350"/>
        <v>plays</v>
      </c>
      <c r="S3154" s="14">
        <f t="shared" si="354"/>
        <v>41550.867673611108</v>
      </c>
      <c r="T3154" s="15">
        <f t="shared" si="35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8271</v>
      </c>
      <c r="O3155">
        <f t="shared" si="353"/>
        <v>336</v>
      </c>
      <c r="P3155">
        <f t="shared" si="356"/>
        <v>42</v>
      </c>
      <c r="Q3155" t="str">
        <f t="shared" si="352"/>
        <v>theater</v>
      </c>
      <c r="R3155" t="str">
        <f t="shared" si="350"/>
        <v>plays</v>
      </c>
      <c r="S3155" s="14">
        <f t="shared" si="354"/>
        <v>40633.154363425929</v>
      </c>
      <c r="T3155" s="15">
        <f t="shared" si="35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8271</v>
      </c>
      <c r="O3156">
        <f t="shared" si="353"/>
        <v>113</v>
      </c>
      <c r="P3156">
        <f t="shared" si="356"/>
        <v>64</v>
      </c>
      <c r="Q3156" t="str">
        <f t="shared" si="352"/>
        <v>theater</v>
      </c>
      <c r="R3156" t="str">
        <f t="shared" si="350"/>
        <v>plays</v>
      </c>
      <c r="S3156" s="14">
        <f t="shared" si="354"/>
        <v>40970.875671296293</v>
      </c>
      <c r="T3156" s="15">
        <f t="shared" si="35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8271</v>
      </c>
      <c r="O3157">
        <f t="shared" si="353"/>
        <v>189</v>
      </c>
      <c r="P3157">
        <f t="shared" si="356"/>
        <v>31</v>
      </c>
      <c r="Q3157" t="str">
        <f t="shared" si="352"/>
        <v>theater</v>
      </c>
      <c r="R3157" t="str">
        <f t="shared" si="350"/>
        <v>plays</v>
      </c>
      <c r="S3157" s="14">
        <f t="shared" si="354"/>
        <v>41233.499131944445</v>
      </c>
      <c r="T3157" s="15">
        <f t="shared" si="35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8271</v>
      </c>
      <c r="O3158">
        <f t="shared" si="353"/>
        <v>102</v>
      </c>
      <c r="P3158">
        <f t="shared" si="356"/>
        <v>63</v>
      </c>
      <c r="Q3158" t="str">
        <f t="shared" si="352"/>
        <v>theater</v>
      </c>
      <c r="R3158" t="str">
        <f t="shared" si="350"/>
        <v>plays</v>
      </c>
      <c r="S3158" s="14">
        <f t="shared" si="354"/>
        <v>41026.953055555554</v>
      </c>
      <c r="T3158" s="15">
        <f t="shared" si="35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8271</v>
      </c>
      <c r="O3159">
        <f t="shared" si="353"/>
        <v>101</v>
      </c>
      <c r="P3159">
        <f t="shared" si="356"/>
        <v>99</v>
      </c>
      <c r="Q3159" t="str">
        <f t="shared" si="352"/>
        <v>theater</v>
      </c>
      <c r="R3159" t="str">
        <f t="shared" si="350"/>
        <v>plays</v>
      </c>
      <c r="S3159" s="14">
        <f t="shared" si="354"/>
        <v>41829.788252314815</v>
      </c>
      <c r="T3159" s="15">
        <f t="shared" si="35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8271</v>
      </c>
      <c r="O3160">
        <f t="shared" si="353"/>
        <v>114</v>
      </c>
      <c r="P3160">
        <f t="shared" si="356"/>
        <v>83</v>
      </c>
      <c r="Q3160" t="str">
        <f t="shared" si="352"/>
        <v>theater</v>
      </c>
      <c r="R3160" t="str">
        <f t="shared" si="350"/>
        <v>plays</v>
      </c>
      <c r="S3160" s="14">
        <f t="shared" si="354"/>
        <v>41447.839722222227</v>
      </c>
      <c r="T3160" s="15">
        <f t="shared" si="355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8271</v>
      </c>
      <c r="O3161">
        <f t="shared" si="353"/>
        <v>133</v>
      </c>
      <c r="P3161">
        <f t="shared" si="356"/>
        <v>39</v>
      </c>
      <c r="Q3161" t="str">
        <f t="shared" si="352"/>
        <v>theater</v>
      </c>
      <c r="R3161" t="str">
        <f t="shared" si="350"/>
        <v>plays</v>
      </c>
      <c r="S3161" s="14">
        <f t="shared" si="354"/>
        <v>40884.066678240742</v>
      </c>
      <c r="T3161" s="15">
        <f t="shared" si="35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8271</v>
      </c>
      <c r="O3162">
        <f t="shared" si="353"/>
        <v>102</v>
      </c>
      <c r="P3162">
        <f t="shared" si="356"/>
        <v>80</v>
      </c>
      <c r="Q3162" t="str">
        <f t="shared" si="352"/>
        <v>theater</v>
      </c>
      <c r="R3162" t="str">
        <f t="shared" si="350"/>
        <v>plays</v>
      </c>
      <c r="S3162" s="14">
        <f t="shared" si="354"/>
        <v>41841.26489583333</v>
      </c>
      <c r="T3162" s="15">
        <f t="shared" si="35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8271</v>
      </c>
      <c r="O3163">
        <f t="shared" si="353"/>
        <v>105</v>
      </c>
      <c r="P3163">
        <f t="shared" si="356"/>
        <v>28</v>
      </c>
      <c r="Q3163" t="str">
        <f t="shared" si="352"/>
        <v>theater</v>
      </c>
      <c r="R3163" t="str">
        <f t="shared" si="350"/>
        <v>plays</v>
      </c>
      <c r="S3163" s="14">
        <f t="shared" si="354"/>
        <v>41897.536134259259</v>
      </c>
      <c r="T3163" s="15">
        <f t="shared" si="35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8271</v>
      </c>
      <c r="O3164">
        <f t="shared" si="353"/>
        <v>127</v>
      </c>
      <c r="P3164">
        <f t="shared" si="356"/>
        <v>81</v>
      </c>
      <c r="Q3164" t="str">
        <f t="shared" si="352"/>
        <v>theater</v>
      </c>
      <c r="R3164" t="str">
        <f t="shared" si="350"/>
        <v>plays</v>
      </c>
      <c r="S3164" s="14">
        <f t="shared" si="354"/>
        <v>41799.685902777775</v>
      </c>
      <c r="T3164" s="15">
        <f t="shared" si="35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8271</v>
      </c>
      <c r="O3165">
        <f t="shared" si="353"/>
        <v>111</v>
      </c>
      <c r="P3165">
        <f t="shared" si="356"/>
        <v>201</v>
      </c>
      <c r="Q3165" t="str">
        <f t="shared" si="352"/>
        <v>theater</v>
      </c>
      <c r="R3165" t="str">
        <f t="shared" si="350"/>
        <v>plays</v>
      </c>
      <c r="S3165" s="14">
        <f t="shared" si="354"/>
        <v>41775.753761574073</v>
      </c>
      <c r="T3165" s="15">
        <f t="shared" si="35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8271</v>
      </c>
      <c r="O3166">
        <f t="shared" si="353"/>
        <v>107</v>
      </c>
      <c r="P3166">
        <f t="shared" si="356"/>
        <v>38</v>
      </c>
      <c r="Q3166" t="str">
        <f t="shared" si="352"/>
        <v>theater</v>
      </c>
      <c r="R3166" t="str">
        <f t="shared" si="350"/>
        <v>plays</v>
      </c>
      <c r="S3166" s="14">
        <f t="shared" si="354"/>
        <v>41766.805729166663</v>
      </c>
      <c r="T3166" s="15">
        <f t="shared" si="355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8271</v>
      </c>
      <c r="O3167">
        <f t="shared" si="353"/>
        <v>163</v>
      </c>
      <c r="P3167">
        <f t="shared" si="356"/>
        <v>58</v>
      </c>
      <c r="Q3167" t="str">
        <f t="shared" si="352"/>
        <v>theater</v>
      </c>
      <c r="R3167" t="str">
        <f t="shared" si="350"/>
        <v>plays</v>
      </c>
      <c r="S3167" s="14">
        <f t="shared" si="354"/>
        <v>40644.159259259257</v>
      </c>
      <c r="T3167" s="15">
        <f t="shared" si="35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8271</v>
      </c>
      <c r="O3168">
        <f t="shared" si="353"/>
        <v>160</v>
      </c>
      <c r="P3168">
        <f t="shared" si="356"/>
        <v>60</v>
      </c>
      <c r="Q3168" t="str">
        <f t="shared" si="352"/>
        <v>theater</v>
      </c>
      <c r="R3168" t="str">
        <f t="shared" ref="R3168:R3231" si="357">RIGHT(N3168,LEN(N3168)-8)</f>
        <v>plays</v>
      </c>
      <c r="S3168" s="14">
        <f t="shared" si="354"/>
        <v>41940.69158564815</v>
      </c>
      <c r="T3168" s="15">
        <f t="shared" si="35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8271</v>
      </c>
      <c r="O3169">
        <f t="shared" si="353"/>
        <v>116</v>
      </c>
      <c r="P3169">
        <f t="shared" si="356"/>
        <v>63</v>
      </c>
      <c r="Q3169" t="str">
        <f t="shared" si="352"/>
        <v>theater</v>
      </c>
      <c r="R3169" t="str">
        <f t="shared" si="357"/>
        <v>plays</v>
      </c>
      <c r="S3169" s="14">
        <f t="shared" si="354"/>
        <v>41839.175706018519</v>
      </c>
      <c r="T3169" s="15">
        <f t="shared" si="35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8271</v>
      </c>
      <c r="O3170">
        <f t="shared" si="353"/>
        <v>124</v>
      </c>
      <c r="P3170">
        <f t="shared" si="356"/>
        <v>51</v>
      </c>
      <c r="Q3170" t="str">
        <f t="shared" si="352"/>
        <v>theater</v>
      </c>
      <c r="R3170" t="str">
        <f t="shared" si="357"/>
        <v>plays</v>
      </c>
      <c r="S3170" s="14">
        <f t="shared" si="354"/>
        <v>41772.105937500004</v>
      </c>
      <c r="T3170" s="15">
        <f t="shared" si="35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8271</v>
      </c>
      <c r="O3171">
        <f t="shared" si="353"/>
        <v>103</v>
      </c>
      <c r="P3171">
        <f t="shared" si="356"/>
        <v>101</v>
      </c>
      <c r="Q3171" t="str">
        <f t="shared" si="352"/>
        <v>theater</v>
      </c>
      <c r="R3171" t="str">
        <f t="shared" si="357"/>
        <v>plays</v>
      </c>
      <c r="S3171" s="14">
        <f t="shared" si="354"/>
        <v>41591.737974537034</v>
      </c>
      <c r="T3171" s="15">
        <f t="shared" si="35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8271</v>
      </c>
      <c r="O3172">
        <f t="shared" si="353"/>
        <v>112</v>
      </c>
      <c r="P3172">
        <f t="shared" si="356"/>
        <v>32</v>
      </c>
      <c r="Q3172" t="str">
        <f t="shared" si="352"/>
        <v>theater</v>
      </c>
      <c r="R3172" t="str">
        <f t="shared" si="357"/>
        <v>plays</v>
      </c>
      <c r="S3172" s="14">
        <f t="shared" si="354"/>
        <v>41789.080370370371</v>
      </c>
      <c r="T3172" s="15">
        <f t="shared" si="35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8271</v>
      </c>
      <c r="O3173">
        <f t="shared" si="353"/>
        <v>109</v>
      </c>
      <c r="P3173">
        <f t="shared" si="356"/>
        <v>65</v>
      </c>
      <c r="Q3173" t="str">
        <f t="shared" si="352"/>
        <v>theater</v>
      </c>
      <c r="R3173" t="str">
        <f t="shared" si="357"/>
        <v>plays</v>
      </c>
      <c r="S3173" s="14">
        <f t="shared" si="354"/>
        <v>42466.608310185184</v>
      </c>
      <c r="T3173" s="15">
        <f t="shared" si="35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8271</v>
      </c>
      <c r="O3174">
        <f t="shared" si="353"/>
        <v>115</v>
      </c>
      <c r="P3174">
        <f t="shared" si="356"/>
        <v>79</v>
      </c>
      <c r="Q3174" t="str">
        <f t="shared" si="352"/>
        <v>theater</v>
      </c>
      <c r="R3174" t="str">
        <f t="shared" si="357"/>
        <v>plays</v>
      </c>
      <c r="S3174" s="14">
        <f t="shared" si="354"/>
        <v>40923.729953703703</v>
      </c>
      <c r="T3174" s="15">
        <f t="shared" si="35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8271</v>
      </c>
      <c r="O3175">
        <f t="shared" si="353"/>
        <v>103</v>
      </c>
      <c r="P3175">
        <f t="shared" si="356"/>
        <v>139</v>
      </c>
      <c r="Q3175" t="str">
        <f t="shared" si="352"/>
        <v>theater</v>
      </c>
      <c r="R3175" t="str">
        <f t="shared" si="357"/>
        <v>plays</v>
      </c>
      <c r="S3175" s="14">
        <f t="shared" si="354"/>
        <v>41878.878379629634</v>
      </c>
      <c r="T3175" s="15">
        <f t="shared" si="355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8271</v>
      </c>
      <c r="O3176">
        <f t="shared" si="353"/>
        <v>101</v>
      </c>
      <c r="P3176">
        <f t="shared" si="356"/>
        <v>132</v>
      </c>
      <c r="Q3176" t="str">
        <f t="shared" si="352"/>
        <v>theater</v>
      </c>
      <c r="R3176" t="str">
        <f t="shared" si="357"/>
        <v>plays</v>
      </c>
      <c r="S3176" s="14">
        <f t="shared" si="354"/>
        <v>41862.864675925928</v>
      </c>
      <c r="T3176" s="15">
        <f t="shared" si="35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8271</v>
      </c>
      <c r="O3177">
        <f t="shared" si="353"/>
        <v>110</v>
      </c>
      <c r="P3177">
        <f t="shared" si="356"/>
        <v>91</v>
      </c>
      <c r="Q3177" t="str">
        <f t="shared" si="352"/>
        <v>theater</v>
      </c>
      <c r="R3177" t="str">
        <f t="shared" si="357"/>
        <v>plays</v>
      </c>
      <c r="S3177" s="14">
        <f t="shared" si="354"/>
        <v>40531.886886574073</v>
      </c>
      <c r="T3177" s="15">
        <f t="shared" si="35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8271</v>
      </c>
      <c r="O3178">
        <f t="shared" si="353"/>
        <v>115</v>
      </c>
      <c r="P3178">
        <f t="shared" si="356"/>
        <v>40</v>
      </c>
      <c r="Q3178" t="str">
        <f t="shared" si="352"/>
        <v>theater</v>
      </c>
      <c r="R3178" t="str">
        <f t="shared" si="357"/>
        <v>plays</v>
      </c>
      <c r="S3178" s="14">
        <f t="shared" si="354"/>
        <v>41477.930914351848</v>
      </c>
      <c r="T3178" s="15">
        <f t="shared" si="35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8271</v>
      </c>
      <c r="O3179">
        <f t="shared" si="353"/>
        <v>117</v>
      </c>
      <c r="P3179">
        <f t="shared" si="356"/>
        <v>58</v>
      </c>
      <c r="Q3179" t="str">
        <f t="shared" si="352"/>
        <v>theater</v>
      </c>
      <c r="R3179" t="str">
        <f t="shared" si="357"/>
        <v>plays</v>
      </c>
      <c r="S3179" s="14">
        <f t="shared" si="354"/>
        <v>41781.666770833333</v>
      </c>
      <c r="T3179" s="15">
        <f t="shared" si="35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8271</v>
      </c>
      <c r="O3180">
        <f t="shared" si="353"/>
        <v>172</v>
      </c>
      <c r="P3180">
        <f t="shared" si="356"/>
        <v>33</v>
      </c>
      <c r="Q3180" t="str">
        <f t="shared" si="352"/>
        <v>theater</v>
      </c>
      <c r="R3180" t="str">
        <f t="shared" si="357"/>
        <v>plays</v>
      </c>
      <c r="S3180" s="14">
        <f t="shared" si="354"/>
        <v>41806.605034722219</v>
      </c>
      <c r="T3180" s="15">
        <f t="shared" si="35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8271</v>
      </c>
      <c r="O3181">
        <f t="shared" si="353"/>
        <v>114</v>
      </c>
      <c r="P3181">
        <f t="shared" si="356"/>
        <v>77</v>
      </c>
      <c r="Q3181" t="str">
        <f t="shared" si="352"/>
        <v>theater</v>
      </c>
      <c r="R3181" t="str">
        <f t="shared" si="357"/>
        <v>plays</v>
      </c>
      <c r="S3181" s="14">
        <f t="shared" si="354"/>
        <v>41375.702210648145</v>
      </c>
      <c r="T3181" s="15">
        <f t="shared" si="35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8271</v>
      </c>
      <c r="O3182">
        <f t="shared" si="353"/>
        <v>120</v>
      </c>
      <c r="P3182">
        <f t="shared" si="356"/>
        <v>32</v>
      </c>
      <c r="Q3182" t="str">
        <f t="shared" si="352"/>
        <v>theater</v>
      </c>
      <c r="R3182" t="str">
        <f t="shared" si="357"/>
        <v>plays</v>
      </c>
      <c r="S3182" s="14">
        <f t="shared" si="354"/>
        <v>41780.412604166668</v>
      </c>
      <c r="T3182" s="15">
        <f t="shared" si="35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8271</v>
      </c>
      <c r="O3183">
        <f t="shared" si="353"/>
        <v>109</v>
      </c>
      <c r="P3183">
        <f t="shared" si="356"/>
        <v>36</v>
      </c>
      <c r="Q3183" t="str">
        <f t="shared" si="352"/>
        <v>theater</v>
      </c>
      <c r="R3183" t="str">
        <f t="shared" si="357"/>
        <v>plays</v>
      </c>
      <c r="S3183" s="14">
        <f t="shared" si="354"/>
        <v>41779.310034722221</v>
      </c>
      <c r="T3183" s="15">
        <f t="shared" si="35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8271</v>
      </c>
      <c r="O3184">
        <f t="shared" si="353"/>
        <v>101</v>
      </c>
      <c r="P3184">
        <f t="shared" si="356"/>
        <v>47</v>
      </c>
      <c r="Q3184" t="str">
        <f t="shared" si="352"/>
        <v>theater</v>
      </c>
      <c r="R3184" t="str">
        <f t="shared" si="357"/>
        <v>plays</v>
      </c>
      <c r="S3184" s="14">
        <f t="shared" si="354"/>
        <v>40883.949317129627</v>
      </c>
      <c r="T3184" s="15">
        <f t="shared" si="35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8271</v>
      </c>
      <c r="O3185">
        <f t="shared" si="353"/>
        <v>109</v>
      </c>
      <c r="P3185">
        <f t="shared" si="356"/>
        <v>40</v>
      </c>
      <c r="Q3185" t="str">
        <f t="shared" si="352"/>
        <v>theater</v>
      </c>
      <c r="R3185" t="str">
        <f t="shared" si="357"/>
        <v>plays</v>
      </c>
      <c r="S3185" s="14">
        <f t="shared" si="354"/>
        <v>41491.79478009259</v>
      </c>
      <c r="T3185" s="15">
        <f t="shared" si="35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8271</v>
      </c>
      <c r="O3186">
        <f t="shared" si="353"/>
        <v>107</v>
      </c>
      <c r="P3186">
        <f t="shared" si="356"/>
        <v>100</v>
      </c>
      <c r="Q3186" t="str">
        <f t="shared" si="352"/>
        <v>theater</v>
      </c>
      <c r="R3186" t="str">
        <f t="shared" si="357"/>
        <v>plays</v>
      </c>
      <c r="S3186" s="14">
        <f t="shared" si="354"/>
        <v>41791.993414351848</v>
      </c>
      <c r="T3186" s="15">
        <f t="shared" si="35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8271</v>
      </c>
      <c r="O3187">
        <f t="shared" si="353"/>
        <v>100</v>
      </c>
      <c r="P3187">
        <f t="shared" si="356"/>
        <v>42</v>
      </c>
      <c r="Q3187" t="str">
        <f t="shared" si="352"/>
        <v>theater</v>
      </c>
      <c r="R3187" t="str">
        <f t="shared" si="357"/>
        <v>plays</v>
      </c>
      <c r="S3187" s="14">
        <f t="shared" si="354"/>
        <v>41829.977326388893</v>
      </c>
      <c r="T3187" s="15">
        <f t="shared" si="35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8271</v>
      </c>
      <c r="O3188">
        <f t="shared" si="353"/>
        <v>102</v>
      </c>
      <c r="P3188">
        <f t="shared" si="356"/>
        <v>47</v>
      </c>
      <c r="Q3188" t="str">
        <f t="shared" si="352"/>
        <v>theater</v>
      </c>
      <c r="R3188" t="str">
        <f t="shared" si="357"/>
        <v>plays</v>
      </c>
      <c r="S3188" s="14">
        <f t="shared" si="354"/>
        <v>41868.924050925925</v>
      </c>
      <c r="T3188" s="15">
        <f t="shared" si="35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8271</v>
      </c>
      <c r="O3189">
        <f t="shared" si="353"/>
        <v>116</v>
      </c>
      <c r="P3189">
        <f t="shared" si="356"/>
        <v>71</v>
      </c>
      <c r="Q3189" t="str">
        <f t="shared" si="352"/>
        <v>theater</v>
      </c>
      <c r="R3189" t="str">
        <f t="shared" si="357"/>
        <v>plays</v>
      </c>
      <c r="S3189" s="14">
        <f t="shared" si="354"/>
        <v>41835.666354166664</v>
      </c>
      <c r="T3189" s="15">
        <f t="shared" si="35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8305</v>
      </c>
      <c r="O3190">
        <f t="shared" si="353"/>
        <v>65</v>
      </c>
      <c r="P3190">
        <f t="shared" si="356"/>
        <v>14</v>
      </c>
      <c r="Q3190" t="str">
        <f>LEFT(N3190,LEN(N3190)-8)</f>
        <v>theater</v>
      </c>
      <c r="R3190" t="str">
        <f t="shared" si="357"/>
        <v>musical</v>
      </c>
      <c r="S3190" s="14">
        <f t="shared" si="354"/>
        <v>42144.415532407409</v>
      </c>
      <c r="T3190" s="15">
        <f t="shared" si="35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8305</v>
      </c>
      <c r="O3191">
        <f t="shared" si="353"/>
        <v>12</v>
      </c>
      <c r="P3191">
        <f t="shared" si="356"/>
        <v>357</v>
      </c>
      <c r="Q3191" t="str">
        <f t="shared" ref="Q3191:Q3254" si="358">LEFT(N3191,LEN(N3191)-8)</f>
        <v>theater</v>
      </c>
      <c r="R3191" t="str">
        <f t="shared" si="357"/>
        <v>musical</v>
      </c>
      <c r="S3191" s="14">
        <f t="shared" si="354"/>
        <v>42118.346435185187</v>
      </c>
      <c r="T3191" s="15">
        <f t="shared" si="35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8305</v>
      </c>
      <c r="O3192">
        <f t="shared" si="353"/>
        <v>0</v>
      </c>
      <c r="P3192" t="e">
        <f t="shared" si="356"/>
        <v>#DIV/0!</v>
      </c>
      <c r="Q3192" t="str">
        <f t="shared" si="358"/>
        <v>theater</v>
      </c>
      <c r="R3192" t="str">
        <f t="shared" si="357"/>
        <v>musical</v>
      </c>
      <c r="S3192" s="14">
        <f t="shared" si="354"/>
        <v>42683.151331018518</v>
      </c>
      <c r="T3192" s="15">
        <f t="shared" si="35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8305</v>
      </c>
      <c r="O3193">
        <f t="shared" si="353"/>
        <v>4</v>
      </c>
      <c r="P3193">
        <f t="shared" si="356"/>
        <v>38</v>
      </c>
      <c r="Q3193" t="str">
        <f t="shared" si="358"/>
        <v>theater</v>
      </c>
      <c r="R3193" t="str">
        <f t="shared" si="357"/>
        <v>musical</v>
      </c>
      <c r="S3193" s="14">
        <f t="shared" si="354"/>
        <v>42538.755428240736</v>
      </c>
      <c r="T3193" s="15">
        <f t="shared" si="35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8305</v>
      </c>
      <c r="O3194">
        <f t="shared" si="353"/>
        <v>1</v>
      </c>
      <c r="P3194">
        <f t="shared" si="356"/>
        <v>13</v>
      </c>
      <c r="Q3194" t="str">
        <f t="shared" si="358"/>
        <v>theater</v>
      </c>
      <c r="R3194" t="str">
        <f t="shared" si="357"/>
        <v>musical</v>
      </c>
      <c r="S3194" s="14">
        <f t="shared" si="354"/>
        <v>42018.94049768518</v>
      </c>
      <c r="T3194" s="15">
        <f t="shared" si="35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8305</v>
      </c>
      <c r="O3195">
        <f t="shared" si="353"/>
        <v>12</v>
      </c>
      <c r="P3195">
        <f t="shared" si="356"/>
        <v>24</v>
      </c>
      <c r="Q3195" t="str">
        <f t="shared" si="358"/>
        <v>theater</v>
      </c>
      <c r="R3195" t="str">
        <f t="shared" si="357"/>
        <v>musical</v>
      </c>
      <c r="S3195" s="14">
        <f t="shared" si="354"/>
        <v>42010.968240740738</v>
      </c>
      <c r="T3195" s="15">
        <f t="shared" si="35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8305</v>
      </c>
      <c r="O3196">
        <f t="shared" si="353"/>
        <v>0</v>
      </c>
      <c r="P3196" t="e">
        <f t="shared" si="356"/>
        <v>#DIV/0!</v>
      </c>
      <c r="Q3196" t="str">
        <f t="shared" si="358"/>
        <v>theater</v>
      </c>
      <c r="R3196" t="str">
        <f t="shared" si="357"/>
        <v>musical</v>
      </c>
      <c r="S3196" s="14">
        <f t="shared" si="354"/>
        <v>42182.062476851846</v>
      </c>
      <c r="T3196" s="15">
        <f t="shared" si="35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8305</v>
      </c>
      <c r="O3197">
        <f t="shared" si="353"/>
        <v>59</v>
      </c>
      <c r="P3197">
        <f t="shared" si="356"/>
        <v>53</v>
      </c>
      <c r="Q3197" t="str">
        <f t="shared" si="358"/>
        <v>theater</v>
      </c>
      <c r="R3197" t="str">
        <f t="shared" si="357"/>
        <v>musical</v>
      </c>
      <c r="S3197" s="14">
        <f t="shared" si="354"/>
        <v>42017.594236111108</v>
      </c>
      <c r="T3197" s="15">
        <f t="shared" si="35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8305</v>
      </c>
      <c r="O3198">
        <f t="shared" si="353"/>
        <v>0</v>
      </c>
      <c r="P3198">
        <f t="shared" si="356"/>
        <v>300</v>
      </c>
      <c r="Q3198" t="str">
        <f t="shared" si="358"/>
        <v>theater</v>
      </c>
      <c r="R3198" t="str">
        <f t="shared" si="357"/>
        <v>musical</v>
      </c>
      <c r="S3198" s="14">
        <f t="shared" si="354"/>
        <v>42157.598090277781</v>
      </c>
      <c r="T3198" s="15">
        <f t="shared" si="35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8305</v>
      </c>
      <c r="O3199">
        <f t="shared" si="353"/>
        <v>11</v>
      </c>
      <c r="P3199">
        <f t="shared" si="356"/>
        <v>286</v>
      </c>
      <c r="Q3199" t="str">
        <f t="shared" si="358"/>
        <v>theater</v>
      </c>
      <c r="R3199" t="str">
        <f t="shared" si="357"/>
        <v>musical</v>
      </c>
      <c r="S3199" s="14">
        <f t="shared" si="354"/>
        <v>42009.493263888886</v>
      </c>
      <c r="T3199" s="15">
        <f t="shared" si="35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8305</v>
      </c>
      <c r="O3200">
        <f t="shared" si="353"/>
        <v>0</v>
      </c>
      <c r="P3200">
        <f t="shared" si="356"/>
        <v>37</v>
      </c>
      <c r="Q3200" t="str">
        <f t="shared" si="358"/>
        <v>theater</v>
      </c>
      <c r="R3200" t="str">
        <f t="shared" si="357"/>
        <v>musical</v>
      </c>
      <c r="S3200" s="14">
        <f t="shared" si="354"/>
        <v>42013.424502314811</v>
      </c>
      <c r="T3200" s="15">
        <f t="shared" si="35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8305</v>
      </c>
      <c r="O3201">
        <f t="shared" si="353"/>
        <v>52</v>
      </c>
      <c r="P3201">
        <f t="shared" si="356"/>
        <v>49</v>
      </c>
      <c r="Q3201" t="str">
        <f t="shared" si="358"/>
        <v>theater</v>
      </c>
      <c r="R3201" t="str">
        <f t="shared" si="357"/>
        <v>musical</v>
      </c>
      <c r="S3201" s="14">
        <f t="shared" si="354"/>
        <v>41858.761782407411</v>
      </c>
      <c r="T3201" s="15">
        <f t="shared" si="35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8305</v>
      </c>
      <c r="O3202">
        <f t="shared" si="353"/>
        <v>0</v>
      </c>
      <c r="P3202">
        <f t="shared" si="356"/>
        <v>1</v>
      </c>
      <c r="Q3202" t="str">
        <f t="shared" si="358"/>
        <v>theater</v>
      </c>
      <c r="R3202" t="str">
        <f t="shared" si="357"/>
        <v>musical</v>
      </c>
      <c r="S3202" s="14">
        <f t="shared" si="354"/>
        <v>42460.320613425924</v>
      </c>
      <c r="T3202" s="15">
        <f t="shared" si="355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8305</v>
      </c>
      <c r="O3203">
        <f t="shared" ref="O3203:O3266" si="359">ROUND((E3203/D3203*100),"0")</f>
        <v>1</v>
      </c>
      <c r="P3203">
        <f t="shared" si="356"/>
        <v>13</v>
      </c>
      <c r="Q3203" t="str">
        <f t="shared" si="358"/>
        <v>theater</v>
      </c>
      <c r="R3203" t="str">
        <f t="shared" si="357"/>
        <v>musical</v>
      </c>
      <c r="S3203" s="14">
        <f t="shared" ref="S3203:S3266" si="360">($J3203/86400)+25569</f>
        <v>41861.767094907409</v>
      </c>
      <c r="T3203" s="15">
        <f t="shared" ref="T3203:T3266" si="361">($I3203/86400)+25569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8305</v>
      </c>
      <c r="O3204">
        <f t="shared" si="359"/>
        <v>55</v>
      </c>
      <c r="P3204">
        <f t="shared" si="356"/>
        <v>109</v>
      </c>
      <c r="Q3204" t="str">
        <f t="shared" si="358"/>
        <v>theater</v>
      </c>
      <c r="R3204" t="str">
        <f t="shared" si="357"/>
        <v>musical</v>
      </c>
      <c r="S3204" s="14">
        <f t="shared" si="360"/>
        <v>42293.853541666671</v>
      </c>
      <c r="T3204" s="15">
        <f t="shared" si="36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8305</v>
      </c>
      <c r="O3205">
        <f t="shared" si="359"/>
        <v>25</v>
      </c>
      <c r="P3205">
        <f t="shared" si="356"/>
        <v>42</v>
      </c>
      <c r="Q3205" t="str">
        <f t="shared" si="358"/>
        <v>theater</v>
      </c>
      <c r="R3205" t="str">
        <f t="shared" si="357"/>
        <v>musical</v>
      </c>
      <c r="S3205" s="14">
        <f t="shared" si="360"/>
        <v>42242.988680555558</v>
      </c>
      <c r="T3205" s="15">
        <f t="shared" si="36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8305</v>
      </c>
      <c r="O3206">
        <f t="shared" si="359"/>
        <v>0</v>
      </c>
      <c r="P3206" t="e">
        <f t="shared" ref="P3206:P3269" si="362">ROUND((E3206/L3206),0)</f>
        <v>#DIV/0!</v>
      </c>
      <c r="Q3206" t="str">
        <f t="shared" si="358"/>
        <v>theater</v>
      </c>
      <c r="R3206" t="str">
        <f t="shared" si="357"/>
        <v>musical</v>
      </c>
      <c r="S3206" s="14">
        <f t="shared" si="360"/>
        <v>42172.686099537037</v>
      </c>
      <c r="T3206" s="15">
        <f t="shared" si="36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8305</v>
      </c>
      <c r="O3207">
        <f t="shared" si="359"/>
        <v>3</v>
      </c>
      <c r="P3207">
        <f t="shared" si="362"/>
        <v>23</v>
      </c>
      <c r="Q3207" t="str">
        <f t="shared" si="358"/>
        <v>theater</v>
      </c>
      <c r="R3207" t="str">
        <f t="shared" si="357"/>
        <v>musical</v>
      </c>
      <c r="S3207" s="14">
        <f t="shared" si="360"/>
        <v>42095.374675925923</v>
      </c>
      <c r="T3207" s="15">
        <f t="shared" si="36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8305</v>
      </c>
      <c r="O3208">
        <f t="shared" si="359"/>
        <v>0</v>
      </c>
      <c r="P3208" t="e">
        <f t="shared" si="362"/>
        <v>#DIV/0!</v>
      </c>
      <c r="Q3208" t="str">
        <f t="shared" si="358"/>
        <v>theater</v>
      </c>
      <c r="R3208" t="str">
        <f t="shared" si="357"/>
        <v>musical</v>
      </c>
      <c r="S3208" s="14">
        <f t="shared" si="360"/>
        <v>42236.276053240741</v>
      </c>
      <c r="T3208" s="15">
        <f t="shared" si="36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8305</v>
      </c>
      <c r="O3209">
        <f t="shared" si="359"/>
        <v>46</v>
      </c>
      <c r="P3209">
        <f t="shared" si="362"/>
        <v>71</v>
      </c>
      <c r="Q3209" t="str">
        <f t="shared" si="358"/>
        <v>theater</v>
      </c>
      <c r="R3209" t="str">
        <f t="shared" si="357"/>
        <v>musical</v>
      </c>
      <c r="S3209" s="14">
        <f t="shared" si="360"/>
        <v>42057.277858796297</v>
      </c>
      <c r="T3209" s="15">
        <f t="shared" si="36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8271</v>
      </c>
      <c r="O3210">
        <f t="shared" si="359"/>
        <v>104</v>
      </c>
      <c r="P3210">
        <f t="shared" si="362"/>
        <v>63</v>
      </c>
      <c r="Q3210" t="str">
        <f>LEFT(N3210,LEN(N3210)-6)</f>
        <v>theater</v>
      </c>
      <c r="R3210" t="str">
        <f t="shared" si="357"/>
        <v>plays</v>
      </c>
      <c r="S3210" s="14">
        <f t="shared" si="360"/>
        <v>41827.605057870373</v>
      </c>
      <c r="T3210" s="15">
        <f t="shared" si="36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8271</v>
      </c>
      <c r="O3211">
        <f t="shared" si="359"/>
        <v>119</v>
      </c>
      <c r="P3211">
        <f t="shared" si="362"/>
        <v>50</v>
      </c>
      <c r="Q3211" t="str">
        <f t="shared" ref="Q3211:Q3274" si="363">LEFT(N3211,LEN(N3211)-6)</f>
        <v>theater</v>
      </c>
      <c r="R3211" t="str">
        <f t="shared" si="357"/>
        <v>plays</v>
      </c>
      <c r="S3211" s="14">
        <f t="shared" si="360"/>
        <v>41778.637245370366</v>
      </c>
      <c r="T3211" s="15">
        <f t="shared" si="36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8271</v>
      </c>
      <c r="O3212">
        <f t="shared" si="359"/>
        <v>126</v>
      </c>
      <c r="P3212">
        <f t="shared" si="362"/>
        <v>63</v>
      </c>
      <c r="Q3212" t="str">
        <f t="shared" si="363"/>
        <v>theater</v>
      </c>
      <c r="R3212" t="str">
        <f t="shared" si="357"/>
        <v>plays</v>
      </c>
      <c r="S3212" s="14">
        <f t="shared" si="360"/>
        <v>41013.936562499999</v>
      </c>
      <c r="T3212" s="15">
        <f t="shared" si="36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8271</v>
      </c>
      <c r="O3213">
        <f t="shared" si="359"/>
        <v>120</v>
      </c>
      <c r="P3213">
        <f t="shared" si="362"/>
        <v>86</v>
      </c>
      <c r="Q3213" t="str">
        <f t="shared" si="363"/>
        <v>theater</v>
      </c>
      <c r="R3213" t="str">
        <f t="shared" si="357"/>
        <v>plays</v>
      </c>
      <c r="S3213" s="14">
        <f t="shared" si="360"/>
        <v>41834.58657407407</v>
      </c>
      <c r="T3213" s="15">
        <f t="shared" si="36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8271</v>
      </c>
      <c r="O3214">
        <f t="shared" si="359"/>
        <v>126</v>
      </c>
      <c r="P3214">
        <f t="shared" si="362"/>
        <v>54</v>
      </c>
      <c r="Q3214" t="str">
        <f t="shared" si="363"/>
        <v>theater</v>
      </c>
      <c r="R3214" t="str">
        <f t="shared" si="357"/>
        <v>plays</v>
      </c>
      <c r="S3214" s="14">
        <f t="shared" si="360"/>
        <v>41829.795729166668</v>
      </c>
      <c r="T3214" s="15">
        <f t="shared" si="36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8271</v>
      </c>
      <c r="O3215">
        <f t="shared" si="359"/>
        <v>100</v>
      </c>
      <c r="P3215">
        <f t="shared" si="362"/>
        <v>128</v>
      </c>
      <c r="Q3215" t="str">
        <f t="shared" si="363"/>
        <v>theater</v>
      </c>
      <c r="R3215" t="str">
        <f t="shared" si="357"/>
        <v>plays</v>
      </c>
      <c r="S3215" s="14">
        <f t="shared" si="360"/>
        <v>42171.763414351852</v>
      </c>
      <c r="T3215" s="15">
        <f t="shared" si="36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8271</v>
      </c>
      <c r="O3216">
        <f t="shared" si="359"/>
        <v>102</v>
      </c>
      <c r="P3216">
        <f t="shared" si="362"/>
        <v>107</v>
      </c>
      <c r="Q3216" t="str">
        <f t="shared" si="363"/>
        <v>theater</v>
      </c>
      <c r="R3216" t="str">
        <f t="shared" si="357"/>
        <v>plays</v>
      </c>
      <c r="S3216" s="14">
        <f t="shared" si="360"/>
        <v>42337.792511574073</v>
      </c>
      <c r="T3216" s="15">
        <f t="shared" si="36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8271</v>
      </c>
      <c r="O3217">
        <f t="shared" si="359"/>
        <v>100</v>
      </c>
      <c r="P3217">
        <f t="shared" si="362"/>
        <v>262</v>
      </c>
      <c r="Q3217" t="str">
        <f t="shared" si="363"/>
        <v>theater</v>
      </c>
      <c r="R3217" t="str">
        <f t="shared" si="357"/>
        <v>plays</v>
      </c>
      <c r="S3217" s="14">
        <f t="shared" si="360"/>
        <v>42219.665173611109</v>
      </c>
      <c r="T3217" s="15">
        <f t="shared" si="36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8271</v>
      </c>
      <c r="O3218">
        <f t="shared" si="359"/>
        <v>100</v>
      </c>
      <c r="P3218">
        <f t="shared" si="362"/>
        <v>57</v>
      </c>
      <c r="Q3218" t="str">
        <f t="shared" si="363"/>
        <v>theater</v>
      </c>
      <c r="R3218" t="str">
        <f t="shared" si="357"/>
        <v>plays</v>
      </c>
      <c r="S3218" s="14">
        <f t="shared" si="360"/>
        <v>42165.462627314817</v>
      </c>
      <c r="T3218" s="15">
        <f t="shared" si="36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8271</v>
      </c>
      <c r="O3219">
        <f t="shared" si="359"/>
        <v>116</v>
      </c>
      <c r="P3219">
        <f t="shared" si="362"/>
        <v>50</v>
      </c>
      <c r="Q3219" t="str">
        <f t="shared" si="363"/>
        <v>theater</v>
      </c>
      <c r="R3219" t="str">
        <f t="shared" si="357"/>
        <v>plays</v>
      </c>
      <c r="S3219" s="14">
        <f t="shared" si="360"/>
        <v>42648.546111111107</v>
      </c>
      <c r="T3219" s="15">
        <f t="shared" si="36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8271</v>
      </c>
      <c r="O3220">
        <f t="shared" si="359"/>
        <v>102</v>
      </c>
      <c r="P3220">
        <f t="shared" si="362"/>
        <v>67</v>
      </c>
      <c r="Q3220" t="str">
        <f t="shared" si="363"/>
        <v>theater</v>
      </c>
      <c r="R3220" t="str">
        <f t="shared" si="357"/>
        <v>plays</v>
      </c>
      <c r="S3220" s="14">
        <f t="shared" si="360"/>
        <v>41971.002152777779</v>
      </c>
      <c r="T3220" s="15">
        <f t="shared" si="36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8271</v>
      </c>
      <c r="O3221">
        <f t="shared" si="359"/>
        <v>100</v>
      </c>
      <c r="P3221">
        <f t="shared" si="362"/>
        <v>168</v>
      </c>
      <c r="Q3221" t="str">
        <f t="shared" si="363"/>
        <v>theater</v>
      </c>
      <c r="R3221" t="str">
        <f t="shared" si="357"/>
        <v>plays</v>
      </c>
      <c r="S3221" s="14">
        <f t="shared" si="360"/>
        <v>42050.983182870375</v>
      </c>
      <c r="T3221" s="15">
        <f t="shared" si="36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8271</v>
      </c>
      <c r="O3222">
        <f t="shared" si="359"/>
        <v>101</v>
      </c>
      <c r="P3222">
        <f t="shared" si="362"/>
        <v>256</v>
      </c>
      <c r="Q3222" t="str">
        <f t="shared" si="363"/>
        <v>theater</v>
      </c>
      <c r="R3222" t="str">
        <f t="shared" si="357"/>
        <v>plays</v>
      </c>
      <c r="S3222" s="14">
        <f t="shared" si="360"/>
        <v>42772.833379629628</v>
      </c>
      <c r="T3222" s="15">
        <f t="shared" si="36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8271</v>
      </c>
      <c r="O3223">
        <f t="shared" si="359"/>
        <v>103</v>
      </c>
      <c r="P3223">
        <f t="shared" si="362"/>
        <v>37</v>
      </c>
      <c r="Q3223" t="str">
        <f t="shared" si="363"/>
        <v>theater</v>
      </c>
      <c r="R3223" t="str">
        <f t="shared" si="357"/>
        <v>plays</v>
      </c>
      <c r="S3223" s="14">
        <f t="shared" si="360"/>
        <v>42155.696793981479</v>
      </c>
      <c r="T3223" s="15">
        <f t="shared" si="36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8271</v>
      </c>
      <c r="O3224">
        <f t="shared" si="359"/>
        <v>125</v>
      </c>
      <c r="P3224">
        <f t="shared" si="362"/>
        <v>37</v>
      </c>
      <c r="Q3224" t="str">
        <f t="shared" si="363"/>
        <v>theater</v>
      </c>
      <c r="R3224" t="str">
        <f t="shared" si="357"/>
        <v>plays</v>
      </c>
      <c r="S3224" s="14">
        <f t="shared" si="360"/>
        <v>42270.582141203704</v>
      </c>
      <c r="T3224" s="15">
        <f t="shared" si="36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8271</v>
      </c>
      <c r="O3225">
        <f t="shared" si="359"/>
        <v>110</v>
      </c>
      <c r="P3225">
        <f t="shared" si="362"/>
        <v>46</v>
      </c>
      <c r="Q3225" t="str">
        <f t="shared" si="363"/>
        <v>theater</v>
      </c>
      <c r="R3225" t="str">
        <f t="shared" si="357"/>
        <v>plays</v>
      </c>
      <c r="S3225" s="14">
        <f t="shared" si="360"/>
        <v>42206.835370370369</v>
      </c>
      <c r="T3225" s="15">
        <f t="shared" si="361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8271</v>
      </c>
      <c r="O3226">
        <f t="shared" si="359"/>
        <v>102</v>
      </c>
      <c r="P3226">
        <f t="shared" si="362"/>
        <v>142</v>
      </c>
      <c r="Q3226" t="str">
        <f t="shared" si="363"/>
        <v>theater</v>
      </c>
      <c r="R3226" t="str">
        <f t="shared" si="357"/>
        <v>plays</v>
      </c>
      <c r="S3226" s="14">
        <f t="shared" si="360"/>
        <v>42697.850844907407</v>
      </c>
      <c r="T3226" s="15">
        <f t="shared" si="36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8271</v>
      </c>
      <c r="O3227">
        <f t="shared" si="359"/>
        <v>102</v>
      </c>
      <c r="P3227">
        <f t="shared" si="362"/>
        <v>52</v>
      </c>
      <c r="Q3227" t="str">
        <f t="shared" si="363"/>
        <v>theater</v>
      </c>
      <c r="R3227" t="str">
        <f t="shared" si="357"/>
        <v>plays</v>
      </c>
      <c r="S3227" s="14">
        <f t="shared" si="360"/>
        <v>42503.559467592597</v>
      </c>
      <c r="T3227" s="15">
        <f t="shared" si="36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8271</v>
      </c>
      <c r="O3228">
        <f t="shared" si="359"/>
        <v>104</v>
      </c>
      <c r="P3228">
        <f t="shared" si="362"/>
        <v>60</v>
      </c>
      <c r="Q3228" t="str">
        <f t="shared" si="363"/>
        <v>theater</v>
      </c>
      <c r="R3228" t="str">
        <f t="shared" si="357"/>
        <v>plays</v>
      </c>
      <c r="S3228" s="14">
        <f t="shared" si="360"/>
        <v>42277.583472222221</v>
      </c>
      <c r="T3228" s="15">
        <f t="shared" si="36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8271</v>
      </c>
      <c r="O3229">
        <f t="shared" si="359"/>
        <v>125</v>
      </c>
      <c r="P3229">
        <f t="shared" si="362"/>
        <v>50</v>
      </c>
      <c r="Q3229" t="str">
        <f t="shared" si="363"/>
        <v>theater</v>
      </c>
      <c r="R3229" t="str">
        <f t="shared" si="357"/>
        <v>plays</v>
      </c>
      <c r="S3229" s="14">
        <f t="shared" si="360"/>
        <v>42722.882361111115</v>
      </c>
      <c r="T3229" s="15">
        <f t="shared" si="36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8271</v>
      </c>
      <c r="O3230">
        <f t="shared" si="359"/>
        <v>102</v>
      </c>
      <c r="P3230">
        <f t="shared" si="362"/>
        <v>194</v>
      </c>
      <c r="Q3230" t="str">
        <f t="shared" si="363"/>
        <v>theater</v>
      </c>
      <c r="R3230" t="str">
        <f t="shared" si="357"/>
        <v>plays</v>
      </c>
      <c r="S3230" s="14">
        <f t="shared" si="360"/>
        <v>42323.70930555556</v>
      </c>
      <c r="T3230" s="15">
        <f t="shared" si="36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8271</v>
      </c>
      <c r="O3231">
        <f t="shared" si="359"/>
        <v>108</v>
      </c>
      <c r="P3231">
        <f t="shared" si="362"/>
        <v>107</v>
      </c>
      <c r="Q3231" t="str">
        <f t="shared" si="363"/>
        <v>theater</v>
      </c>
      <c r="R3231" t="str">
        <f t="shared" si="357"/>
        <v>plays</v>
      </c>
      <c r="S3231" s="14">
        <f t="shared" si="360"/>
        <v>41933.291643518518</v>
      </c>
      <c r="T3231" s="15">
        <f t="shared" si="36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8271</v>
      </c>
      <c r="O3232">
        <f t="shared" si="359"/>
        <v>110</v>
      </c>
      <c r="P3232">
        <f t="shared" si="362"/>
        <v>77</v>
      </c>
      <c r="Q3232" t="str">
        <f t="shared" si="363"/>
        <v>theater</v>
      </c>
      <c r="R3232" t="str">
        <f t="shared" ref="R3232:R3295" si="364">RIGHT(N3232,LEN(N3232)-8)</f>
        <v>plays</v>
      </c>
      <c r="S3232" s="14">
        <f t="shared" si="360"/>
        <v>41898.168124999997</v>
      </c>
      <c r="T3232" s="15">
        <f t="shared" si="36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8271</v>
      </c>
      <c r="O3233">
        <f t="shared" si="359"/>
        <v>161</v>
      </c>
      <c r="P3233">
        <f t="shared" si="362"/>
        <v>58</v>
      </c>
      <c r="Q3233" t="str">
        <f t="shared" si="363"/>
        <v>theater</v>
      </c>
      <c r="R3233" t="str">
        <f t="shared" si="364"/>
        <v>plays</v>
      </c>
      <c r="S3233" s="14">
        <f t="shared" si="360"/>
        <v>42446.943831018521</v>
      </c>
      <c r="T3233" s="15">
        <f t="shared" si="36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8271</v>
      </c>
      <c r="O3234">
        <f t="shared" si="359"/>
        <v>131</v>
      </c>
      <c r="P3234">
        <f t="shared" si="362"/>
        <v>50</v>
      </c>
      <c r="Q3234" t="str">
        <f t="shared" si="363"/>
        <v>theater</v>
      </c>
      <c r="R3234" t="str">
        <f t="shared" si="364"/>
        <v>plays</v>
      </c>
      <c r="S3234" s="14">
        <f t="shared" si="360"/>
        <v>42463.81385416667</v>
      </c>
      <c r="T3234" s="15">
        <f t="shared" si="36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8271</v>
      </c>
      <c r="O3235">
        <f t="shared" si="359"/>
        <v>119</v>
      </c>
      <c r="P3235">
        <f t="shared" si="362"/>
        <v>97</v>
      </c>
      <c r="Q3235" t="str">
        <f t="shared" si="363"/>
        <v>theater</v>
      </c>
      <c r="R3235" t="str">
        <f t="shared" si="364"/>
        <v>plays</v>
      </c>
      <c r="S3235" s="14">
        <f t="shared" si="360"/>
        <v>42766.805034722223</v>
      </c>
      <c r="T3235" s="15">
        <f t="shared" si="36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8271</v>
      </c>
      <c r="O3236">
        <f t="shared" si="359"/>
        <v>100</v>
      </c>
      <c r="P3236">
        <f t="shared" si="362"/>
        <v>35</v>
      </c>
      <c r="Q3236" t="str">
        <f t="shared" si="363"/>
        <v>theater</v>
      </c>
      <c r="R3236" t="str">
        <f t="shared" si="364"/>
        <v>plays</v>
      </c>
      <c r="S3236" s="14">
        <f t="shared" si="360"/>
        <v>42734.789444444439</v>
      </c>
      <c r="T3236" s="15">
        <f t="shared" si="36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8271</v>
      </c>
      <c r="O3237">
        <f t="shared" si="359"/>
        <v>103</v>
      </c>
      <c r="P3237">
        <f t="shared" si="362"/>
        <v>86</v>
      </c>
      <c r="Q3237" t="str">
        <f t="shared" si="363"/>
        <v>theater</v>
      </c>
      <c r="R3237" t="str">
        <f t="shared" si="364"/>
        <v>plays</v>
      </c>
      <c r="S3237" s="14">
        <f t="shared" si="360"/>
        <v>42522.347812499997</v>
      </c>
      <c r="T3237" s="15">
        <f t="shared" si="36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8271</v>
      </c>
      <c r="O3238">
        <f t="shared" si="359"/>
        <v>101</v>
      </c>
      <c r="P3238">
        <f t="shared" si="362"/>
        <v>183</v>
      </c>
      <c r="Q3238" t="str">
        <f t="shared" si="363"/>
        <v>theater</v>
      </c>
      <c r="R3238" t="str">
        <f t="shared" si="364"/>
        <v>plays</v>
      </c>
      <c r="S3238" s="14">
        <f t="shared" si="360"/>
        <v>42702.917048611111</v>
      </c>
      <c r="T3238" s="15">
        <f t="shared" si="36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8271</v>
      </c>
      <c r="O3239">
        <f t="shared" si="359"/>
        <v>101</v>
      </c>
      <c r="P3239">
        <f t="shared" si="362"/>
        <v>131</v>
      </c>
      <c r="Q3239" t="str">
        <f t="shared" si="363"/>
        <v>theater</v>
      </c>
      <c r="R3239" t="str">
        <f t="shared" si="364"/>
        <v>plays</v>
      </c>
      <c r="S3239" s="14">
        <f t="shared" si="360"/>
        <v>42252.474351851852</v>
      </c>
      <c r="T3239" s="15">
        <f t="shared" si="36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8271</v>
      </c>
      <c r="O3240">
        <f t="shared" si="359"/>
        <v>112</v>
      </c>
      <c r="P3240">
        <f t="shared" si="362"/>
        <v>40</v>
      </c>
      <c r="Q3240" t="str">
        <f t="shared" si="363"/>
        <v>theater</v>
      </c>
      <c r="R3240" t="str">
        <f t="shared" si="364"/>
        <v>plays</v>
      </c>
      <c r="S3240" s="14">
        <f t="shared" si="360"/>
        <v>42156.510393518518</v>
      </c>
      <c r="T3240" s="15">
        <f t="shared" si="36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8271</v>
      </c>
      <c r="O3241">
        <f t="shared" si="359"/>
        <v>106</v>
      </c>
      <c r="P3241">
        <f t="shared" si="362"/>
        <v>60</v>
      </c>
      <c r="Q3241" t="str">
        <f t="shared" si="363"/>
        <v>theater</v>
      </c>
      <c r="R3241" t="str">
        <f t="shared" si="364"/>
        <v>plays</v>
      </c>
      <c r="S3241" s="14">
        <f t="shared" si="360"/>
        <v>42278.089039351849</v>
      </c>
      <c r="T3241" s="15">
        <f t="shared" si="36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8271</v>
      </c>
      <c r="O3242">
        <f t="shared" si="359"/>
        <v>101</v>
      </c>
      <c r="P3242">
        <f t="shared" si="362"/>
        <v>89</v>
      </c>
      <c r="Q3242" t="str">
        <f t="shared" si="363"/>
        <v>theater</v>
      </c>
      <c r="R3242" t="str">
        <f t="shared" si="364"/>
        <v>plays</v>
      </c>
      <c r="S3242" s="14">
        <f t="shared" si="360"/>
        <v>42754.693842592591</v>
      </c>
      <c r="T3242" s="15">
        <f t="shared" si="36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8271</v>
      </c>
      <c r="O3243">
        <f t="shared" si="359"/>
        <v>115</v>
      </c>
      <c r="P3243">
        <f t="shared" si="362"/>
        <v>59</v>
      </c>
      <c r="Q3243" t="str">
        <f t="shared" si="363"/>
        <v>theater</v>
      </c>
      <c r="R3243" t="str">
        <f t="shared" si="364"/>
        <v>plays</v>
      </c>
      <c r="S3243" s="14">
        <f t="shared" si="360"/>
        <v>41893.324884259258</v>
      </c>
      <c r="T3243" s="15">
        <f t="shared" si="36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8271</v>
      </c>
      <c r="O3244">
        <f t="shared" si="359"/>
        <v>127</v>
      </c>
      <c r="P3244">
        <f t="shared" si="362"/>
        <v>70</v>
      </c>
      <c r="Q3244" t="str">
        <f t="shared" si="363"/>
        <v>theater</v>
      </c>
      <c r="R3244" t="str">
        <f t="shared" si="364"/>
        <v>plays</v>
      </c>
      <c r="S3244" s="14">
        <f t="shared" si="360"/>
        <v>41871.755694444444</v>
      </c>
      <c r="T3244" s="15">
        <f t="shared" si="3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8271</v>
      </c>
      <c r="O3245">
        <f t="shared" si="359"/>
        <v>103</v>
      </c>
      <c r="P3245">
        <f t="shared" si="362"/>
        <v>116</v>
      </c>
      <c r="Q3245" t="str">
        <f t="shared" si="363"/>
        <v>theater</v>
      </c>
      <c r="R3245" t="str">
        <f t="shared" si="364"/>
        <v>plays</v>
      </c>
      <c r="S3245" s="14">
        <f t="shared" si="360"/>
        <v>42262.096782407403</v>
      </c>
      <c r="T3245" s="15">
        <f t="shared" si="3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8271</v>
      </c>
      <c r="O3246">
        <f t="shared" si="359"/>
        <v>103</v>
      </c>
      <c r="P3246">
        <f t="shared" si="362"/>
        <v>24</v>
      </c>
      <c r="Q3246" t="str">
        <f t="shared" si="363"/>
        <v>theater</v>
      </c>
      <c r="R3246" t="str">
        <f t="shared" si="364"/>
        <v>plays</v>
      </c>
      <c r="S3246" s="14">
        <f t="shared" si="360"/>
        <v>42675.694236111114</v>
      </c>
      <c r="T3246" s="15">
        <f t="shared" si="3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8271</v>
      </c>
      <c r="O3247">
        <f t="shared" si="359"/>
        <v>104</v>
      </c>
      <c r="P3247">
        <f t="shared" si="362"/>
        <v>81</v>
      </c>
      <c r="Q3247" t="str">
        <f t="shared" si="363"/>
        <v>theater</v>
      </c>
      <c r="R3247" t="str">
        <f t="shared" si="364"/>
        <v>plays</v>
      </c>
      <c r="S3247" s="14">
        <f t="shared" si="360"/>
        <v>42135.60020833333</v>
      </c>
      <c r="T3247" s="15">
        <f t="shared" si="3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8271</v>
      </c>
      <c r="O3248">
        <f t="shared" si="359"/>
        <v>111</v>
      </c>
      <c r="P3248">
        <f t="shared" si="362"/>
        <v>58</v>
      </c>
      <c r="Q3248" t="str">
        <f t="shared" si="363"/>
        <v>theater</v>
      </c>
      <c r="R3248" t="str">
        <f t="shared" si="364"/>
        <v>plays</v>
      </c>
      <c r="S3248" s="14">
        <f t="shared" si="360"/>
        <v>42230.472222222219</v>
      </c>
      <c r="T3248" s="15">
        <f t="shared" si="3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8271</v>
      </c>
      <c r="O3249">
        <f t="shared" si="359"/>
        <v>106</v>
      </c>
      <c r="P3249">
        <f t="shared" si="362"/>
        <v>46</v>
      </c>
      <c r="Q3249" t="str">
        <f t="shared" si="363"/>
        <v>theater</v>
      </c>
      <c r="R3249" t="str">
        <f t="shared" si="364"/>
        <v>plays</v>
      </c>
      <c r="S3249" s="14">
        <f t="shared" si="360"/>
        <v>42167.434166666666</v>
      </c>
      <c r="T3249" s="15">
        <f t="shared" si="3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8271</v>
      </c>
      <c r="O3250">
        <f t="shared" si="359"/>
        <v>101</v>
      </c>
      <c r="P3250">
        <f t="shared" si="362"/>
        <v>60</v>
      </c>
      <c r="Q3250" t="str">
        <f t="shared" si="363"/>
        <v>theater</v>
      </c>
      <c r="R3250" t="str">
        <f t="shared" si="364"/>
        <v>plays</v>
      </c>
      <c r="S3250" s="14">
        <f t="shared" si="360"/>
        <v>42068.888391203705</v>
      </c>
      <c r="T3250" s="15">
        <f t="shared" si="3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8271</v>
      </c>
      <c r="O3251">
        <f t="shared" si="359"/>
        <v>105</v>
      </c>
      <c r="P3251">
        <f t="shared" si="362"/>
        <v>66</v>
      </c>
      <c r="Q3251" t="str">
        <f t="shared" si="363"/>
        <v>theater</v>
      </c>
      <c r="R3251" t="str">
        <f t="shared" si="364"/>
        <v>plays</v>
      </c>
      <c r="S3251" s="14">
        <f t="shared" si="360"/>
        <v>42145.746689814812</v>
      </c>
      <c r="T3251" s="15">
        <f t="shared" si="3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8271</v>
      </c>
      <c r="O3252">
        <f t="shared" si="359"/>
        <v>102</v>
      </c>
      <c r="P3252">
        <f t="shared" si="362"/>
        <v>119</v>
      </c>
      <c r="Q3252" t="str">
        <f t="shared" si="363"/>
        <v>theater</v>
      </c>
      <c r="R3252" t="str">
        <f t="shared" si="364"/>
        <v>plays</v>
      </c>
      <c r="S3252" s="14">
        <f t="shared" si="360"/>
        <v>41918.742175925923</v>
      </c>
      <c r="T3252" s="15">
        <f t="shared" si="3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8271</v>
      </c>
      <c r="O3253">
        <f t="shared" si="359"/>
        <v>111</v>
      </c>
      <c r="P3253">
        <f t="shared" si="362"/>
        <v>83</v>
      </c>
      <c r="Q3253" t="str">
        <f t="shared" si="363"/>
        <v>theater</v>
      </c>
      <c r="R3253" t="str">
        <f t="shared" si="364"/>
        <v>plays</v>
      </c>
      <c r="S3253" s="14">
        <f t="shared" si="360"/>
        <v>42146.731087962966</v>
      </c>
      <c r="T3253" s="15">
        <f t="shared" si="3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8271</v>
      </c>
      <c r="O3254">
        <f t="shared" si="359"/>
        <v>128</v>
      </c>
      <c r="P3254">
        <f t="shared" si="362"/>
        <v>58</v>
      </c>
      <c r="Q3254" t="str">
        <f t="shared" si="363"/>
        <v>theater</v>
      </c>
      <c r="R3254" t="str">
        <f t="shared" si="364"/>
        <v>plays</v>
      </c>
      <c r="S3254" s="14">
        <f t="shared" si="360"/>
        <v>42590.472685185188</v>
      </c>
      <c r="T3254" s="15">
        <f t="shared" si="3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8271</v>
      </c>
      <c r="O3255">
        <f t="shared" si="359"/>
        <v>102</v>
      </c>
      <c r="P3255">
        <f t="shared" si="362"/>
        <v>177</v>
      </c>
      <c r="Q3255" t="str">
        <f t="shared" si="363"/>
        <v>theater</v>
      </c>
      <c r="R3255" t="str">
        <f t="shared" si="364"/>
        <v>plays</v>
      </c>
      <c r="S3255" s="14">
        <f t="shared" si="360"/>
        <v>42602.576712962968</v>
      </c>
      <c r="T3255" s="15">
        <f t="shared" si="3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8271</v>
      </c>
      <c r="O3256">
        <f t="shared" si="359"/>
        <v>101</v>
      </c>
      <c r="P3256">
        <f t="shared" si="362"/>
        <v>71</v>
      </c>
      <c r="Q3256" t="str">
        <f t="shared" si="363"/>
        <v>theater</v>
      </c>
      <c r="R3256" t="str">
        <f t="shared" si="364"/>
        <v>plays</v>
      </c>
      <c r="S3256" s="14">
        <f t="shared" si="360"/>
        <v>42059.085752314815</v>
      </c>
      <c r="T3256" s="15">
        <f t="shared" si="3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8271</v>
      </c>
      <c r="O3257">
        <f t="shared" si="359"/>
        <v>175</v>
      </c>
      <c r="P3257">
        <f t="shared" si="362"/>
        <v>29</v>
      </c>
      <c r="Q3257" t="str">
        <f t="shared" si="363"/>
        <v>theater</v>
      </c>
      <c r="R3257" t="str">
        <f t="shared" si="364"/>
        <v>plays</v>
      </c>
      <c r="S3257" s="14">
        <f t="shared" si="360"/>
        <v>41889.768229166664</v>
      </c>
      <c r="T3257" s="15">
        <f t="shared" si="3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8271</v>
      </c>
      <c r="O3258">
        <f t="shared" si="359"/>
        <v>128</v>
      </c>
      <c r="P3258">
        <f t="shared" si="362"/>
        <v>73</v>
      </c>
      <c r="Q3258" t="str">
        <f t="shared" si="363"/>
        <v>theater</v>
      </c>
      <c r="R3258" t="str">
        <f t="shared" si="364"/>
        <v>plays</v>
      </c>
      <c r="S3258" s="14">
        <f t="shared" si="360"/>
        <v>42144.573807870373</v>
      </c>
      <c r="T3258" s="15">
        <f t="shared" si="3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8271</v>
      </c>
      <c r="O3259">
        <f t="shared" si="359"/>
        <v>106</v>
      </c>
      <c r="P3259">
        <f t="shared" si="362"/>
        <v>52</v>
      </c>
      <c r="Q3259" t="str">
        <f t="shared" si="363"/>
        <v>theater</v>
      </c>
      <c r="R3259" t="str">
        <f t="shared" si="364"/>
        <v>plays</v>
      </c>
      <c r="S3259" s="14">
        <f t="shared" si="360"/>
        <v>42758.559629629628</v>
      </c>
      <c r="T3259" s="15">
        <f t="shared" si="3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8271</v>
      </c>
      <c r="O3260">
        <f t="shared" si="359"/>
        <v>105</v>
      </c>
      <c r="P3260">
        <f t="shared" si="362"/>
        <v>98</v>
      </c>
      <c r="Q3260" t="str">
        <f t="shared" si="363"/>
        <v>theater</v>
      </c>
      <c r="R3260" t="str">
        <f t="shared" si="364"/>
        <v>plays</v>
      </c>
      <c r="S3260" s="14">
        <f t="shared" si="360"/>
        <v>41982.887280092589</v>
      </c>
      <c r="T3260" s="15">
        <f t="shared" si="3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8271</v>
      </c>
      <c r="O3261">
        <f t="shared" si="359"/>
        <v>106</v>
      </c>
      <c r="P3261">
        <f t="shared" si="362"/>
        <v>252</v>
      </c>
      <c r="Q3261" t="str">
        <f t="shared" si="363"/>
        <v>theater</v>
      </c>
      <c r="R3261" t="str">
        <f t="shared" si="364"/>
        <v>plays</v>
      </c>
      <c r="S3261" s="14">
        <f t="shared" si="360"/>
        <v>42614.760937500003</v>
      </c>
      <c r="T3261" s="15">
        <f t="shared" si="3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8271</v>
      </c>
      <c r="O3262">
        <f t="shared" si="359"/>
        <v>109</v>
      </c>
      <c r="P3262">
        <f t="shared" si="362"/>
        <v>75</v>
      </c>
      <c r="Q3262" t="str">
        <f t="shared" si="363"/>
        <v>theater</v>
      </c>
      <c r="R3262" t="str">
        <f t="shared" si="364"/>
        <v>plays</v>
      </c>
      <c r="S3262" s="14">
        <f t="shared" si="360"/>
        <v>42303.672662037032</v>
      </c>
      <c r="T3262" s="15">
        <f t="shared" si="3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8271</v>
      </c>
      <c r="O3263">
        <f t="shared" si="359"/>
        <v>100</v>
      </c>
      <c r="P3263">
        <f t="shared" si="362"/>
        <v>68</v>
      </c>
      <c r="Q3263" t="str">
        <f t="shared" si="363"/>
        <v>theater</v>
      </c>
      <c r="R3263" t="str">
        <f t="shared" si="364"/>
        <v>plays</v>
      </c>
      <c r="S3263" s="14">
        <f t="shared" si="360"/>
        <v>42171.725416666668</v>
      </c>
      <c r="T3263" s="15">
        <f t="shared" si="3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8271</v>
      </c>
      <c r="O3264">
        <f t="shared" si="359"/>
        <v>103</v>
      </c>
      <c r="P3264">
        <f t="shared" si="362"/>
        <v>94</v>
      </c>
      <c r="Q3264" t="str">
        <f t="shared" si="363"/>
        <v>theater</v>
      </c>
      <c r="R3264" t="str">
        <f t="shared" si="364"/>
        <v>plays</v>
      </c>
      <c r="S3264" s="14">
        <f t="shared" si="360"/>
        <v>41964.315532407403</v>
      </c>
      <c r="T3264" s="15">
        <f t="shared" si="3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8271</v>
      </c>
      <c r="O3265">
        <f t="shared" si="359"/>
        <v>112</v>
      </c>
      <c r="P3265">
        <f t="shared" si="362"/>
        <v>41</v>
      </c>
      <c r="Q3265" t="str">
        <f t="shared" si="363"/>
        <v>theater</v>
      </c>
      <c r="R3265" t="str">
        <f t="shared" si="364"/>
        <v>plays</v>
      </c>
      <c r="S3265" s="14">
        <f t="shared" si="360"/>
        <v>42284.516064814816</v>
      </c>
      <c r="T3265" s="15">
        <f t="shared" si="3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8271</v>
      </c>
      <c r="O3266">
        <f t="shared" si="359"/>
        <v>103</v>
      </c>
      <c r="P3266">
        <f t="shared" si="362"/>
        <v>53</v>
      </c>
      <c r="Q3266" t="str">
        <f t="shared" si="363"/>
        <v>theater</v>
      </c>
      <c r="R3266" t="str">
        <f t="shared" si="364"/>
        <v>plays</v>
      </c>
      <c r="S3266" s="14">
        <f t="shared" si="360"/>
        <v>42016.800208333334</v>
      </c>
      <c r="T3266" s="15">
        <f t="shared" si="3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8271</v>
      </c>
      <c r="O3267">
        <f t="shared" ref="O3267:O3330" si="365">ROUND((E3267/D3267*100),"0")</f>
        <v>164</v>
      </c>
      <c r="P3267">
        <f t="shared" si="362"/>
        <v>70</v>
      </c>
      <c r="Q3267" t="str">
        <f t="shared" si="363"/>
        <v>theater</v>
      </c>
      <c r="R3267" t="str">
        <f t="shared" si="364"/>
        <v>plays</v>
      </c>
      <c r="S3267" s="14">
        <f t="shared" ref="S3267:S3330" si="366">($J3267/86400)+25569</f>
        <v>42311.711979166663</v>
      </c>
      <c r="T3267" s="15">
        <f t="shared" ref="T3267:T3330" si="367">($I3267/86400)+25569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8271</v>
      </c>
      <c r="O3268">
        <f t="shared" si="365"/>
        <v>131</v>
      </c>
      <c r="P3268">
        <f t="shared" si="362"/>
        <v>48</v>
      </c>
      <c r="Q3268" t="str">
        <f t="shared" si="363"/>
        <v>theater</v>
      </c>
      <c r="R3268" t="str">
        <f t="shared" si="364"/>
        <v>plays</v>
      </c>
      <c r="S3268" s="14">
        <f t="shared" si="366"/>
        <v>42136.536134259259</v>
      </c>
      <c r="T3268" s="15">
        <f t="shared" si="36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8271</v>
      </c>
      <c r="O3269">
        <f t="shared" si="365"/>
        <v>102</v>
      </c>
      <c r="P3269">
        <f t="shared" si="362"/>
        <v>53</v>
      </c>
      <c r="Q3269" t="str">
        <f t="shared" si="363"/>
        <v>theater</v>
      </c>
      <c r="R3269" t="str">
        <f t="shared" si="364"/>
        <v>plays</v>
      </c>
      <c r="S3269" s="14">
        <f t="shared" si="366"/>
        <v>42172.757638888885</v>
      </c>
      <c r="T3269" s="15">
        <f t="shared" si="36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8271</v>
      </c>
      <c r="O3270">
        <f t="shared" si="365"/>
        <v>128</v>
      </c>
      <c r="P3270">
        <f t="shared" ref="P3270:P3333" si="368">ROUND((E3270/L3270),0)</f>
        <v>61</v>
      </c>
      <c r="Q3270" t="str">
        <f t="shared" si="363"/>
        <v>theater</v>
      </c>
      <c r="R3270" t="str">
        <f t="shared" si="364"/>
        <v>plays</v>
      </c>
      <c r="S3270" s="14">
        <f t="shared" si="366"/>
        <v>42590.90425925926</v>
      </c>
      <c r="T3270" s="15">
        <f t="shared" si="36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8271</v>
      </c>
      <c r="O3271">
        <f t="shared" si="365"/>
        <v>102</v>
      </c>
      <c r="P3271">
        <f t="shared" si="368"/>
        <v>116</v>
      </c>
      <c r="Q3271" t="str">
        <f t="shared" si="363"/>
        <v>theater</v>
      </c>
      <c r="R3271" t="str">
        <f t="shared" si="364"/>
        <v>plays</v>
      </c>
      <c r="S3271" s="14">
        <f t="shared" si="366"/>
        <v>42137.395798611113</v>
      </c>
      <c r="T3271" s="15">
        <f t="shared" si="36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8271</v>
      </c>
      <c r="O3272">
        <f t="shared" si="365"/>
        <v>102</v>
      </c>
      <c r="P3272">
        <f t="shared" si="368"/>
        <v>61</v>
      </c>
      <c r="Q3272" t="str">
        <f t="shared" si="363"/>
        <v>theater</v>
      </c>
      <c r="R3272" t="str">
        <f t="shared" si="364"/>
        <v>plays</v>
      </c>
      <c r="S3272" s="14">
        <f t="shared" si="366"/>
        <v>42167.533159722225</v>
      </c>
      <c r="T3272" s="15">
        <f t="shared" si="36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8271</v>
      </c>
      <c r="O3273">
        <f t="shared" si="365"/>
        <v>130</v>
      </c>
      <c r="P3273">
        <f t="shared" si="368"/>
        <v>38</v>
      </c>
      <c r="Q3273" t="str">
        <f t="shared" si="363"/>
        <v>theater</v>
      </c>
      <c r="R3273" t="str">
        <f t="shared" si="364"/>
        <v>plays</v>
      </c>
      <c r="S3273" s="14">
        <f t="shared" si="366"/>
        <v>41915.437210648146</v>
      </c>
      <c r="T3273" s="15">
        <f t="shared" si="36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8271</v>
      </c>
      <c r="O3274">
        <f t="shared" si="365"/>
        <v>154</v>
      </c>
      <c r="P3274">
        <f t="shared" si="368"/>
        <v>107</v>
      </c>
      <c r="Q3274" t="str">
        <f t="shared" si="363"/>
        <v>theater</v>
      </c>
      <c r="R3274" t="str">
        <f t="shared" si="364"/>
        <v>plays</v>
      </c>
      <c r="S3274" s="14">
        <f t="shared" si="366"/>
        <v>42284.500104166669</v>
      </c>
      <c r="T3274" s="15">
        <f t="shared" si="36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8271</v>
      </c>
      <c r="O3275">
        <f t="shared" si="365"/>
        <v>107</v>
      </c>
      <c r="P3275">
        <f t="shared" si="368"/>
        <v>205</v>
      </c>
      <c r="Q3275" t="str">
        <f t="shared" ref="Q3275:Q3338" si="369">LEFT(N3275,LEN(N3275)-6)</f>
        <v>theater</v>
      </c>
      <c r="R3275" t="str">
        <f t="shared" si="364"/>
        <v>plays</v>
      </c>
      <c r="S3275" s="14">
        <f t="shared" si="366"/>
        <v>42611.801412037035</v>
      </c>
      <c r="T3275" s="15">
        <f t="shared" si="36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8271</v>
      </c>
      <c r="O3276">
        <f t="shared" si="365"/>
        <v>101</v>
      </c>
      <c r="P3276">
        <f t="shared" si="368"/>
        <v>55</v>
      </c>
      <c r="Q3276" t="str">
        <f t="shared" si="369"/>
        <v>theater</v>
      </c>
      <c r="R3276" t="str">
        <f t="shared" si="364"/>
        <v>plays</v>
      </c>
      <c r="S3276" s="14">
        <f t="shared" si="366"/>
        <v>42400.704537037032</v>
      </c>
      <c r="T3276" s="15">
        <f t="shared" si="36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8271</v>
      </c>
      <c r="O3277">
        <f t="shared" si="365"/>
        <v>100</v>
      </c>
      <c r="P3277">
        <f t="shared" si="368"/>
        <v>150</v>
      </c>
      <c r="Q3277" t="str">
        <f t="shared" si="369"/>
        <v>theater</v>
      </c>
      <c r="R3277" t="str">
        <f t="shared" si="364"/>
        <v>plays</v>
      </c>
      <c r="S3277" s="14">
        <f t="shared" si="366"/>
        <v>42017.88045138889</v>
      </c>
      <c r="T3277" s="15">
        <f t="shared" si="36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8271</v>
      </c>
      <c r="O3278">
        <f t="shared" si="365"/>
        <v>117</v>
      </c>
      <c r="P3278">
        <f t="shared" si="368"/>
        <v>53</v>
      </c>
      <c r="Q3278" t="str">
        <f t="shared" si="369"/>
        <v>theater</v>
      </c>
      <c r="R3278" t="str">
        <f t="shared" si="364"/>
        <v>plays</v>
      </c>
      <c r="S3278" s="14">
        <f t="shared" si="366"/>
        <v>42426.949988425928</v>
      </c>
      <c r="T3278" s="15">
        <f t="shared" si="36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8271</v>
      </c>
      <c r="O3279">
        <f t="shared" si="365"/>
        <v>109</v>
      </c>
      <c r="P3279">
        <f t="shared" si="368"/>
        <v>54</v>
      </c>
      <c r="Q3279" t="str">
        <f t="shared" si="369"/>
        <v>theater</v>
      </c>
      <c r="R3279" t="str">
        <f t="shared" si="364"/>
        <v>plays</v>
      </c>
      <c r="S3279" s="14">
        <f t="shared" si="366"/>
        <v>41931.682939814811</v>
      </c>
      <c r="T3279" s="15">
        <f t="shared" si="36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8271</v>
      </c>
      <c r="O3280">
        <f t="shared" si="365"/>
        <v>103</v>
      </c>
      <c r="P3280">
        <f t="shared" si="368"/>
        <v>76</v>
      </c>
      <c r="Q3280" t="str">
        <f t="shared" si="369"/>
        <v>theater</v>
      </c>
      <c r="R3280" t="str">
        <f t="shared" si="364"/>
        <v>plays</v>
      </c>
      <c r="S3280" s="14">
        <f t="shared" si="366"/>
        <v>42124.848414351851</v>
      </c>
      <c r="T3280" s="15">
        <f t="shared" si="36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8271</v>
      </c>
      <c r="O3281">
        <f t="shared" si="365"/>
        <v>114</v>
      </c>
      <c r="P3281">
        <f t="shared" si="368"/>
        <v>105</v>
      </c>
      <c r="Q3281" t="str">
        <f t="shared" si="369"/>
        <v>theater</v>
      </c>
      <c r="R3281" t="str">
        <f t="shared" si="364"/>
        <v>plays</v>
      </c>
      <c r="S3281" s="14">
        <f t="shared" si="366"/>
        <v>42431.102534722224</v>
      </c>
      <c r="T3281" s="15">
        <f t="shared" si="36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8271</v>
      </c>
      <c r="O3282">
        <f t="shared" si="365"/>
        <v>103</v>
      </c>
      <c r="P3282">
        <f t="shared" si="368"/>
        <v>69</v>
      </c>
      <c r="Q3282" t="str">
        <f t="shared" si="369"/>
        <v>theater</v>
      </c>
      <c r="R3282" t="str">
        <f t="shared" si="364"/>
        <v>plays</v>
      </c>
      <c r="S3282" s="14">
        <f t="shared" si="366"/>
        <v>42121.756921296299</v>
      </c>
      <c r="T3282" s="15">
        <f t="shared" si="36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8271</v>
      </c>
      <c r="O3283">
        <f t="shared" si="365"/>
        <v>122</v>
      </c>
      <c r="P3283">
        <f t="shared" si="368"/>
        <v>129</v>
      </c>
      <c r="Q3283" t="str">
        <f t="shared" si="369"/>
        <v>theater</v>
      </c>
      <c r="R3283" t="str">
        <f t="shared" si="364"/>
        <v>plays</v>
      </c>
      <c r="S3283" s="14">
        <f t="shared" si="366"/>
        <v>42219.019733796296</v>
      </c>
      <c r="T3283" s="15">
        <f t="shared" si="36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8271</v>
      </c>
      <c r="O3284">
        <f t="shared" si="365"/>
        <v>103</v>
      </c>
      <c r="P3284">
        <f t="shared" si="368"/>
        <v>134</v>
      </c>
      <c r="Q3284" t="str">
        <f t="shared" si="369"/>
        <v>theater</v>
      </c>
      <c r="R3284" t="str">
        <f t="shared" si="364"/>
        <v>plays</v>
      </c>
      <c r="S3284" s="14">
        <f t="shared" si="366"/>
        <v>42445.19430555556</v>
      </c>
      <c r="T3284" s="15">
        <f t="shared" si="36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8271</v>
      </c>
      <c r="O3285">
        <f t="shared" si="365"/>
        <v>105</v>
      </c>
      <c r="P3285">
        <f t="shared" si="368"/>
        <v>18</v>
      </c>
      <c r="Q3285" t="str">
        <f t="shared" si="369"/>
        <v>theater</v>
      </c>
      <c r="R3285" t="str">
        <f t="shared" si="364"/>
        <v>plays</v>
      </c>
      <c r="S3285" s="14">
        <f t="shared" si="366"/>
        <v>42379.74418981481</v>
      </c>
      <c r="T3285" s="15">
        <f t="shared" si="36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8271</v>
      </c>
      <c r="O3286">
        <f t="shared" si="365"/>
        <v>102</v>
      </c>
      <c r="P3286">
        <f t="shared" si="368"/>
        <v>203</v>
      </c>
      <c r="Q3286" t="str">
        <f t="shared" si="369"/>
        <v>theater</v>
      </c>
      <c r="R3286" t="str">
        <f t="shared" si="364"/>
        <v>plays</v>
      </c>
      <c r="S3286" s="14">
        <f t="shared" si="366"/>
        <v>42380.884872685187</v>
      </c>
      <c r="T3286" s="15">
        <f t="shared" si="36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8271</v>
      </c>
      <c r="O3287">
        <f t="shared" si="365"/>
        <v>112</v>
      </c>
      <c r="P3287">
        <f t="shared" si="368"/>
        <v>69</v>
      </c>
      <c r="Q3287" t="str">
        <f t="shared" si="369"/>
        <v>theater</v>
      </c>
      <c r="R3287" t="str">
        <f t="shared" si="364"/>
        <v>plays</v>
      </c>
      <c r="S3287" s="14">
        <f t="shared" si="366"/>
        <v>42762.942430555559</v>
      </c>
      <c r="T3287" s="15">
        <f t="shared" si="36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8271</v>
      </c>
      <c r="O3288">
        <f t="shared" si="365"/>
        <v>102</v>
      </c>
      <c r="P3288">
        <f t="shared" si="368"/>
        <v>125</v>
      </c>
      <c r="Q3288" t="str">
        <f t="shared" si="369"/>
        <v>theater</v>
      </c>
      <c r="R3288" t="str">
        <f t="shared" si="364"/>
        <v>plays</v>
      </c>
      <c r="S3288" s="14">
        <f t="shared" si="366"/>
        <v>42567.840069444443</v>
      </c>
      <c r="T3288" s="15">
        <f t="shared" si="36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8271</v>
      </c>
      <c r="O3289">
        <f t="shared" si="365"/>
        <v>100</v>
      </c>
      <c r="P3289">
        <f t="shared" si="368"/>
        <v>74</v>
      </c>
      <c r="Q3289" t="str">
        <f t="shared" si="369"/>
        <v>theater</v>
      </c>
      <c r="R3289" t="str">
        <f t="shared" si="364"/>
        <v>plays</v>
      </c>
      <c r="S3289" s="14">
        <f t="shared" si="366"/>
        <v>42311.750324074077</v>
      </c>
      <c r="T3289" s="15">
        <f t="shared" si="36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8271</v>
      </c>
      <c r="O3290">
        <f t="shared" si="365"/>
        <v>100</v>
      </c>
      <c r="P3290">
        <f t="shared" si="368"/>
        <v>48</v>
      </c>
      <c r="Q3290" t="str">
        <f t="shared" si="369"/>
        <v>theater</v>
      </c>
      <c r="R3290" t="str">
        <f t="shared" si="364"/>
        <v>plays</v>
      </c>
      <c r="S3290" s="14">
        <f t="shared" si="366"/>
        <v>42505.774479166663</v>
      </c>
      <c r="T3290" s="15">
        <f t="shared" si="36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8271</v>
      </c>
      <c r="O3291">
        <f t="shared" si="365"/>
        <v>133</v>
      </c>
      <c r="P3291">
        <f t="shared" si="368"/>
        <v>27</v>
      </c>
      <c r="Q3291" t="str">
        <f t="shared" si="369"/>
        <v>theater</v>
      </c>
      <c r="R3291" t="str">
        <f t="shared" si="364"/>
        <v>plays</v>
      </c>
      <c r="S3291" s="14">
        <f t="shared" si="366"/>
        <v>42758.368078703701</v>
      </c>
      <c r="T3291" s="15">
        <f t="shared" si="36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8271</v>
      </c>
      <c r="O3292">
        <f t="shared" si="365"/>
        <v>121</v>
      </c>
      <c r="P3292">
        <f t="shared" si="368"/>
        <v>34</v>
      </c>
      <c r="Q3292" t="str">
        <f t="shared" si="369"/>
        <v>theater</v>
      </c>
      <c r="R3292" t="str">
        <f t="shared" si="364"/>
        <v>plays</v>
      </c>
      <c r="S3292" s="14">
        <f t="shared" si="366"/>
        <v>42775.51494212963</v>
      </c>
      <c r="T3292" s="15">
        <f t="shared" si="36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8271</v>
      </c>
      <c r="O3293">
        <f t="shared" si="365"/>
        <v>114</v>
      </c>
      <c r="P3293">
        <f t="shared" si="368"/>
        <v>41</v>
      </c>
      <c r="Q3293" t="str">
        <f t="shared" si="369"/>
        <v>theater</v>
      </c>
      <c r="R3293" t="str">
        <f t="shared" si="364"/>
        <v>plays</v>
      </c>
      <c r="S3293" s="14">
        <f t="shared" si="366"/>
        <v>42232.702546296292</v>
      </c>
      <c r="T3293" s="15">
        <f t="shared" si="36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8271</v>
      </c>
      <c r="O3294">
        <f t="shared" si="365"/>
        <v>286</v>
      </c>
      <c r="P3294">
        <f t="shared" si="368"/>
        <v>19</v>
      </c>
      <c r="Q3294" t="str">
        <f t="shared" si="369"/>
        <v>theater</v>
      </c>
      <c r="R3294" t="str">
        <f t="shared" si="364"/>
        <v>plays</v>
      </c>
      <c r="S3294" s="14">
        <f t="shared" si="366"/>
        <v>42282.770231481481</v>
      </c>
      <c r="T3294" s="15">
        <f t="shared" si="36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8271</v>
      </c>
      <c r="O3295">
        <f t="shared" si="365"/>
        <v>170</v>
      </c>
      <c r="P3295">
        <f t="shared" si="368"/>
        <v>84</v>
      </c>
      <c r="Q3295" t="str">
        <f t="shared" si="369"/>
        <v>theater</v>
      </c>
      <c r="R3295" t="str">
        <f t="shared" si="364"/>
        <v>plays</v>
      </c>
      <c r="S3295" s="14">
        <f t="shared" si="366"/>
        <v>42768.425370370373</v>
      </c>
      <c r="T3295" s="15">
        <f t="shared" si="36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8271</v>
      </c>
      <c r="O3296">
        <f t="shared" si="365"/>
        <v>118</v>
      </c>
      <c r="P3296">
        <f t="shared" si="368"/>
        <v>30</v>
      </c>
      <c r="Q3296" t="str">
        <f t="shared" si="369"/>
        <v>theater</v>
      </c>
      <c r="R3296" t="str">
        <f t="shared" ref="R3296:R3359" si="370">RIGHT(N3296,LEN(N3296)-8)</f>
        <v>plays</v>
      </c>
      <c r="S3296" s="14">
        <f t="shared" si="366"/>
        <v>42141.541134259256</v>
      </c>
      <c r="T3296" s="15">
        <f t="shared" si="36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8271</v>
      </c>
      <c r="O3297">
        <f t="shared" si="365"/>
        <v>103</v>
      </c>
      <c r="P3297">
        <f t="shared" si="368"/>
        <v>27</v>
      </c>
      <c r="Q3297" t="str">
        <f t="shared" si="369"/>
        <v>theater</v>
      </c>
      <c r="R3297" t="str">
        <f t="shared" si="370"/>
        <v>plays</v>
      </c>
      <c r="S3297" s="14">
        <f t="shared" si="366"/>
        <v>42609.442465277782</v>
      </c>
      <c r="T3297" s="15">
        <f t="shared" si="36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8271</v>
      </c>
      <c r="O3298">
        <f t="shared" si="365"/>
        <v>144</v>
      </c>
      <c r="P3298">
        <f t="shared" si="368"/>
        <v>46</v>
      </c>
      <c r="Q3298" t="str">
        <f t="shared" si="369"/>
        <v>theater</v>
      </c>
      <c r="R3298" t="str">
        <f t="shared" si="370"/>
        <v>plays</v>
      </c>
      <c r="S3298" s="14">
        <f t="shared" si="366"/>
        <v>42309.756620370375</v>
      </c>
      <c r="T3298" s="15">
        <f t="shared" si="36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8271</v>
      </c>
      <c r="O3299">
        <f t="shared" si="365"/>
        <v>100</v>
      </c>
      <c r="P3299">
        <f t="shared" si="368"/>
        <v>125</v>
      </c>
      <c r="Q3299" t="str">
        <f t="shared" si="369"/>
        <v>theater</v>
      </c>
      <c r="R3299" t="str">
        <f t="shared" si="370"/>
        <v>plays</v>
      </c>
      <c r="S3299" s="14">
        <f t="shared" si="366"/>
        <v>42193.771481481483</v>
      </c>
      <c r="T3299" s="15">
        <f t="shared" si="36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8271</v>
      </c>
      <c r="O3300">
        <f t="shared" si="365"/>
        <v>102</v>
      </c>
      <c r="P3300">
        <f t="shared" si="368"/>
        <v>141</v>
      </c>
      <c r="Q3300" t="str">
        <f t="shared" si="369"/>
        <v>theater</v>
      </c>
      <c r="R3300" t="str">
        <f t="shared" si="370"/>
        <v>plays</v>
      </c>
      <c r="S3300" s="14">
        <f t="shared" si="366"/>
        <v>42239.957962962959</v>
      </c>
      <c r="T3300" s="15">
        <f t="shared" si="36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8271</v>
      </c>
      <c r="O3301">
        <f t="shared" si="365"/>
        <v>116</v>
      </c>
      <c r="P3301">
        <f t="shared" si="368"/>
        <v>55</v>
      </c>
      <c r="Q3301" t="str">
        <f t="shared" si="369"/>
        <v>theater</v>
      </c>
      <c r="R3301" t="str">
        <f t="shared" si="370"/>
        <v>plays</v>
      </c>
      <c r="S3301" s="14">
        <f t="shared" si="366"/>
        <v>42261.917395833334</v>
      </c>
      <c r="T3301" s="15">
        <f t="shared" si="36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8271</v>
      </c>
      <c r="O3302">
        <f t="shared" si="365"/>
        <v>136</v>
      </c>
      <c r="P3302">
        <f t="shared" si="368"/>
        <v>46</v>
      </c>
      <c r="Q3302" t="str">
        <f t="shared" si="369"/>
        <v>theater</v>
      </c>
      <c r="R3302" t="str">
        <f t="shared" si="370"/>
        <v>plays</v>
      </c>
      <c r="S3302" s="14">
        <f t="shared" si="366"/>
        <v>42102.743773148148</v>
      </c>
      <c r="T3302" s="15">
        <f t="shared" si="36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8271</v>
      </c>
      <c r="O3303">
        <f t="shared" si="365"/>
        <v>133</v>
      </c>
      <c r="P3303">
        <f t="shared" si="368"/>
        <v>57</v>
      </c>
      <c r="Q3303" t="str">
        <f t="shared" si="369"/>
        <v>theater</v>
      </c>
      <c r="R3303" t="str">
        <f t="shared" si="370"/>
        <v>plays</v>
      </c>
      <c r="S3303" s="14">
        <f t="shared" si="366"/>
        <v>42538.735833333332</v>
      </c>
      <c r="T3303" s="15">
        <f t="shared" si="36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8271</v>
      </c>
      <c r="O3304">
        <f t="shared" si="365"/>
        <v>103</v>
      </c>
      <c r="P3304">
        <f t="shared" si="368"/>
        <v>174</v>
      </c>
      <c r="Q3304" t="str">
        <f t="shared" si="369"/>
        <v>theater</v>
      </c>
      <c r="R3304" t="str">
        <f t="shared" si="370"/>
        <v>plays</v>
      </c>
      <c r="S3304" s="14">
        <f t="shared" si="366"/>
        <v>42681.35157407407</v>
      </c>
      <c r="T3304" s="15">
        <f t="shared" si="36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8271</v>
      </c>
      <c r="O3305">
        <f t="shared" si="365"/>
        <v>116</v>
      </c>
      <c r="P3305">
        <f t="shared" si="368"/>
        <v>60</v>
      </c>
      <c r="Q3305" t="str">
        <f t="shared" si="369"/>
        <v>theater</v>
      </c>
      <c r="R3305" t="str">
        <f t="shared" si="370"/>
        <v>plays</v>
      </c>
      <c r="S3305" s="14">
        <f t="shared" si="366"/>
        <v>42056.65143518518</v>
      </c>
      <c r="T3305" s="15">
        <f t="shared" si="36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8271</v>
      </c>
      <c r="O3306">
        <f t="shared" si="365"/>
        <v>105</v>
      </c>
      <c r="P3306">
        <f t="shared" si="368"/>
        <v>90</v>
      </c>
      <c r="Q3306" t="str">
        <f t="shared" si="369"/>
        <v>theater</v>
      </c>
      <c r="R3306" t="str">
        <f t="shared" si="370"/>
        <v>plays</v>
      </c>
      <c r="S3306" s="14">
        <f t="shared" si="366"/>
        <v>42696.624444444446</v>
      </c>
      <c r="T3306" s="15">
        <f t="shared" si="36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8271</v>
      </c>
      <c r="O3307">
        <f t="shared" si="365"/>
        <v>102</v>
      </c>
      <c r="P3307">
        <f t="shared" si="368"/>
        <v>204</v>
      </c>
      <c r="Q3307" t="str">
        <f t="shared" si="369"/>
        <v>theater</v>
      </c>
      <c r="R3307" t="str">
        <f t="shared" si="370"/>
        <v>plays</v>
      </c>
      <c r="S3307" s="14">
        <f t="shared" si="366"/>
        <v>42186.855879629627</v>
      </c>
      <c r="T3307" s="15">
        <f t="shared" si="36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8271</v>
      </c>
      <c r="O3308">
        <f t="shared" si="365"/>
        <v>175</v>
      </c>
      <c r="P3308">
        <f t="shared" si="368"/>
        <v>49</v>
      </c>
      <c r="Q3308" t="str">
        <f t="shared" si="369"/>
        <v>theater</v>
      </c>
      <c r="R3308" t="str">
        <f t="shared" si="370"/>
        <v>plays</v>
      </c>
      <c r="S3308" s="14">
        <f t="shared" si="366"/>
        <v>42493.219236111108</v>
      </c>
      <c r="T3308" s="15">
        <f t="shared" si="36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8271</v>
      </c>
      <c r="O3309">
        <f t="shared" si="365"/>
        <v>107</v>
      </c>
      <c r="P3309">
        <f t="shared" si="368"/>
        <v>53</v>
      </c>
      <c r="Q3309" t="str">
        <f t="shared" si="369"/>
        <v>theater</v>
      </c>
      <c r="R3309" t="str">
        <f t="shared" si="370"/>
        <v>plays</v>
      </c>
      <c r="S3309" s="14">
        <f t="shared" si="366"/>
        <v>42475.057164351849</v>
      </c>
      <c r="T3309" s="15">
        <f t="shared" si="36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8271</v>
      </c>
      <c r="O3310">
        <f t="shared" si="365"/>
        <v>122</v>
      </c>
      <c r="P3310">
        <f t="shared" si="368"/>
        <v>75</v>
      </c>
      <c r="Q3310" t="str">
        <f t="shared" si="369"/>
        <v>theater</v>
      </c>
      <c r="R3310" t="str">
        <f t="shared" si="370"/>
        <v>plays</v>
      </c>
      <c r="S3310" s="14">
        <f t="shared" si="366"/>
        <v>42452.876909722225</v>
      </c>
      <c r="T3310" s="15">
        <f t="shared" si="36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8271</v>
      </c>
      <c r="O3311">
        <f t="shared" si="365"/>
        <v>159</v>
      </c>
      <c r="P3311">
        <f t="shared" si="368"/>
        <v>18</v>
      </c>
      <c r="Q3311" t="str">
        <f t="shared" si="369"/>
        <v>theater</v>
      </c>
      <c r="R3311" t="str">
        <f t="shared" si="370"/>
        <v>plays</v>
      </c>
      <c r="S3311" s="14">
        <f t="shared" si="366"/>
        <v>42628.650208333333</v>
      </c>
      <c r="T3311" s="15">
        <f t="shared" si="36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8271</v>
      </c>
      <c r="O3312">
        <f t="shared" si="365"/>
        <v>100</v>
      </c>
      <c r="P3312">
        <f t="shared" si="368"/>
        <v>210</v>
      </c>
      <c r="Q3312" t="str">
        <f t="shared" si="369"/>
        <v>theater</v>
      </c>
      <c r="R3312" t="str">
        <f t="shared" si="370"/>
        <v>plays</v>
      </c>
      <c r="S3312" s="14">
        <f t="shared" si="366"/>
        <v>42253.928530092591</v>
      </c>
      <c r="T3312" s="15">
        <f t="shared" si="36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8271</v>
      </c>
      <c r="O3313">
        <f t="shared" si="365"/>
        <v>110</v>
      </c>
      <c r="P3313">
        <f t="shared" si="368"/>
        <v>61</v>
      </c>
      <c r="Q3313" t="str">
        <f t="shared" si="369"/>
        <v>theater</v>
      </c>
      <c r="R3313" t="str">
        <f t="shared" si="370"/>
        <v>plays</v>
      </c>
      <c r="S3313" s="14">
        <f t="shared" si="366"/>
        <v>42264.29178240741</v>
      </c>
      <c r="T3313" s="15">
        <f t="shared" si="36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8271</v>
      </c>
      <c r="O3314">
        <f t="shared" si="365"/>
        <v>100</v>
      </c>
      <c r="P3314">
        <f t="shared" si="368"/>
        <v>61</v>
      </c>
      <c r="Q3314" t="str">
        <f t="shared" si="369"/>
        <v>theater</v>
      </c>
      <c r="R3314" t="str">
        <f t="shared" si="370"/>
        <v>plays</v>
      </c>
      <c r="S3314" s="14">
        <f t="shared" si="366"/>
        <v>42664.809560185182</v>
      </c>
      <c r="T3314" s="15">
        <f t="shared" si="36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8271</v>
      </c>
      <c r="O3315">
        <f t="shared" si="365"/>
        <v>116</v>
      </c>
      <c r="P3315">
        <f t="shared" si="368"/>
        <v>80</v>
      </c>
      <c r="Q3315" t="str">
        <f t="shared" si="369"/>
        <v>theater</v>
      </c>
      <c r="R3315" t="str">
        <f t="shared" si="370"/>
        <v>plays</v>
      </c>
      <c r="S3315" s="14">
        <f t="shared" si="366"/>
        <v>42382.244409722218</v>
      </c>
      <c r="T3315" s="15">
        <f t="shared" si="36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8271</v>
      </c>
      <c r="O3316">
        <f t="shared" si="365"/>
        <v>211</v>
      </c>
      <c r="P3316">
        <f t="shared" si="368"/>
        <v>29</v>
      </c>
      <c r="Q3316" t="str">
        <f t="shared" si="369"/>
        <v>theater</v>
      </c>
      <c r="R3316" t="str">
        <f t="shared" si="370"/>
        <v>plays</v>
      </c>
      <c r="S3316" s="14">
        <f t="shared" si="366"/>
        <v>42105.267488425925</v>
      </c>
      <c r="T3316" s="15">
        <f t="shared" si="36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8271</v>
      </c>
      <c r="O3317">
        <f t="shared" si="365"/>
        <v>110</v>
      </c>
      <c r="P3317">
        <f t="shared" si="368"/>
        <v>49</v>
      </c>
      <c r="Q3317" t="str">
        <f t="shared" si="369"/>
        <v>theater</v>
      </c>
      <c r="R3317" t="str">
        <f t="shared" si="370"/>
        <v>plays</v>
      </c>
      <c r="S3317" s="14">
        <f t="shared" si="366"/>
        <v>42466.303715277776</v>
      </c>
      <c r="T3317" s="15">
        <f t="shared" si="36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8271</v>
      </c>
      <c r="O3318">
        <f t="shared" si="365"/>
        <v>100</v>
      </c>
      <c r="P3318">
        <f t="shared" si="368"/>
        <v>94</v>
      </c>
      <c r="Q3318" t="str">
        <f t="shared" si="369"/>
        <v>theater</v>
      </c>
      <c r="R3318" t="str">
        <f t="shared" si="370"/>
        <v>plays</v>
      </c>
      <c r="S3318" s="14">
        <f t="shared" si="366"/>
        <v>41826.871238425927</v>
      </c>
      <c r="T3318" s="15">
        <f t="shared" si="36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8271</v>
      </c>
      <c r="O3319">
        <f t="shared" si="365"/>
        <v>106</v>
      </c>
      <c r="P3319">
        <f t="shared" si="368"/>
        <v>62</v>
      </c>
      <c r="Q3319" t="str">
        <f t="shared" si="369"/>
        <v>theater</v>
      </c>
      <c r="R3319" t="str">
        <f t="shared" si="370"/>
        <v>plays</v>
      </c>
      <c r="S3319" s="14">
        <f t="shared" si="366"/>
        <v>42499.039629629631</v>
      </c>
      <c r="T3319" s="15">
        <f t="shared" si="36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8271</v>
      </c>
      <c r="O3320">
        <f t="shared" si="365"/>
        <v>126</v>
      </c>
      <c r="P3320">
        <f t="shared" si="368"/>
        <v>79</v>
      </c>
      <c r="Q3320" t="str">
        <f t="shared" si="369"/>
        <v>theater</v>
      </c>
      <c r="R3320" t="str">
        <f t="shared" si="370"/>
        <v>plays</v>
      </c>
      <c r="S3320" s="14">
        <f t="shared" si="366"/>
        <v>42431.302002314813</v>
      </c>
      <c r="T3320" s="15">
        <f t="shared" si="36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8271</v>
      </c>
      <c r="O3321">
        <f t="shared" si="365"/>
        <v>108</v>
      </c>
      <c r="P3321">
        <f t="shared" si="368"/>
        <v>34</v>
      </c>
      <c r="Q3321" t="str">
        <f t="shared" si="369"/>
        <v>theater</v>
      </c>
      <c r="R3321" t="str">
        <f t="shared" si="370"/>
        <v>plays</v>
      </c>
      <c r="S3321" s="14">
        <f t="shared" si="366"/>
        <v>41990.585486111115</v>
      </c>
      <c r="T3321" s="15">
        <f t="shared" si="36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8271</v>
      </c>
      <c r="O3322">
        <f t="shared" si="365"/>
        <v>101</v>
      </c>
      <c r="P3322">
        <f t="shared" si="368"/>
        <v>66</v>
      </c>
      <c r="Q3322" t="str">
        <f t="shared" si="369"/>
        <v>theater</v>
      </c>
      <c r="R3322" t="str">
        <f t="shared" si="370"/>
        <v>plays</v>
      </c>
      <c r="S3322" s="14">
        <f t="shared" si="366"/>
        <v>42513.045798611114</v>
      </c>
      <c r="T3322" s="15">
        <f t="shared" si="36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8271</v>
      </c>
      <c r="O3323">
        <f t="shared" si="365"/>
        <v>107</v>
      </c>
      <c r="P3323">
        <f t="shared" si="368"/>
        <v>36</v>
      </c>
      <c r="Q3323" t="str">
        <f t="shared" si="369"/>
        <v>theater</v>
      </c>
      <c r="R3323" t="str">
        <f t="shared" si="370"/>
        <v>plays</v>
      </c>
      <c r="S3323" s="14">
        <f t="shared" si="366"/>
        <v>41914.100289351853</v>
      </c>
      <c r="T3323" s="15">
        <f t="shared" si="36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8271</v>
      </c>
      <c r="O3324">
        <f t="shared" si="365"/>
        <v>102</v>
      </c>
      <c r="P3324">
        <f t="shared" si="368"/>
        <v>146</v>
      </c>
      <c r="Q3324" t="str">
        <f t="shared" si="369"/>
        <v>theater</v>
      </c>
      <c r="R3324" t="str">
        <f t="shared" si="370"/>
        <v>plays</v>
      </c>
      <c r="S3324" s="14">
        <f t="shared" si="366"/>
        <v>42521.010370370372</v>
      </c>
      <c r="T3324" s="15">
        <f t="shared" si="36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8271</v>
      </c>
      <c r="O3325">
        <f t="shared" si="365"/>
        <v>126</v>
      </c>
      <c r="P3325">
        <f t="shared" si="368"/>
        <v>26</v>
      </c>
      <c r="Q3325" t="str">
        <f t="shared" si="369"/>
        <v>theater</v>
      </c>
      <c r="R3325" t="str">
        <f t="shared" si="370"/>
        <v>plays</v>
      </c>
      <c r="S3325" s="14">
        <f t="shared" si="366"/>
        <v>42608.36583333333</v>
      </c>
      <c r="T3325" s="15">
        <f t="shared" si="36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8271</v>
      </c>
      <c r="O3326">
        <f t="shared" si="365"/>
        <v>102</v>
      </c>
      <c r="P3326">
        <f t="shared" si="368"/>
        <v>153</v>
      </c>
      <c r="Q3326" t="str">
        <f t="shared" si="369"/>
        <v>theater</v>
      </c>
      <c r="R3326" t="str">
        <f t="shared" si="370"/>
        <v>plays</v>
      </c>
      <c r="S3326" s="14">
        <f t="shared" si="366"/>
        <v>42512.58321759259</v>
      </c>
      <c r="T3326" s="15">
        <f t="shared" si="36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8271</v>
      </c>
      <c r="O3327">
        <f t="shared" si="365"/>
        <v>113</v>
      </c>
      <c r="P3327">
        <f t="shared" si="368"/>
        <v>30</v>
      </c>
      <c r="Q3327" t="str">
        <f t="shared" si="369"/>
        <v>theater</v>
      </c>
      <c r="R3327" t="str">
        <f t="shared" si="370"/>
        <v>plays</v>
      </c>
      <c r="S3327" s="14">
        <f t="shared" si="366"/>
        <v>42064.785613425927</v>
      </c>
      <c r="T3327" s="15">
        <f t="shared" si="36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8271</v>
      </c>
      <c r="O3328">
        <f t="shared" si="365"/>
        <v>101</v>
      </c>
      <c r="P3328">
        <f t="shared" si="368"/>
        <v>142</v>
      </c>
      <c r="Q3328" t="str">
        <f t="shared" si="369"/>
        <v>theater</v>
      </c>
      <c r="R3328" t="str">
        <f t="shared" si="370"/>
        <v>plays</v>
      </c>
      <c r="S3328" s="14">
        <f t="shared" si="366"/>
        <v>42041.714178240742</v>
      </c>
      <c r="T3328" s="15">
        <f t="shared" si="36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8271</v>
      </c>
      <c r="O3329">
        <f t="shared" si="365"/>
        <v>101</v>
      </c>
      <c r="P3329">
        <f t="shared" si="368"/>
        <v>25</v>
      </c>
      <c r="Q3329" t="str">
        <f t="shared" si="369"/>
        <v>theater</v>
      </c>
      <c r="R3329" t="str">
        <f t="shared" si="370"/>
        <v>plays</v>
      </c>
      <c r="S3329" s="14">
        <f t="shared" si="366"/>
        <v>42468.374606481477</v>
      </c>
      <c r="T3329" s="15">
        <f t="shared" si="36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8271</v>
      </c>
      <c r="O3330">
        <f t="shared" si="365"/>
        <v>146</v>
      </c>
      <c r="P3330">
        <f t="shared" si="368"/>
        <v>293</v>
      </c>
      <c r="Q3330" t="str">
        <f t="shared" si="369"/>
        <v>theater</v>
      </c>
      <c r="R3330" t="str">
        <f t="shared" si="370"/>
        <v>plays</v>
      </c>
      <c r="S3330" s="14">
        <f t="shared" si="366"/>
        <v>41822.57503472222</v>
      </c>
      <c r="T3330" s="15">
        <f t="shared" si="36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8271</v>
      </c>
      <c r="O3331">
        <f t="shared" ref="O3331:O3394" si="371">ROUND((E3331/D3331*100),"0")</f>
        <v>117</v>
      </c>
      <c r="P3331">
        <f t="shared" si="368"/>
        <v>45</v>
      </c>
      <c r="Q3331" t="str">
        <f t="shared" si="369"/>
        <v>theater</v>
      </c>
      <c r="R3331" t="str">
        <f t="shared" si="370"/>
        <v>plays</v>
      </c>
      <c r="S3331" s="14">
        <f t="shared" ref="S3331:S3394" si="372">($J3331/86400)+25569</f>
        <v>41837.323009259257</v>
      </c>
      <c r="T3331" s="15">
        <f t="shared" ref="T3331:T3394" si="373">($I3331/86400)+25569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8271</v>
      </c>
      <c r="O3332">
        <f t="shared" si="371"/>
        <v>106</v>
      </c>
      <c r="P3332">
        <f t="shared" si="368"/>
        <v>23</v>
      </c>
      <c r="Q3332" t="str">
        <f t="shared" si="369"/>
        <v>theater</v>
      </c>
      <c r="R3332" t="str">
        <f t="shared" si="370"/>
        <v>plays</v>
      </c>
      <c r="S3332" s="14">
        <f t="shared" si="372"/>
        <v>42065.887361111112</v>
      </c>
      <c r="T3332" s="15">
        <f t="shared" si="37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8271</v>
      </c>
      <c r="O3333">
        <f t="shared" si="371"/>
        <v>105</v>
      </c>
      <c r="P3333">
        <f t="shared" si="368"/>
        <v>80</v>
      </c>
      <c r="Q3333" t="str">
        <f t="shared" si="369"/>
        <v>theater</v>
      </c>
      <c r="R3333" t="str">
        <f t="shared" si="370"/>
        <v>plays</v>
      </c>
      <c r="S3333" s="14">
        <f t="shared" si="372"/>
        <v>42248.697754629626</v>
      </c>
      <c r="T3333" s="15">
        <f t="shared" si="37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8271</v>
      </c>
      <c r="O3334">
        <f t="shared" si="371"/>
        <v>100</v>
      </c>
      <c r="P3334">
        <f t="shared" ref="P3334:P3397" si="374">ROUND((E3334/L3334),0)</f>
        <v>72</v>
      </c>
      <c r="Q3334" t="str">
        <f t="shared" si="369"/>
        <v>theater</v>
      </c>
      <c r="R3334" t="str">
        <f t="shared" si="370"/>
        <v>plays</v>
      </c>
      <c r="S3334" s="14">
        <f t="shared" si="372"/>
        <v>41809.860300925924</v>
      </c>
      <c r="T3334" s="15">
        <f t="shared" si="37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8271</v>
      </c>
      <c r="O3335">
        <f t="shared" si="371"/>
        <v>105</v>
      </c>
      <c r="P3335">
        <f t="shared" si="374"/>
        <v>33</v>
      </c>
      <c r="Q3335" t="str">
        <f t="shared" si="369"/>
        <v>theater</v>
      </c>
      <c r="R3335" t="str">
        <f t="shared" si="370"/>
        <v>plays</v>
      </c>
      <c r="S3335" s="14">
        <f t="shared" si="372"/>
        <v>42148.676851851851</v>
      </c>
      <c r="T3335" s="15">
        <f t="shared" si="37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8271</v>
      </c>
      <c r="O3336">
        <f t="shared" si="371"/>
        <v>139</v>
      </c>
      <c r="P3336">
        <f t="shared" si="374"/>
        <v>117</v>
      </c>
      <c r="Q3336" t="str">
        <f t="shared" si="369"/>
        <v>theater</v>
      </c>
      <c r="R3336" t="str">
        <f t="shared" si="370"/>
        <v>plays</v>
      </c>
      <c r="S3336" s="14">
        <f t="shared" si="372"/>
        <v>42185.521087962959</v>
      </c>
      <c r="T3336" s="15">
        <f t="shared" si="37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8271</v>
      </c>
      <c r="O3337">
        <f t="shared" si="371"/>
        <v>100</v>
      </c>
      <c r="P3337">
        <f t="shared" si="374"/>
        <v>80</v>
      </c>
      <c r="Q3337" t="str">
        <f t="shared" si="369"/>
        <v>theater</v>
      </c>
      <c r="R3337" t="str">
        <f t="shared" si="370"/>
        <v>plays</v>
      </c>
      <c r="S3337" s="14">
        <f t="shared" si="372"/>
        <v>41827.674143518518</v>
      </c>
      <c r="T3337" s="15">
        <f t="shared" si="37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8271</v>
      </c>
      <c r="O3338">
        <f t="shared" si="371"/>
        <v>100</v>
      </c>
      <c r="P3338">
        <f t="shared" si="374"/>
        <v>28</v>
      </c>
      <c r="Q3338" t="str">
        <f t="shared" si="369"/>
        <v>theater</v>
      </c>
      <c r="R3338" t="str">
        <f t="shared" si="370"/>
        <v>plays</v>
      </c>
      <c r="S3338" s="14">
        <f t="shared" si="372"/>
        <v>42437.398680555554</v>
      </c>
      <c r="T3338" s="15">
        <f t="shared" si="37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8271</v>
      </c>
      <c r="O3339">
        <f t="shared" si="371"/>
        <v>110</v>
      </c>
      <c r="P3339">
        <f t="shared" si="374"/>
        <v>81</v>
      </c>
      <c r="Q3339" t="str">
        <f t="shared" ref="Q3339:Q3402" si="375">LEFT(N3339,LEN(N3339)-6)</f>
        <v>theater</v>
      </c>
      <c r="R3339" t="str">
        <f t="shared" si="370"/>
        <v>plays</v>
      </c>
      <c r="S3339" s="14">
        <f t="shared" si="372"/>
        <v>41901.282025462962</v>
      </c>
      <c r="T3339" s="15">
        <f t="shared" si="37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8271</v>
      </c>
      <c r="O3340">
        <f t="shared" si="371"/>
        <v>102</v>
      </c>
      <c r="P3340">
        <f t="shared" si="374"/>
        <v>137</v>
      </c>
      <c r="Q3340" t="str">
        <f t="shared" si="375"/>
        <v>theater</v>
      </c>
      <c r="R3340" t="str">
        <f t="shared" si="370"/>
        <v>plays</v>
      </c>
      <c r="S3340" s="14">
        <f t="shared" si="372"/>
        <v>42769.574999999997</v>
      </c>
      <c r="T3340" s="15">
        <f t="shared" si="37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8271</v>
      </c>
      <c r="O3341">
        <f t="shared" si="371"/>
        <v>104</v>
      </c>
      <c r="P3341">
        <f t="shared" si="374"/>
        <v>178</v>
      </c>
      <c r="Q3341" t="str">
        <f t="shared" si="375"/>
        <v>theater</v>
      </c>
      <c r="R3341" t="str">
        <f t="shared" si="370"/>
        <v>plays</v>
      </c>
      <c r="S3341" s="14">
        <f t="shared" si="372"/>
        <v>42549.665717592594</v>
      </c>
      <c r="T3341" s="15">
        <f t="shared" si="37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8271</v>
      </c>
      <c r="O3342">
        <f t="shared" si="371"/>
        <v>138</v>
      </c>
      <c r="P3342">
        <f t="shared" si="374"/>
        <v>109</v>
      </c>
      <c r="Q3342" t="str">
        <f t="shared" si="375"/>
        <v>theater</v>
      </c>
      <c r="R3342" t="str">
        <f t="shared" si="370"/>
        <v>plays</v>
      </c>
      <c r="S3342" s="14">
        <f t="shared" si="372"/>
        <v>42685.974004629628</v>
      </c>
      <c r="T3342" s="15">
        <f t="shared" si="37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8271</v>
      </c>
      <c r="O3343">
        <f t="shared" si="371"/>
        <v>100</v>
      </c>
      <c r="P3343">
        <f t="shared" si="374"/>
        <v>120</v>
      </c>
      <c r="Q3343" t="str">
        <f t="shared" si="375"/>
        <v>theater</v>
      </c>
      <c r="R3343" t="str">
        <f t="shared" si="370"/>
        <v>plays</v>
      </c>
      <c r="S3343" s="14">
        <f t="shared" si="372"/>
        <v>42510.798854166671</v>
      </c>
      <c r="T3343" s="15">
        <f t="shared" si="37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8271</v>
      </c>
      <c r="O3344">
        <f t="shared" si="371"/>
        <v>102</v>
      </c>
      <c r="P3344">
        <f t="shared" si="374"/>
        <v>78</v>
      </c>
      <c r="Q3344" t="str">
        <f t="shared" si="375"/>
        <v>theater</v>
      </c>
      <c r="R3344" t="str">
        <f t="shared" si="370"/>
        <v>plays</v>
      </c>
      <c r="S3344" s="14">
        <f t="shared" si="372"/>
        <v>42062.296412037038</v>
      </c>
      <c r="T3344" s="15">
        <f t="shared" si="37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8271</v>
      </c>
      <c r="O3345">
        <f t="shared" si="371"/>
        <v>171</v>
      </c>
      <c r="P3345">
        <f t="shared" si="374"/>
        <v>52</v>
      </c>
      <c r="Q3345" t="str">
        <f t="shared" si="375"/>
        <v>theater</v>
      </c>
      <c r="R3345" t="str">
        <f t="shared" si="370"/>
        <v>plays</v>
      </c>
      <c r="S3345" s="14">
        <f t="shared" si="372"/>
        <v>42452.916481481487</v>
      </c>
      <c r="T3345" s="15">
        <f t="shared" si="37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8271</v>
      </c>
      <c r="O3346">
        <f t="shared" si="371"/>
        <v>101</v>
      </c>
      <c r="P3346">
        <f t="shared" si="374"/>
        <v>114</v>
      </c>
      <c r="Q3346" t="str">
        <f t="shared" si="375"/>
        <v>theater</v>
      </c>
      <c r="R3346" t="str">
        <f t="shared" si="370"/>
        <v>plays</v>
      </c>
      <c r="S3346" s="14">
        <f t="shared" si="372"/>
        <v>41851.200150462959</v>
      </c>
      <c r="T3346" s="15">
        <f t="shared" si="37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8271</v>
      </c>
      <c r="O3347">
        <f t="shared" si="371"/>
        <v>130</v>
      </c>
      <c r="P3347">
        <f t="shared" si="374"/>
        <v>50</v>
      </c>
      <c r="Q3347" t="str">
        <f t="shared" si="375"/>
        <v>theater</v>
      </c>
      <c r="R3347" t="str">
        <f t="shared" si="370"/>
        <v>plays</v>
      </c>
      <c r="S3347" s="14">
        <f t="shared" si="372"/>
        <v>42053.106111111112</v>
      </c>
      <c r="T3347" s="15">
        <f t="shared" si="37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8271</v>
      </c>
      <c r="O3348">
        <f t="shared" si="371"/>
        <v>110</v>
      </c>
      <c r="P3348">
        <f t="shared" si="374"/>
        <v>92</v>
      </c>
      <c r="Q3348" t="str">
        <f t="shared" si="375"/>
        <v>theater</v>
      </c>
      <c r="R3348" t="str">
        <f t="shared" si="370"/>
        <v>plays</v>
      </c>
      <c r="S3348" s="14">
        <f t="shared" si="372"/>
        <v>42054.024421296301</v>
      </c>
      <c r="T3348" s="15">
        <f t="shared" si="37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8271</v>
      </c>
      <c r="O3349">
        <f t="shared" si="371"/>
        <v>119</v>
      </c>
      <c r="P3349">
        <f t="shared" si="374"/>
        <v>109</v>
      </c>
      <c r="Q3349" t="str">
        <f t="shared" si="375"/>
        <v>theater</v>
      </c>
      <c r="R3349" t="str">
        <f t="shared" si="370"/>
        <v>plays</v>
      </c>
      <c r="S3349" s="14">
        <f t="shared" si="372"/>
        <v>42484.551550925928</v>
      </c>
      <c r="T3349" s="15">
        <f t="shared" si="37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8271</v>
      </c>
      <c r="O3350">
        <f t="shared" si="371"/>
        <v>100</v>
      </c>
      <c r="P3350">
        <f t="shared" si="374"/>
        <v>70</v>
      </c>
      <c r="Q3350" t="str">
        <f t="shared" si="375"/>
        <v>theater</v>
      </c>
      <c r="R3350" t="str">
        <f t="shared" si="370"/>
        <v>plays</v>
      </c>
      <c r="S3350" s="14">
        <f t="shared" si="372"/>
        <v>42466.558796296296</v>
      </c>
      <c r="T3350" s="15">
        <f t="shared" si="37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8271</v>
      </c>
      <c r="O3351">
        <f t="shared" si="371"/>
        <v>153</v>
      </c>
      <c r="P3351">
        <f t="shared" si="374"/>
        <v>110</v>
      </c>
      <c r="Q3351" t="str">
        <f t="shared" si="375"/>
        <v>theater</v>
      </c>
      <c r="R3351" t="str">
        <f t="shared" si="370"/>
        <v>plays</v>
      </c>
      <c r="S3351" s="14">
        <f t="shared" si="372"/>
        <v>42513.110787037032</v>
      </c>
      <c r="T3351" s="15">
        <f t="shared" si="37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8271</v>
      </c>
      <c r="O3352">
        <f t="shared" si="371"/>
        <v>104</v>
      </c>
      <c r="P3352">
        <f t="shared" si="374"/>
        <v>72</v>
      </c>
      <c r="Q3352" t="str">
        <f t="shared" si="375"/>
        <v>theater</v>
      </c>
      <c r="R3352" t="str">
        <f t="shared" si="370"/>
        <v>plays</v>
      </c>
      <c r="S3352" s="14">
        <f t="shared" si="372"/>
        <v>42302.701516203699</v>
      </c>
      <c r="T3352" s="15">
        <f t="shared" si="37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8271</v>
      </c>
      <c r="O3353">
        <f t="shared" si="371"/>
        <v>101</v>
      </c>
      <c r="P3353">
        <f t="shared" si="374"/>
        <v>94</v>
      </c>
      <c r="Q3353" t="str">
        <f t="shared" si="375"/>
        <v>theater</v>
      </c>
      <c r="R3353" t="str">
        <f t="shared" si="370"/>
        <v>plays</v>
      </c>
      <c r="S3353" s="14">
        <f t="shared" si="372"/>
        <v>41806.395428240743</v>
      </c>
      <c r="T3353" s="15">
        <f t="shared" si="37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8271</v>
      </c>
      <c r="O3354">
        <f t="shared" si="371"/>
        <v>108</v>
      </c>
      <c r="P3354">
        <f t="shared" si="374"/>
        <v>77</v>
      </c>
      <c r="Q3354" t="str">
        <f t="shared" si="375"/>
        <v>theater</v>
      </c>
      <c r="R3354" t="str">
        <f t="shared" si="370"/>
        <v>plays</v>
      </c>
      <c r="S3354" s="14">
        <f t="shared" si="372"/>
        <v>42495.992800925931</v>
      </c>
      <c r="T3354" s="15">
        <f t="shared" si="37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8271</v>
      </c>
      <c r="O3355">
        <f t="shared" si="371"/>
        <v>315</v>
      </c>
      <c r="P3355">
        <f t="shared" si="374"/>
        <v>36</v>
      </c>
      <c r="Q3355" t="str">
        <f t="shared" si="375"/>
        <v>theater</v>
      </c>
      <c r="R3355" t="str">
        <f t="shared" si="370"/>
        <v>plays</v>
      </c>
      <c r="S3355" s="14">
        <f t="shared" si="372"/>
        <v>42479.432291666672</v>
      </c>
      <c r="T3355" s="15">
        <f t="shared" si="37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8271</v>
      </c>
      <c r="O3356">
        <f t="shared" si="371"/>
        <v>102</v>
      </c>
      <c r="P3356">
        <f t="shared" si="374"/>
        <v>56</v>
      </c>
      <c r="Q3356" t="str">
        <f t="shared" si="375"/>
        <v>theater</v>
      </c>
      <c r="R3356" t="str">
        <f t="shared" si="370"/>
        <v>plays</v>
      </c>
      <c r="S3356" s="14">
        <f t="shared" si="372"/>
        <v>42270.7269212963</v>
      </c>
      <c r="T3356" s="15">
        <f t="shared" si="37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8271</v>
      </c>
      <c r="O3357">
        <f t="shared" si="371"/>
        <v>126</v>
      </c>
      <c r="P3357">
        <f t="shared" si="374"/>
        <v>147</v>
      </c>
      <c r="Q3357" t="str">
        <f t="shared" si="375"/>
        <v>theater</v>
      </c>
      <c r="R3357" t="str">
        <f t="shared" si="370"/>
        <v>plays</v>
      </c>
      <c r="S3357" s="14">
        <f t="shared" si="372"/>
        <v>42489.619525462964</v>
      </c>
      <c r="T3357" s="15">
        <f t="shared" si="37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8271</v>
      </c>
      <c r="O3358">
        <f t="shared" si="371"/>
        <v>101</v>
      </c>
      <c r="P3358">
        <f t="shared" si="374"/>
        <v>56</v>
      </c>
      <c r="Q3358" t="str">
        <f t="shared" si="375"/>
        <v>theater</v>
      </c>
      <c r="R3358" t="str">
        <f t="shared" si="370"/>
        <v>plays</v>
      </c>
      <c r="S3358" s="14">
        <f t="shared" si="372"/>
        <v>42536.815648148149</v>
      </c>
      <c r="T3358" s="15">
        <f t="shared" si="37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8271</v>
      </c>
      <c r="O3359">
        <f t="shared" si="371"/>
        <v>101</v>
      </c>
      <c r="P3359">
        <f t="shared" si="374"/>
        <v>96</v>
      </c>
      <c r="Q3359" t="str">
        <f t="shared" si="375"/>
        <v>theater</v>
      </c>
      <c r="R3359" t="str">
        <f t="shared" si="370"/>
        <v>plays</v>
      </c>
      <c r="S3359" s="14">
        <f t="shared" si="372"/>
        <v>41822.417939814812</v>
      </c>
      <c r="T3359" s="15">
        <f t="shared" si="37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8271</v>
      </c>
      <c r="O3360">
        <f t="shared" si="371"/>
        <v>103</v>
      </c>
      <c r="P3360">
        <f t="shared" si="374"/>
        <v>64</v>
      </c>
      <c r="Q3360" t="str">
        <f t="shared" si="375"/>
        <v>theater</v>
      </c>
      <c r="R3360" t="str">
        <f t="shared" ref="R3360:R3423" si="376">RIGHT(N3360,LEN(N3360)-8)</f>
        <v>plays</v>
      </c>
      <c r="S3360" s="14">
        <f t="shared" si="372"/>
        <v>41932.311099537037</v>
      </c>
      <c r="T3360" s="15">
        <f t="shared" si="37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8271</v>
      </c>
      <c r="O3361">
        <f t="shared" si="371"/>
        <v>106</v>
      </c>
      <c r="P3361">
        <f t="shared" si="374"/>
        <v>185</v>
      </c>
      <c r="Q3361" t="str">
        <f t="shared" si="375"/>
        <v>theater</v>
      </c>
      <c r="R3361" t="str">
        <f t="shared" si="376"/>
        <v>plays</v>
      </c>
      <c r="S3361" s="14">
        <f t="shared" si="372"/>
        <v>42746.057106481487</v>
      </c>
      <c r="T3361" s="15">
        <f t="shared" si="37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8271</v>
      </c>
      <c r="O3362">
        <f t="shared" si="371"/>
        <v>101</v>
      </c>
      <c r="P3362">
        <f t="shared" si="374"/>
        <v>127</v>
      </c>
      <c r="Q3362" t="str">
        <f t="shared" si="375"/>
        <v>theater</v>
      </c>
      <c r="R3362" t="str">
        <f t="shared" si="376"/>
        <v>plays</v>
      </c>
      <c r="S3362" s="14">
        <f t="shared" si="372"/>
        <v>42697.082673611112</v>
      </c>
      <c r="T3362" s="15">
        <f t="shared" si="37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8271</v>
      </c>
      <c r="O3363">
        <f t="shared" si="371"/>
        <v>113</v>
      </c>
      <c r="P3363">
        <f t="shared" si="374"/>
        <v>83</v>
      </c>
      <c r="Q3363" t="str">
        <f t="shared" si="375"/>
        <v>theater</v>
      </c>
      <c r="R3363" t="str">
        <f t="shared" si="376"/>
        <v>plays</v>
      </c>
      <c r="S3363" s="14">
        <f t="shared" si="372"/>
        <v>41866.025347222225</v>
      </c>
      <c r="T3363" s="15">
        <f t="shared" si="37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8271</v>
      </c>
      <c r="O3364">
        <f t="shared" si="371"/>
        <v>218</v>
      </c>
      <c r="P3364">
        <f t="shared" si="374"/>
        <v>55</v>
      </c>
      <c r="Q3364" t="str">
        <f t="shared" si="375"/>
        <v>theater</v>
      </c>
      <c r="R3364" t="str">
        <f t="shared" si="376"/>
        <v>plays</v>
      </c>
      <c r="S3364" s="14">
        <f t="shared" si="372"/>
        <v>42056.091631944444</v>
      </c>
      <c r="T3364" s="15">
        <f t="shared" si="37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8271</v>
      </c>
      <c r="O3365">
        <f t="shared" si="371"/>
        <v>101</v>
      </c>
      <c r="P3365">
        <f t="shared" si="374"/>
        <v>302</v>
      </c>
      <c r="Q3365" t="str">
        <f t="shared" si="375"/>
        <v>theater</v>
      </c>
      <c r="R3365" t="str">
        <f t="shared" si="376"/>
        <v>plays</v>
      </c>
      <c r="S3365" s="14">
        <f t="shared" si="372"/>
        <v>41851.771354166667</v>
      </c>
      <c r="T3365" s="15">
        <f t="shared" si="37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8271</v>
      </c>
      <c r="O3366">
        <f t="shared" si="371"/>
        <v>106</v>
      </c>
      <c r="P3366">
        <f t="shared" si="374"/>
        <v>44</v>
      </c>
      <c r="Q3366" t="str">
        <f t="shared" si="375"/>
        <v>theater</v>
      </c>
      <c r="R3366" t="str">
        <f t="shared" si="376"/>
        <v>plays</v>
      </c>
      <c r="S3366" s="14">
        <f t="shared" si="372"/>
        <v>42422.977418981478</v>
      </c>
      <c r="T3366" s="15">
        <f t="shared" si="37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8271</v>
      </c>
      <c r="O3367">
        <f t="shared" si="371"/>
        <v>104</v>
      </c>
      <c r="P3367">
        <f t="shared" si="374"/>
        <v>867</v>
      </c>
      <c r="Q3367" t="str">
        <f t="shared" si="375"/>
        <v>theater</v>
      </c>
      <c r="R3367" t="str">
        <f t="shared" si="376"/>
        <v>plays</v>
      </c>
      <c r="S3367" s="14">
        <f t="shared" si="372"/>
        <v>42321.101759259254</v>
      </c>
      <c r="T3367" s="15">
        <f t="shared" si="373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8271</v>
      </c>
      <c r="O3368">
        <f t="shared" si="371"/>
        <v>221</v>
      </c>
      <c r="P3368">
        <f t="shared" si="374"/>
        <v>61</v>
      </c>
      <c r="Q3368" t="str">
        <f t="shared" si="375"/>
        <v>theater</v>
      </c>
      <c r="R3368" t="str">
        <f t="shared" si="376"/>
        <v>plays</v>
      </c>
      <c r="S3368" s="14">
        <f t="shared" si="372"/>
        <v>42107.067557870367</v>
      </c>
      <c r="T3368" s="15">
        <f t="shared" si="37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8271</v>
      </c>
      <c r="O3369">
        <f t="shared" si="371"/>
        <v>119</v>
      </c>
      <c r="P3369">
        <f t="shared" si="374"/>
        <v>30</v>
      </c>
      <c r="Q3369" t="str">
        <f t="shared" si="375"/>
        <v>theater</v>
      </c>
      <c r="R3369" t="str">
        <f t="shared" si="376"/>
        <v>plays</v>
      </c>
      <c r="S3369" s="14">
        <f t="shared" si="372"/>
        <v>42192.933958333335</v>
      </c>
      <c r="T3369" s="15">
        <f t="shared" si="37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8271</v>
      </c>
      <c r="O3370">
        <f t="shared" si="371"/>
        <v>105</v>
      </c>
      <c r="P3370">
        <f t="shared" si="374"/>
        <v>45</v>
      </c>
      <c r="Q3370" t="str">
        <f t="shared" si="375"/>
        <v>theater</v>
      </c>
      <c r="R3370" t="str">
        <f t="shared" si="376"/>
        <v>plays</v>
      </c>
      <c r="S3370" s="14">
        <f t="shared" si="372"/>
        <v>41969.199756944443</v>
      </c>
      <c r="T3370" s="15">
        <f t="shared" si="37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8271</v>
      </c>
      <c r="O3371">
        <f t="shared" si="371"/>
        <v>104</v>
      </c>
      <c r="P3371">
        <f t="shared" si="374"/>
        <v>96</v>
      </c>
      <c r="Q3371" t="str">
        <f t="shared" si="375"/>
        <v>theater</v>
      </c>
      <c r="R3371" t="str">
        <f t="shared" si="376"/>
        <v>plays</v>
      </c>
      <c r="S3371" s="14">
        <f t="shared" si="372"/>
        <v>42690.041435185187</v>
      </c>
      <c r="T3371" s="15">
        <f t="shared" si="37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8271</v>
      </c>
      <c r="O3372">
        <f t="shared" si="371"/>
        <v>118</v>
      </c>
      <c r="P3372">
        <f t="shared" si="374"/>
        <v>68</v>
      </c>
      <c r="Q3372" t="str">
        <f t="shared" si="375"/>
        <v>theater</v>
      </c>
      <c r="R3372" t="str">
        <f t="shared" si="376"/>
        <v>plays</v>
      </c>
      <c r="S3372" s="14">
        <f t="shared" si="372"/>
        <v>42690.334317129629</v>
      </c>
      <c r="T3372" s="15">
        <f t="shared" si="37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8271</v>
      </c>
      <c r="O3373">
        <f t="shared" si="371"/>
        <v>139</v>
      </c>
      <c r="P3373">
        <f t="shared" si="374"/>
        <v>31</v>
      </c>
      <c r="Q3373" t="str">
        <f t="shared" si="375"/>
        <v>theater</v>
      </c>
      <c r="R3373" t="str">
        <f t="shared" si="376"/>
        <v>plays</v>
      </c>
      <c r="S3373" s="14">
        <f t="shared" si="372"/>
        <v>42312.874594907407</v>
      </c>
      <c r="T3373" s="15">
        <f t="shared" si="37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8271</v>
      </c>
      <c r="O3374">
        <f t="shared" si="371"/>
        <v>104</v>
      </c>
      <c r="P3374">
        <f t="shared" si="374"/>
        <v>38</v>
      </c>
      <c r="Q3374" t="str">
        <f t="shared" si="375"/>
        <v>theater</v>
      </c>
      <c r="R3374" t="str">
        <f t="shared" si="376"/>
        <v>plays</v>
      </c>
      <c r="S3374" s="14">
        <f t="shared" si="372"/>
        <v>41855.548101851848</v>
      </c>
      <c r="T3374" s="15">
        <f t="shared" si="37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8271</v>
      </c>
      <c r="O3375">
        <f t="shared" si="371"/>
        <v>100</v>
      </c>
      <c r="P3375">
        <f t="shared" si="374"/>
        <v>67</v>
      </c>
      <c r="Q3375" t="str">
        <f t="shared" si="375"/>
        <v>theater</v>
      </c>
      <c r="R3375" t="str">
        <f t="shared" si="376"/>
        <v>plays</v>
      </c>
      <c r="S3375" s="14">
        <f t="shared" si="372"/>
        <v>42179.854629629626</v>
      </c>
      <c r="T3375" s="15">
        <f t="shared" si="37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8271</v>
      </c>
      <c r="O3376">
        <f t="shared" si="371"/>
        <v>107</v>
      </c>
      <c r="P3376">
        <f t="shared" si="374"/>
        <v>72</v>
      </c>
      <c r="Q3376" t="str">
        <f t="shared" si="375"/>
        <v>theater</v>
      </c>
      <c r="R3376" t="str">
        <f t="shared" si="376"/>
        <v>plays</v>
      </c>
      <c r="S3376" s="14">
        <f t="shared" si="372"/>
        <v>42275.731666666667</v>
      </c>
      <c r="T3376" s="15">
        <f t="shared" si="37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8271</v>
      </c>
      <c r="O3377">
        <f t="shared" si="371"/>
        <v>100</v>
      </c>
      <c r="P3377">
        <f t="shared" si="374"/>
        <v>176</v>
      </c>
      <c r="Q3377" t="str">
        <f t="shared" si="375"/>
        <v>theater</v>
      </c>
      <c r="R3377" t="str">
        <f t="shared" si="376"/>
        <v>plays</v>
      </c>
      <c r="S3377" s="14">
        <f t="shared" si="372"/>
        <v>41765.610798611109</v>
      </c>
      <c r="T3377" s="15">
        <f t="shared" si="37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8271</v>
      </c>
      <c r="O3378">
        <f t="shared" si="371"/>
        <v>100</v>
      </c>
      <c r="P3378">
        <f t="shared" si="374"/>
        <v>421</v>
      </c>
      <c r="Q3378" t="str">
        <f t="shared" si="375"/>
        <v>theater</v>
      </c>
      <c r="R3378" t="str">
        <f t="shared" si="376"/>
        <v>plays</v>
      </c>
      <c r="S3378" s="14">
        <f t="shared" si="372"/>
        <v>42059.701319444444</v>
      </c>
      <c r="T3378" s="15">
        <f t="shared" si="37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8271</v>
      </c>
      <c r="O3379">
        <f t="shared" si="371"/>
        <v>101</v>
      </c>
      <c r="P3379">
        <f t="shared" si="374"/>
        <v>105</v>
      </c>
      <c r="Q3379" t="str">
        <f t="shared" si="375"/>
        <v>theater</v>
      </c>
      <c r="R3379" t="str">
        <f t="shared" si="376"/>
        <v>plays</v>
      </c>
      <c r="S3379" s="14">
        <f t="shared" si="372"/>
        <v>42053.732627314814</v>
      </c>
      <c r="T3379" s="15">
        <f t="shared" si="37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8271</v>
      </c>
      <c r="O3380">
        <f t="shared" si="371"/>
        <v>108</v>
      </c>
      <c r="P3380">
        <f t="shared" si="374"/>
        <v>28</v>
      </c>
      <c r="Q3380" t="str">
        <f t="shared" si="375"/>
        <v>theater</v>
      </c>
      <c r="R3380" t="str">
        <f t="shared" si="376"/>
        <v>plays</v>
      </c>
      <c r="S3380" s="14">
        <f t="shared" si="372"/>
        <v>41858.355393518519</v>
      </c>
      <c r="T3380" s="15">
        <f t="shared" si="37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8271</v>
      </c>
      <c r="O3381">
        <f t="shared" si="371"/>
        <v>104</v>
      </c>
      <c r="P3381">
        <f t="shared" si="374"/>
        <v>55</v>
      </c>
      <c r="Q3381" t="str">
        <f t="shared" si="375"/>
        <v>theater</v>
      </c>
      <c r="R3381" t="str">
        <f t="shared" si="376"/>
        <v>plays</v>
      </c>
      <c r="S3381" s="14">
        <f t="shared" si="372"/>
        <v>42225.513888888891</v>
      </c>
      <c r="T3381" s="15">
        <f t="shared" si="37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8271</v>
      </c>
      <c r="O3382">
        <f t="shared" si="371"/>
        <v>104</v>
      </c>
      <c r="P3382">
        <f t="shared" si="374"/>
        <v>112</v>
      </c>
      <c r="Q3382" t="str">
        <f t="shared" si="375"/>
        <v>theater</v>
      </c>
      <c r="R3382" t="str">
        <f t="shared" si="376"/>
        <v>plays</v>
      </c>
      <c r="S3382" s="14">
        <f t="shared" si="372"/>
        <v>41937.953449074077</v>
      </c>
      <c r="T3382" s="15">
        <f t="shared" si="373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8271</v>
      </c>
      <c r="O3383">
        <f t="shared" si="371"/>
        <v>102</v>
      </c>
      <c r="P3383">
        <f t="shared" si="374"/>
        <v>85</v>
      </c>
      <c r="Q3383" t="str">
        <f t="shared" si="375"/>
        <v>theater</v>
      </c>
      <c r="R3383" t="str">
        <f t="shared" si="376"/>
        <v>plays</v>
      </c>
      <c r="S3383" s="14">
        <f t="shared" si="372"/>
        <v>42044.184988425928</v>
      </c>
      <c r="T3383" s="15">
        <f t="shared" si="37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8271</v>
      </c>
      <c r="O3384">
        <f t="shared" si="371"/>
        <v>101</v>
      </c>
      <c r="P3384">
        <f t="shared" si="374"/>
        <v>77</v>
      </c>
      <c r="Q3384" t="str">
        <f t="shared" si="375"/>
        <v>theater</v>
      </c>
      <c r="R3384" t="str">
        <f t="shared" si="376"/>
        <v>plays</v>
      </c>
      <c r="S3384" s="14">
        <f t="shared" si="372"/>
        <v>42559.431203703702</v>
      </c>
      <c r="T3384" s="15">
        <f t="shared" si="37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8271</v>
      </c>
      <c r="O3385">
        <f t="shared" si="371"/>
        <v>112</v>
      </c>
      <c r="P3385">
        <f t="shared" si="374"/>
        <v>65</v>
      </c>
      <c r="Q3385" t="str">
        <f t="shared" si="375"/>
        <v>theater</v>
      </c>
      <c r="R3385" t="str">
        <f t="shared" si="376"/>
        <v>plays</v>
      </c>
      <c r="S3385" s="14">
        <f t="shared" si="372"/>
        <v>42524.782638888893</v>
      </c>
      <c r="T3385" s="15">
        <f t="shared" si="37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8271</v>
      </c>
      <c r="O3386">
        <f t="shared" si="371"/>
        <v>100</v>
      </c>
      <c r="P3386">
        <f t="shared" si="374"/>
        <v>94</v>
      </c>
      <c r="Q3386" t="str">
        <f t="shared" si="375"/>
        <v>theater</v>
      </c>
      <c r="R3386" t="str">
        <f t="shared" si="376"/>
        <v>plays</v>
      </c>
      <c r="S3386" s="14">
        <f t="shared" si="372"/>
        <v>42292.087592592594</v>
      </c>
      <c r="T3386" s="15">
        <f t="shared" si="37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8271</v>
      </c>
      <c r="O3387">
        <f t="shared" si="371"/>
        <v>100</v>
      </c>
      <c r="P3387">
        <f t="shared" si="374"/>
        <v>133</v>
      </c>
      <c r="Q3387" t="str">
        <f t="shared" si="375"/>
        <v>theater</v>
      </c>
      <c r="R3387" t="str">
        <f t="shared" si="376"/>
        <v>plays</v>
      </c>
      <c r="S3387" s="14">
        <f t="shared" si="372"/>
        <v>41953.8675</v>
      </c>
      <c r="T3387" s="15">
        <f t="shared" si="37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8271</v>
      </c>
      <c r="O3388">
        <f t="shared" si="371"/>
        <v>105</v>
      </c>
      <c r="P3388">
        <f t="shared" si="374"/>
        <v>51</v>
      </c>
      <c r="Q3388" t="str">
        <f t="shared" si="375"/>
        <v>theater</v>
      </c>
      <c r="R3388" t="str">
        <f t="shared" si="376"/>
        <v>plays</v>
      </c>
      <c r="S3388" s="14">
        <f t="shared" si="372"/>
        <v>41946.644745370373</v>
      </c>
      <c r="T3388" s="15">
        <f t="shared" si="37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8271</v>
      </c>
      <c r="O3389">
        <f t="shared" si="371"/>
        <v>117</v>
      </c>
      <c r="P3389">
        <f t="shared" si="374"/>
        <v>100</v>
      </c>
      <c r="Q3389" t="str">
        <f t="shared" si="375"/>
        <v>theater</v>
      </c>
      <c r="R3389" t="str">
        <f t="shared" si="376"/>
        <v>plays</v>
      </c>
      <c r="S3389" s="14">
        <f t="shared" si="372"/>
        <v>41947.762592592597</v>
      </c>
      <c r="T3389" s="15">
        <f t="shared" si="37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8271</v>
      </c>
      <c r="O3390">
        <f t="shared" si="371"/>
        <v>104</v>
      </c>
      <c r="P3390">
        <f t="shared" si="374"/>
        <v>35</v>
      </c>
      <c r="Q3390" t="str">
        <f t="shared" si="375"/>
        <v>theater</v>
      </c>
      <c r="R3390" t="str">
        <f t="shared" si="376"/>
        <v>plays</v>
      </c>
      <c r="S3390" s="14">
        <f t="shared" si="372"/>
        <v>42143.461122685185</v>
      </c>
      <c r="T3390" s="15">
        <f t="shared" si="37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8271</v>
      </c>
      <c r="O3391">
        <f t="shared" si="371"/>
        <v>115</v>
      </c>
      <c r="P3391">
        <f t="shared" si="374"/>
        <v>185</v>
      </c>
      <c r="Q3391" t="str">
        <f t="shared" si="375"/>
        <v>theater</v>
      </c>
      <c r="R3391" t="str">
        <f t="shared" si="376"/>
        <v>plays</v>
      </c>
      <c r="S3391" s="14">
        <f t="shared" si="372"/>
        <v>42494.563449074078</v>
      </c>
      <c r="T3391" s="15">
        <f t="shared" si="37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8271</v>
      </c>
      <c r="O3392">
        <f t="shared" si="371"/>
        <v>102</v>
      </c>
      <c r="P3392">
        <f t="shared" si="374"/>
        <v>70</v>
      </c>
      <c r="Q3392" t="str">
        <f t="shared" si="375"/>
        <v>theater</v>
      </c>
      <c r="R3392" t="str">
        <f t="shared" si="376"/>
        <v>plays</v>
      </c>
      <c r="S3392" s="14">
        <f t="shared" si="372"/>
        <v>41815.774826388893</v>
      </c>
      <c r="T3392" s="15">
        <f t="shared" si="373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8271</v>
      </c>
      <c r="O3393">
        <f t="shared" si="371"/>
        <v>223</v>
      </c>
      <c r="P3393">
        <f t="shared" si="374"/>
        <v>62</v>
      </c>
      <c r="Q3393" t="str">
        <f t="shared" si="375"/>
        <v>theater</v>
      </c>
      <c r="R3393" t="str">
        <f t="shared" si="376"/>
        <v>plays</v>
      </c>
      <c r="S3393" s="14">
        <f t="shared" si="372"/>
        <v>41830.545694444445</v>
      </c>
      <c r="T3393" s="15">
        <f t="shared" si="373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8271</v>
      </c>
      <c r="O3394">
        <f t="shared" si="371"/>
        <v>100</v>
      </c>
      <c r="P3394">
        <f t="shared" si="374"/>
        <v>42</v>
      </c>
      <c r="Q3394" t="str">
        <f t="shared" si="375"/>
        <v>theater</v>
      </c>
      <c r="R3394" t="str">
        <f t="shared" si="376"/>
        <v>plays</v>
      </c>
      <c r="S3394" s="14">
        <f t="shared" si="372"/>
        <v>42446.845543981486</v>
      </c>
      <c r="T3394" s="15">
        <f t="shared" si="373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8271</v>
      </c>
      <c r="O3395">
        <f t="shared" ref="O3395:O3458" si="377">ROUND((E3395/D3395*100),"0")</f>
        <v>106</v>
      </c>
      <c r="P3395">
        <f t="shared" si="374"/>
        <v>36</v>
      </c>
      <c r="Q3395" t="str">
        <f t="shared" si="375"/>
        <v>theater</v>
      </c>
      <c r="R3395" t="str">
        <f t="shared" si="376"/>
        <v>plays</v>
      </c>
      <c r="S3395" s="14">
        <f t="shared" ref="S3395:S3458" si="378">($J3395/86400)+25569</f>
        <v>41923.921643518523</v>
      </c>
      <c r="T3395" s="15">
        <f t="shared" ref="T3395:T3458" si="379">($I3395/86400)+25569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8271</v>
      </c>
      <c r="O3396">
        <f t="shared" si="377"/>
        <v>142</v>
      </c>
      <c r="P3396">
        <f t="shared" si="374"/>
        <v>29</v>
      </c>
      <c r="Q3396" t="str">
        <f t="shared" si="375"/>
        <v>theater</v>
      </c>
      <c r="R3396" t="str">
        <f t="shared" si="376"/>
        <v>plays</v>
      </c>
      <c r="S3396" s="14">
        <f t="shared" si="378"/>
        <v>41817.59542824074</v>
      </c>
      <c r="T3396" s="15">
        <f t="shared" si="37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8271</v>
      </c>
      <c r="O3397">
        <f t="shared" si="377"/>
        <v>184</v>
      </c>
      <c r="P3397">
        <f t="shared" si="374"/>
        <v>24</v>
      </c>
      <c r="Q3397" t="str">
        <f t="shared" si="375"/>
        <v>theater</v>
      </c>
      <c r="R3397" t="str">
        <f t="shared" si="376"/>
        <v>plays</v>
      </c>
      <c r="S3397" s="14">
        <f t="shared" si="378"/>
        <v>42140.712314814809</v>
      </c>
      <c r="T3397" s="15">
        <f t="shared" si="37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8271</v>
      </c>
      <c r="O3398">
        <f t="shared" si="377"/>
        <v>104</v>
      </c>
      <c r="P3398">
        <f t="shared" ref="P3398:P3461" si="380">ROUND((E3398/L3398),0)</f>
        <v>56</v>
      </c>
      <c r="Q3398" t="str">
        <f t="shared" si="375"/>
        <v>theater</v>
      </c>
      <c r="R3398" t="str">
        <f t="shared" si="376"/>
        <v>plays</v>
      </c>
      <c r="S3398" s="14">
        <f t="shared" si="378"/>
        <v>41764.446631944447</v>
      </c>
      <c r="T3398" s="15">
        <f t="shared" si="37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8271</v>
      </c>
      <c r="O3399">
        <f t="shared" si="377"/>
        <v>112</v>
      </c>
      <c r="P3399">
        <f t="shared" si="380"/>
        <v>12</v>
      </c>
      <c r="Q3399" t="str">
        <f t="shared" si="375"/>
        <v>theater</v>
      </c>
      <c r="R3399" t="str">
        <f t="shared" si="376"/>
        <v>plays</v>
      </c>
      <c r="S3399" s="14">
        <f t="shared" si="378"/>
        <v>42378.478344907402</v>
      </c>
      <c r="T3399" s="15">
        <f t="shared" si="37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8271</v>
      </c>
      <c r="O3400">
        <f t="shared" si="377"/>
        <v>111</v>
      </c>
      <c r="P3400">
        <f t="shared" si="380"/>
        <v>68</v>
      </c>
      <c r="Q3400" t="str">
        <f t="shared" si="375"/>
        <v>theater</v>
      </c>
      <c r="R3400" t="str">
        <f t="shared" si="376"/>
        <v>plays</v>
      </c>
      <c r="S3400" s="14">
        <f t="shared" si="378"/>
        <v>41941.752037037033</v>
      </c>
      <c r="T3400" s="15">
        <f t="shared" si="37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8271</v>
      </c>
      <c r="O3401">
        <f t="shared" si="377"/>
        <v>104</v>
      </c>
      <c r="P3401">
        <f t="shared" si="380"/>
        <v>27</v>
      </c>
      <c r="Q3401" t="str">
        <f t="shared" si="375"/>
        <v>theater</v>
      </c>
      <c r="R3401" t="str">
        <f t="shared" si="376"/>
        <v>plays</v>
      </c>
      <c r="S3401" s="14">
        <f t="shared" si="378"/>
        <v>42026.920428240745</v>
      </c>
      <c r="T3401" s="15">
        <f t="shared" si="37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8271</v>
      </c>
      <c r="O3402">
        <f t="shared" si="377"/>
        <v>100</v>
      </c>
      <c r="P3402">
        <f t="shared" si="380"/>
        <v>118</v>
      </c>
      <c r="Q3402" t="str">
        <f t="shared" si="375"/>
        <v>theater</v>
      </c>
      <c r="R3402" t="str">
        <f t="shared" si="376"/>
        <v>plays</v>
      </c>
      <c r="S3402" s="14">
        <f t="shared" si="378"/>
        <v>41834.953865740739</v>
      </c>
      <c r="T3402" s="15">
        <f t="shared" si="37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8271</v>
      </c>
      <c r="O3403">
        <f t="shared" si="377"/>
        <v>102</v>
      </c>
      <c r="P3403">
        <f t="shared" si="380"/>
        <v>45</v>
      </c>
      <c r="Q3403" t="str">
        <f t="shared" ref="Q3403:Q3466" si="381">LEFT(N3403,LEN(N3403)-6)</f>
        <v>theater</v>
      </c>
      <c r="R3403" t="str">
        <f t="shared" si="376"/>
        <v>plays</v>
      </c>
      <c r="S3403" s="14">
        <f t="shared" si="378"/>
        <v>42193.723912037036</v>
      </c>
      <c r="T3403" s="15">
        <f t="shared" si="37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8271</v>
      </c>
      <c r="O3404">
        <f t="shared" si="377"/>
        <v>110</v>
      </c>
      <c r="P3404">
        <f t="shared" si="380"/>
        <v>100</v>
      </c>
      <c r="Q3404" t="str">
        <f t="shared" si="381"/>
        <v>theater</v>
      </c>
      <c r="R3404" t="str">
        <f t="shared" si="376"/>
        <v>plays</v>
      </c>
      <c r="S3404" s="14">
        <f t="shared" si="378"/>
        <v>42290.61855324074</v>
      </c>
      <c r="T3404" s="15">
        <f t="shared" si="37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8271</v>
      </c>
      <c r="O3405">
        <f t="shared" si="377"/>
        <v>100</v>
      </c>
      <c r="P3405">
        <f t="shared" si="380"/>
        <v>118</v>
      </c>
      <c r="Q3405" t="str">
        <f t="shared" si="381"/>
        <v>theater</v>
      </c>
      <c r="R3405" t="str">
        <f t="shared" si="376"/>
        <v>plays</v>
      </c>
      <c r="S3405" s="14">
        <f t="shared" si="378"/>
        <v>42150.462083333332</v>
      </c>
      <c r="T3405" s="15">
        <f t="shared" si="37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8271</v>
      </c>
      <c r="O3406">
        <f t="shared" si="377"/>
        <v>122</v>
      </c>
      <c r="P3406">
        <f t="shared" si="380"/>
        <v>203</v>
      </c>
      <c r="Q3406" t="str">
        <f t="shared" si="381"/>
        <v>theater</v>
      </c>
      <c r="R3406" t="str">
        <f t="shared" si="376"/>
        <v>plays</v>
      </c>
      <c r="S3406" s="14">
        <f t="shared" si="378"/>
        <v>42152.503495370373</v>
      </c>
      <c r="T3406" s="15">
        <f t="shared" si="37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8271</v>
      </c>
      <c r="O3407">
        <f t="shared" si="377"/>
        <v>138</v>
      </c>
      <c r="P3407">
        <f t="shared" si="380"/>
        <v>28</v>
      </c>
      <c r="Q3407" t="str">
        <f t="shared" si="381"/>
        <v>theater</v>
      </c>
      <c r="R3407" t="str">
        <f t="shared" si="376"/>
        <v>plays</v>
      </c>
      <c r="S3407" s="14">
        <f t="shared" si="378"/>
        <v>42410.017199074078</v>
      </c>
      <c r="T3407" s="15">
        <f t="shared" si="37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8271</v>
      </c>
      <c r="O3408">
        <f t="shared" si="377"/>
        <v>100</v>
      </c>
      <c r="P3408">
        <f t="shared" si="380"/>
        <v>110</v>
      </c>
      <c r="Q3408" t="str">
        <f t="shared" si="381"/>
        <v>theater</v>
      </c>
      <c r="R3408" t="str">
        <f t="shared" si="376"/>
        <v>plays</v>
      </c>
      <c r="S3408" s="14">
        <f t="shared" si="378"/>
        <v>41791.492777777778</v>
      </c>
      <c r="T3408" s="15">
        <f t="shared" si="37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8271</v>
      </c>
      <c r="O3409">
        <f t="shared" si="377"/>
        <v>107</v>
      </c>
      <c r="P3409">
        <f t="shared" si="380"/>
        <v>32</v>
      </c>
      <c r="Q3409" t="str">
        <f t="shared" si="381"/>
        <v>theater</v>
      </c>
      <c r="R3409" t="str">
        <f t="shared" si="376"/>
        <v>plays</v>
      </c>
      <c r="S3409" s="14">
        <f t="shared" si="378"/>
        <v>41796.422326388885</v>
      </c>
      <c r="T3409" s="15">
        <f t="shared" si="37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8271</v>
      </c>
      <c r="O3410">
        <f t="shared" si="377"/>
        <v>211</v>
      </c>
      <c r="P3410">
        <f t="shared" si="380"/>
        <v>59</v>
      </c>
      <c r="Q3410" t="str">
        <f t="shared" si="381"/>
        <v>theater</v>
      </c>
      <c r="R3410" t="str">
        <f t="shared" si="376"/>
        <v>plays</v>
      </c>
      <c r="S3410" s="14">
        <f t="shared" si="378"/>
        <v>41808.991944444446</v>
      </c>
      <c r="T3410" s="15">
        <f t="shared" si="37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8271</v>
      </c>
      <c r="O3411">
        <f t="shared" si="377"/>
        <v>124</v>
      </c>
      <c r="P3411">
        <f t="shared" si="380"/>
        <v>29</v>
      </c>
      <c r="Q3411" t="str">
        <f t="shared" si="381"/>
        <v>theater</v>
      </c>
      <c r="R3411" t="str">
        <f t="shared" si="376"/>
        <v>plays</v>
      </c>
      <c r="S3411" s="14">
        <f t="shared" si="378"/>
        <v>42544.814328703702</v>
      </c>
      <c r="T3411" s="15">
        <f t="shared" si="37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8271</v>
      </c>
      <c r="O3412">
        <f t="shared" si="377"/>
        <v>109</v>
      </c>
      <c r="P3412">
        <f t="shared" si="380"/>
        <v>81</v>
      </c>
      <c r="Q3412" t="str">
        <f t="shared" si="381"/>
        <v>theater</v>
      </c>
      <c r="R3412" t="str">
        <f t="shared" si="376"/>
        <v>plays</v>
      </c>
      <c r="S3412" s="14">
        <f t="shared" si="378"/>
        <v>42500.041550925926</v>
      </c>
      <c r="T3412" s="15">
        <f t="shared" si="37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8271</v>
      </c>
      <c r="O3413">
        <f t="shared" si="377"/>
        <v>104</v>
      </c>
      <c r="P3413">
        <f t="shared" si="380"/>
        <v>199</v>
      </c>
      <c r="Q3413" t="str">
        <f t="shared" si="381"/>
        <v>theater</v>
      </c>
      <c r="R3413" t="str">
        <f t="shared" si="376"/>
        <v>plays</v>
      </c>
      <c r="S3413" s="14">
        <f t="shared" si="378"/>
        <v>42265.022824074069</v>
      </c>
      <c r="T3413" s="15">
        <f t="shared" si="37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8271</v>
      </c>
      <c r="O3414">
        <f t="shared" si="377"/>
        <v>100</v>
      </c>
      <c r="P3414">
        <f t="shared" si="380"/>
        <v>115</v>
      </c>
      <c r="Q3414" t="str">
        <f t="shared" si="381"/>
        <v>theater</v>
      </c>
      <c r="R3414" t="str">
        <f t="shared" si="376"/>
        <v>plays</v>
      </c>
      <c r="S3414" s="14">
        <f t="shared" si="378"/>
        <v>41879.959050925929</v>
      </c>
      <c r="T3414" s="15">
        <f t="shared" si="37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8271</v>
      </c>
      <c r="O3415">
        <f t="shared" si="377"/>
        <v>130</v>
      </c>
      <c r="P3415">
        <f t="shared" si="380"/>
        <v>46</v>
      </c>
      <c r="Q3415" t="str">
        <f t="shared" si="381"/>
        <v>theater</v>
      </c>
      <c r="R3415" t="str">
        <f t="shared" si="376"/>
        <v>plays</v>
      </c>
      <c r="S3415" s="14">
        <f t="shared" si="378"/>
        <v>42053.733078703706</v>
      </c>
      <c r="T3415" s="15">
        <f t="shared" si="37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8271</v>
      </c>
      <c r="O3416">
        <f t="shared" si="377"/>
        <v>104</v>
      </c>
      <c r="P3416">
        <f t="shared" si="380"/>
        <v>71</v>
      </c>
      <c r="Q3416" t="str">
        <f t="shared" si="381"/>
        <v>theater</v>
      </c>
      <c r="R3416" t="str">
        <f t="shared" si="376"/>
        <v>plays</v>
      </c>
      <c r="S3416" s="14">
        <f t="shared" si="378"/>
        <v>42675.832465277781</v>
      </c>
      <c r="T3416" s="15">
        <f t="shared" si="37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8271</v>
      </c>
      <c r="O3417">
        <f t="shared" si="377"/>
        <v>100</v>
      </c>
      <c r="P3417">
        <f t="shared" si="380"/>
        <v>22</v>
      </c>
      <c r="Q3417" t="str">
        <f t="shared" si="381"/>
        <v>theater</v>
      </c>
      <c r="R3417" t="str">
        <f t="shared" si="376"/>
        <v>plays</v>
      </c>
      <c r="S3417" s="14">
        <f t="shared" si="378"/>
        <v>42467.144166666665</v>
      </c>
      <c r="T3417" s="15">
        <f t="shared" si="37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8271</v>
      </c>
      <c r="O3418">
        <f t="shared" si="377"/>
        <v>120</v>
      </c>
      <c r="P3418">
        <f t="shared" si="380"/>
        <v>159</v>
      </c>
      <c r="Q3418" t="str">
        <f t="shared" si="381"/>
        <v>theater</v>
      </c>
      <c r="R3418" t="str">
        <f t="shared" si="376"/>
        <v>plays</v>
      </c>
      <c r="S3418" s="14">
        <f t="shared" si="378"/>
        <v>42089.412557870368</v>
      </c>
      <c r="T3418" s="15">
        <f t="shared" si="37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8271</v>
      </c>
      <c r="O3419">
        <f t="shared" si="377"/>
        <v>100</v>
      </c>
      <c r="P3419">
        <f t="shared" si="380"/>
        <v>38</v>
      </c>
      <c r="Q3419" t="str">
        <f t="shared" si="381"/>
        <v>theater</v>
      </c>
      <c r="R3419" t="str">
        <f t="shared" si="376"/>
        <v>plays</v>
      </c>
      <c r="S3419" s="14">
        <f t="shared" si="378"/>
        <v>41894.91375</v>
      </c>
      <c r="T3419" s="15">
        <f t="shared" si="379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8271</v>
      </c>
      <c r="O3420">
        <f t="shared" si="377"/>
        <v>101</v>
      </c>
      <c r="P3420">
        <f t="shared" si="380"/>
        <v>72</v>
      </c>
      <c r="Q3420" t="str">
        <f t="shared" si="381"/>
        <v>theater</v>
      </c>
      <c r="R3420" t="str">
        <f t="shared" si="376"/>
        <v>plays</v>
      </c>
      <c r="S3420" s="14">
        <f t="shared" si="378"/>
        <v>41752.83457175926</v>
      </c>
      <c r="T3420" s="15">
        <f t="shared" si="37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8271</v>
      </c>
      <c r="O3421">
        <f t="shared" si="377"/>
        <v>107</v>
      </c>
      <c r="P3421">
        <f t="shared" si="380"/>
        <v>64</v>
      </c>
      <c r="Q3421" t="str">
        <f t="shared" si="381"/>
        <v>theater</v>
      </c>
      <c r="R3421" t="str">
        <f t="shared" si="376"/>
        <v>plays</v>
      </c>
      <c r="S3421" s="14">
        <f t="shared" si="378"/>
        <v>42448.821585648147</v>
      </c>
      <c r="T3421" s="15">
        <f t="shared" si="37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8271</v>
      </c>
      <c r="O3422">
        <f t="shared" si="377"/>
        <v>138</v>
      </c>
      <c r="P3422">
        <f t="shared" si="380"/>
        <v>28</v>
      </c>
      <c r="Q3422" t="str">
        <f t="shared" si="381"/>
        <v>theater</v>
      </c>
      <c r="R3422" t="str">
        <f t="shared" si="376"/>
        <v>plays</v>
      </c>
      <c r="S3422" s="14">
        <f t="shared" si="378"/>
        <v>42405.090300925927</v>
      </c>
      <c r="T3422" s="15">
        <f t="shared" si="37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8271</v>
      </c>
      <c r="O3423">
        <f t="shared" si="377"/>
        <v>101</v>
      </c>
      <c r="P3423">
        <f t="shared" si="380"/>
        <v>103</v>
      </c>
      <c r="Q3423" t="str">
        <f t="shared" si="381"/>
        <v>theater</v>
      </c>
      <c r="R3423" t="str">
        <f t="shared" si="376"/>
        <v>plays</v>
      </c>
      <c r="S3423" s="14">
        <f t="shared" si="378"/>
        <v>42037.791238425925</v>
      </c>
      <c r="T3423" s="15">
        <f t="shared" si="37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8271</v>
      </c>
      <c r="O3424">
        <f t="shared" si="377"/>
        <v>109</v>
      </c>
      <c r="P3424">
        <f t="shared" si="380"/>
        <v>71</v>
      </c>
      <c r="Q3424" t="str">
        <f t="shared" si="381"/>
        <v>theater</v>
      </c>
      <c r="R3424" t="str">
        <f t="shared" ref="R3424:R3487" si="382">RIGHT(N3424,LEN(N3424)-8)</f>
        <v>plays</v>
      </c>
      <c r="S3424" s="14">
        <f t="shared" si="378"/>
        <v>42323.562222222223</v>
      </c>
      <c r="T3424" s="15">
        <f t="shared" si="37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8271</v>
      </c>
      <c r="O3425">
        <f t="shared" si="377"/>
        <v>140</v>
      </c>
      <c r="P3425">
        <f t="shared" si="380"/>
        <v>35</v>
      </c>
      <c r="Q3425" t="str">
        <f t="shared" si="381"/>
        <v>theater</v>
      </c>
      <c r="R3425" t="str">
        <f t="shared" si="382"/>
        <v>plays</v>
      </c>
      <c r="S3425" s="14">
        <f t="shared" si="378"/>
        <v>42088.911354166667</v>
      </c>
      <c r="T3425" s="15">
        <f t="shared" si="37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8271</v>
      </c>
      <c r="O3426">
        <f t="shared" si="377"/>
        <v>104</v>
      </c>
      <c r="P3426">
        <f t="shared" si="380"/>
        <v>82</v>
      </c>
      <c r="Q3426" t="str">
        <f t="shared" si="381"/>
        <v>theater</v>
      </c>
      <c r="R3426" t="str">
        <f t="shared" si="382"/>
        <v>plays</v>
      </c>
      <c r="S3426" s="14">
        <f t="shared" si="378"/>
        <v>42018.676898148144</v>
      </c>
      <c r="T3426" s="15">
        <f t="shared" si="37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8271</v>
      </c>
      <c r="O3427">
        <f t="shared" si="377"/>
        <v>103</v>
      </c>
      <c r="P3427">
        <f t="shared" si="380"/>
        <v>297</v>
      </c>
      <c r="Q3427" t="str">
        <f t="shared" si="381"/>
        <v>theater</v>
      </c>
      <c r="R3427" t="str">
        <f t="shared" si="382"/>
        <v>plays</v>
      </c>
      <c r="S3427" s="14">
        <f t="shared" si="378"/>
        <v>41884.617314814815</v>
      </c>
      <c r="T3427" s="15">
        <f t="shared" si="37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8271</v>
      </c>
      <c r="O3428">
        <f t="shared" si="377"/>
        <v>108</v>
      </c>
      <c r="P3428">
        <f t="shared" si="380"/>
        <v>47</v>
      </c>
      <c r="Q3428" t="str">
        <f t="shared" si="381"/>
        <v>theater</v>
      </c>
      <c r="R3428" t="str">
        <f t="shared" si="382"/>
        <v>plays</v>
      </c>
      <c r="S3428" s="14">
        <f t="shared" si="378"/>
        <v>41884.056747685187</v>
      </c>
      <c r="T3428" s="15">
        <f t="shared" si="37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8271</v>
      </c>
      <c r="O3429">
        <f t="shared" si="377"/>
        <v>100</v>
      </c>
      <c r="P3429">
        <f t="shared" si="380"/>
        <v>52</v>
      </c>
      <c r="Q3429" t="str">
        <f t="shared" si="381"/>
        <v>theater</v>
      </c>
      <c r="R3429" t="str">
        <f t="shared" si="382"/>
        <v>plays</v>
      </c>
      <c r="S3429" s="14">
        <f t="shared" si="378"/>
        <v>41792.645277777774</v>
      </c>
      <c r="T3429" s="15">
        <f t="shared" si="37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8271</v>
      </c>
      <c r="O3430">
        <f t="shared" si="377"/>
        <v>103</v>
      </c>
      <c r="P3430">
        <f t="shared" si="380"/>
        <v>40</v>
      </c>
      <c r="Q3430" t="str">
        <f t="shared" si="381"/>
        <v>theater</v>
      </c>
      <c r="R3430" t="str">
        <f t="shared" si="382"/>
        <v>plays</v>
      </c>
      <c r="S3430" s="14">
        <f t="shared" si="378"/>
        <v>42038.720451388886</v>
      </c>
      <c r="T3430" s="15">
        <f t="shared" si="37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8271</v>
      </c>
      <c r="O3431">
        <f t="shared" si="377"/>
        <v>130</v>
      </c>
      <c r="P3431">
        <f t="shared" si="380"/>
        <v>16</v>
      </c>
      <c r="Q3431" t="str">
        <f t="shared" si="381"/>
        <v>theater</v>
      </c>
      <c r="R3431" t="str">
        <f t="shared" si="382"/>
        <v>plays</v>
      </c>
      <c r="S3431" s="14">
        <f t="shared" si="378"/>
        <v>42662.021539351852</v>
      </c>
      <c r="T3431" s="15">
        <f t="shared" si="37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8271</v>
      </c>
      <c r="O3432">
        <f t="shared" si="377"/>
        <v>109</v>
      </c>
      <c r="P3432">
        <f t="shared" si="380"/>
        <v>30</v>
      </c>
      <c r="Q3432" t="str">
        <f t="shared" si="381"/>
        <v>theater</v>
      </c>
      <c r="R3432" t="str">
        <f t="shared" si="382"/>
        <v>plays</v>
      </c>
      <c r="S3432" s="14">
        <f t="shared" si="378"/>
        <v>41820.945613425924</v>
      </c>
      <c r="T3432" s="15">
        <f t="shared" si="37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8271</v>
      </c>
      <c r="O3433">
        <f t="shared" si="377"/>
        <v>100</v>
      </c>
      <c r="P3433">
        <f t="shared" si="380"/>
        <v>95</v>
      </c>
      <c r="Q3433" t="str">
        <f t="shared" si="381"/>
        <v>theater</v>
      </c>
      <c r="R3433" t="str">
        <f t="shared" si="382"/>
        <v>plays</v>
      </c>
      <c r="S3433" s="14">
        <f t="shared" si="378"/>
        <v>41839.730937500004</v>
      </c>
      <c r="T3433" s="15">
        <f t="shared" si="37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8271</v>
      </c>
      <c r="O3434">
        <f t="shared" si="377"/>
        <v>110</v>
      </c>
      <c r="P3434">
        <f t="shared" si="380"/>
        <v>52</v>
      </c>
      <c r="Q3434" t="str">
        <f t="shared" si="381"/>
        <v>theater</v>
      </c>
      <c r="R3434" t="str">
        <f t="shared" si="382"/>
        <v>plays</v>
      </c>
      <c r="S3434" s="14">
        <f t="shared" si="378"/>
        <v>42380.581180555557</v>
      </c>
      <c r="T3434" s="15">
        <f t="shared" si="37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8271</v>
      </c>
      <c r="O3435">
        <f t="shared" si="377"/>
        <v>100</v>
      </c>
      <c r="P3435">
        <f t="shared" si="380"/>
        <v>134</v>
      </c>
      <c r="Q3435" t="str">
        <f t="shared" si="381"/>
        <v>theater</v>
      </c>
      <c r="R3435" t="str">
        <f t="shared" si="382"/>
        <v>plays</v>
      </c>
      <c r="S3435" s="14">
        <f t="shared" si="378"/>
        <v>41776.06313657407</v>
      </c>
      <c r="T3435" s="15">
        <f t="shared" si="37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8271</v>
      </c>
      <c r="O3436">
        <f t="shared" si="377"/>
        <v>106</v>
      </c>
      <c r="P3436">
        <f t="shared" si="380"/>
        <v>63</v>
      </c>
      <c r="Q3436" t="str">
        <f t="shared" si="381"/>
        <v>theater</v>
      </c>
      <c r="R3436" t="str">
        <f t="shared" si="382"/>
        <v>plays</v>
      </c>
      <c r="S3436" s="14">
        <f t="shared" si="378"/>
        <v>41800.380428240736</v>
      </c>
      <c r="T3436" s="15">
        <f t="shared" si="379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8271</v>
      </c>
      <c r="O3437">
        <f t="shared" si="377"/>
        <v>112</v>
      </c>
      <c r="P3437">
        <f t="shared" si="380"/>
        <v>59</v>
      </c>
      <c r="Q3437" t="str">
        <f t="shared" si="381"/>
        <v>theater</v>
      </c>
      <c r="R3437" t="str">
        <f t="shared" si="382"/>
        <v>plays</v>
      </c>
      <c r="S3437" s="14">
        <f t="shared" si="378"/>
        <v>42572.61681712963</v>
      </c>
      <c r="T3437" s="15">
        <f t="shared" si="37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8271</v>
      </c>
      <c r="O3438">
        <f t="shared" si="377"/>
        <v>106</v>
      </c>
      <c r="P3438">
        <f t="shared" si="380"/>
        <v>143</v>
      </c>
      <c r="Q3438" t="str">
        <f t="shared" si="381"/>
        <v>theater</v>
      </c>
      <c r="R3438" t="str">
        <f t="shared" si="382"/>
        <v>plays</v>
      </c>
      <c r="S3438" s="14">
        <f t="shared" si="378"/>
        <v>41851.541585648149</v>
      </c>
      <c r="T3438" s="15">
        <f t="shared" si="379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8271</v>
      </c>
      <c r="O3439">
        <f t="shared" si="377"/>
        <v>101</v>
      </c>
      <c r="P3439">
        <f t="shared" si="380"/>
        <v>84</v>
      </c>
      <c r="Q3439" t="str">
        <f t="shared" si="381"/>
        <v>theater</v>
      </c>
      <c r="R3439" t="str">
        <f t="shared" si="382"/>
        <v>plays</v>
      </c>
      <c r="S3439" s="14">
        <f t="shared" si="378"/>
        <v>42205.710879629631</v>
      </c>
      <c r="T3439" s="15">
        <f t="shared" si="37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8271</v>
      </c>
      <c r="O3440">
        <f t="shared" si="377"/>
        <v>104</v>
      </c>
      <c r="P3440">
        <f t="shared" si="380"/>
        <v>186</v>
      </c>
      <c r="Q3440" t="str">
        <f t="shared" si="381"/>
        <v>theater</v>
      </c>
      <c r="R3440" t="str">
        <f t="shared" si="382"/>
        <v>plays</v>
      </c>
      <c r="S3440" s="14">
        <f t="shared" si="378"/>
        <v>42100.927858796298</v>
      </c>
      <c r="T3440" s="15">
        <f t="shared" si="37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8271</v>
      </c>
      <c r="O3441">
        <f t="shared" si="377"/>
        <v>135</v>
      </c>
      <c r="P3441">
        <f t="shared" si="380"/>
        <v>90</v>
      </c>
      <c r="Q3441" t="str">
        <f t="shared" si="381"/>
        <v>theater</v>
      </c>
      <c r="R3441" t="str">
        <f t="shared" si="382"/>
        <v>plays</v>
      </c>
      <c r="S3441" s="14">
        <f t="shared" si="378"/>
        <v>42374.911226851851</v>
      </c>
      <c r="T3441" s="15">
        <f t="shared" si="37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8271</v>
      </c>
      <c r="O3442">
        <f t="shared" si="377"/>
        <v>105</v>
      </c>
      <c r="P3442">
        <f t="shared" si="380"/>
        <v>64</v>
      </c>
      <c r="Q3442" t="str">
        <f t="shared" si="381"/>
        <v>theater</v>
      </c>
      <c r="R3442" t="str">
        <f t="shared" si="382"/>
        <v>plays</v>
      </c>
      <c r="S3442" s="14">
        <f t="shared" si="378"/>
        <v>41809.12300925926</v>
      </c>
      <c r="T3442" s="15">
        <f t="shared" si="37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8271</v>
      </c>
      <c r="O3443">
        <f t="shared" si="377"/>
        <v>103</v>
      </c>
      <c r="P3443">
        <f t="shared" si="380"/>
        <v>60</v>
      </c>
      <c r="Q3443" t="str">
        <f t="shared" si="381"/>
        <v>theater</v>
      </c>
      <c r="R3443" t="str">
        <f t="shared" si="382"/>
        <v>plays</v>
      </c>
      <c r="S3443" s="14">
        <f t="shared" si="378"/>
        <v>42294.429641203707</v>
      </c>
      <c r="T3443" s="15">
        <f t="shared" si="37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8271</v>
      </c>
      <c r="O3444">
        <f t="shared" si="377"/>
        <v>100</v>
      </c>
      <c r="P3444">
        <f t="shared" si="380"/>
        <v>31</v>
      </c>
      <c r="Q3444" t="str">
        <f t="shared" si="381"/>
        <v>theater</v>
      </c>
      <c r="R3444" t="str">
        <f t="shared" si="382"/>
        <v>plays</v>
      </c>
      <c r="S3444" s="14">
        <f t="shared" si="378"/>
        <v>42124.841111111113</v>
      </c>
      <c r="T3444" s="15">
        <f t="shared" si="379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8271</v>
      </c>
      <c r="O3445">
        <f t="shared" si="377"/>
        <v>186</v>
      </c>
      <c r="P3445">
        <f t="shared" si="380"/>
        <v>41</v>
      </c>
      <c r="Q3445" t="str">
        <f t="shared" si="381"/>
        <v>theater</v>
      </c>
      <c r="R3445" t="str">
        <f t="shared" si="382"/>
        <v>plays</v>
      </c>
      <c r="S3445" s="14">
        <f t="shared" si="378"/>
        <v>41861.524837962963</v>
      </c>
      <c r="T3445" s="15">
        <f t="shared" si="37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8271</v>
      </c>
      <c r="O3446">
        <f t="shared" si="377"/>
        <v>289</v>
      </c>
      <c r="P3446">
        <f t="shared" si="380"/>
        <v>43</v>
      </c>
      <c r="Q3446" t="str">
        <f t="shared" si="381"/>
        <v>theater</v>
      </c>
      <c r="R3446" t="str">
        <f t="shared" si="382"/>
        <v>plays</v>
      </c>
      <c r="S3446" s="14">
        <f t="shared" si="378"/>
        <v>42521.291504629626</v>
      </c>
      <c r="T3446" s="15">
        <f t="shared" si="37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8271</v>
      </c>
      <c r="O3447">
        <f t="shared" si="377"/>
        <v>100</v>
      </c>
      <c r="P3447">
        <f t="shared" si="380"/>
        <v>65</v>
      </c>
      <c r="Q3447" t="str">
        <f t="shared" si="381"/>
        <v>theater</v>
      </c>
      <c r="R3447" t="str">
        <f t="shared" si="382"/>
        <v>plays</v>
      </c>
      <c r="S3447" s="14">
        <f t="shared" si="378"/>
        <v>42272.530509259261</v>
      </c>
      <c r="T3447" s="15">
        <f t="shared" si="37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8271</v>
      </c>
      <c r="O3448">
        <f t="shared" si="377"/>
        <v>108</v>
      </c>
      <c r="P3448">
        <f t="shared" si="380"/>
        <v>43</v>
      </c>
      <c r="Q3448" t="str">
        <f t="shared" si="381"/>
        <v>theater</v>
      </c>
      <c r="R3448" t="str">
        <f t="shared" si="382"/>
        <v>plays</v>
      </c>
      <c r="S3448" s="14">
        <f t="shared" si="378"/>
        <v>42016.832465277781</v>
      </c>
      <c r="T3448" s="15">
        <f t="shared" si="37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8271</v>
      </c>
      <c r="O3449">
        <f t="shared" si="377"/>
        <v>108</v>
      </c>
      <c r="P3449">
        <f t="shared" si="380"/>
        <v>77</v>
      </c>
      <c r="Q3449" t="str">
        <f t="shared" si="381"/>
        <v>theater</v>
      </c>
      <c r="R3449" t="str">
        <f t="shared" si="382"/>
        <v>plays</v>
      </c>
      <c r="S3449" s="14">
        <f t="shared" si="378"/>
        <v>42402.889027777783</v>
      </c>
      <c r="T3449" s="15">
        <f t="shared" si="37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8271</v>
      </c>
      <c r="O3450">
        <f t="shared" si="377"/>
        <v>110</v>
      </c>
      <c r="P3450">
        <f t="shared" si="380"/>
        <v>51</v>
      </c>
      <c r="Q3450" t="str">
        <f t="shared" si="381"/>
        <v>theater</v>
      </c>
      <c r="R3450" t="str">
        <f t="shared" si="382"/>
        <v>plays</v>
      </c>
      <c r="S3450" s="14">
        <f t="shared" si="378"/>
        <v>41960.119085648148</v>
      </c>
      <c r="T3450" s="15">
        <f t="shared" si="37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8271</v>
      </c>
      <c r="O3451">
        <f t="shared" si="377"/>
        <v>171</v>
      </c>
      <c r="P3451">
        <f t="shared" si="380"/>
        <v>68</v>
      </c>
      <c r="Q3451" t="str">
        <f t="shared" si="381"/>
        <v>theater</v>
      </c>
      <c r="R3451" t="str">
        <f t="shared" si="382"/>
        <v>plays</v>
      </c>
      <c r="S3451" s="14">
        <f t="shared" si="378"/>
        <v>42532.052523148144</v>
      </c>
      <c r="T3451" s="15">
        <f t="shared" si="37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8271</v>
      </c>
      <c r="O3452">
        <f t="shared" si="377"/>
        <v>152</v>
      </c>
      <c r="P3452">
        <f t="shared" si="380"/>
        <v>19</v>
      </c>
      <c r="Q3452" t="str">
        <f t="shared" si="381"/>
        <v>theater</v>
      </c>
      <c r="R3452" t="str">
        <f t="shared" si="382"/>
        <v>plays</v>
      </c>
      <c r="S3452" s="14">
        <f t="shared" si="378"/>
        <v>42036.704525462963</v>
      </c>
      <c r="T3452" s="15">
        <f t="shared" si="37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8271</v>
      </c>
      <c r="O3453">
        <f t="shared" si="377"/>
        <v>101</v>
      </c>
      <c r="P3453">
        <f t="shared" si="380"/>
        <v>41</v>
      </c>
      <c r="Q3453" t="str">
        <f t="shared" si="381"/>
        <v>theater</v>
      </c>
      <c r="R3453" t="str">
        <f t="shared" si="382"/>
        <v>plays</v>
      </c>
      <c r="S3453" s="14">
        <f t="shared" si="378"/>
        <v>42088.723692129628</v>
      </c>
      <c r="T3453" s="15">
        <f t="shared" si="37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8271</v>
      </c>
      <c r="O3454">
        <f t="shared" si="377"/>
        <v>153</v>
      </c>
      <c r="P3454">
        <f t="shared" si="380"/>
        <v>41</v>
      </c>
      <c r="Q3454" t="str">
        <f t="shared" si="381"/>
        <v>theater</v>
      </c>
      <c r="R3454" t="str">
        <f t="shared" si="382"/>
        <v>plays</v>
      </c>
      <c r="S3454" s="14">
        <f t="shared" si="378"/>
        <v>41820.639189814814</v>
      </c>
      <c r="T3454" s="15">
        <f t="shared" si="37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8271</v>
      </c>
      <c r="O3455">
        <f t="shared" si="377"/>
        <v>128</v>
      </c>
      <c r="P3455">
        <f t="shared" si="380"/>
        <v>28</v>
      </c>
      <c r="Q3455" t="str">
        <f t="shared" si="381"/>
        <v>theater</v>
      </c>
      <c r="R3455" t="str">
        <f t="shared" si="382"/>
        <v>plays</v>
      </c>
      <c r="S3455" s="14">
        <f t="shared" si="378"/>
        <v>42535.97865740741</v>
      </c>
      <c r="T3455" s="15">
        <f t="shared" si="37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8271</v>
      </c>
      <c r="O3456">
        <f t="shared" si="377"/>
        <v>101</v>
      </c>
      <c r="P3456">
        <f t="shared" si="380"/>
        <v>34</v>
      </c>
      <c r="Q3456" t="str">
        <f t="shared" si="381"/>
        <v>theater</v>
      </c>
      <c r="R3456" t="str">
        <f t="shared" si="382"/>
        <v>plays</v>
      </c>
      <c r="S3456" s="14">
        <f t="shared" si="378"/>
        <v>41821.698599537034</v>
      </c>
      <c r="T3456" s="15">
        <f t="shared" si="37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8271</v>
      </c>
      <c r="O3457">
        <f t="shared" si="377"/>
        <v>101</v>
      </c>
      <c r="P3457">
        <f t="shared" si="380"/>
        <v>146</v>
      </c>
      <c r="Q3457" t="str">
        <f t="shared" si="381"/>
        <v>theater</v>
      </c>
      <c r="R3457" t="str">
        <f t="shared" si="382"/>
        <v>plays</v>
      </c>
      <c r="S3457" s="14">
        <f t="shared" si="378"/>
        <v>42626.7503125</v>
      </c>
      <c r="T3457" s="15">
        <f t="shared" si="37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8271</v>
      </c>
      <c r="O3458">
        <f t="shared" si="377"/>
        <v>191</v>
      </c>
      <c r="P3458">
        <f t="shared" si="380"/>
        <v>359</v>
      </c>
      <c r="Q3458" t="str">
        <f t="shared" si="381"/>
        <v>theater</v>
      </c>
      <c r="R3458" t="str">
        <f t="shared" si="382"/>
        <v>plays</v>
      </c>
      <c r="S3458" s="14">
        <f t="shared" si="378"/>
        <v>41821.205636574072</v>
      </c>
      <c r="T3458" s="15">
        <f t="shared" si="37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8271</v>
      </c>
      <c r="O3459">
        <f t="shared" ref="O3459:O3522" si="383">ROUND((E3459/D3459*100),"0")</f>
        <v>140</v>
      </c>
      <c r="P3459">
        <f t="shared" si="380"/>
        <v>51</v>
      </c>
      <c r="Q3459" t="str">
        <f t="shared" si="381"/>
        <v>theater</v>
      </c>
      <c r="R3459" t="str">
        <f t="shared" si="382"/>
        <v>plays</v>
      </c>
      <c r="S3459" s="14">
        <f t="shared" ref="S3459:S3522" si="384">($J3459/86400)+25569</f>
        <v>42016.706678240742</v>
      </c>
      <c r="T3459" s="15">
        <f t="shared" ref="T3459:T3522" si="385">($I3459/86400)+25569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8271</v>
      </c>
      <c r="O3460">
        <f t="shared" si="383"/>
        <v>124</v>
      </c>
      <c r="P3460">
        <f t="shared" si="380"/>
        <v>45</v>
      </c>
      <c r="Q3460" t="str">
        <f t="shared" si="381"/>
        <v>theater</v>
      </c>
      <c r="R3460" t="str">
        <f t="shared" si="382"/>
        <v>plays</v>
      </c>
      <c r="S3460" s="14">
        <f t="shared" si="384"/>
        <v>42011.202581018515</v>
      </c>
      <c r="T3460" s="15">
        <f t="shared" si="38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8271</v>
      </c>
      <c r="O3461">
        <f t="shared" si="383"/>
        <v>126</v>
      </c>
      <c r="P3461">
        <f t="shared" si="380"/>
        <v>18</v>
      </c>
      <c r="Q3461" t="str">
        <f t="shared" si="381"/>
        <v>theater</v>
      </c>
      <c r="R3461" t="str">
        <f t="shared" si="382"/>
        <v>plays</v>
      </c>
      <c r="S3461" s="14">
        <f t="shared" si="384"/>
        <v>42480.479861111111</v>
      </c>
      <c r="T3461" s="15">
        <f t="shared" si="38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8271</v>
      </c>
      <c r="O3462">
        <f t="shared" si="383"/>
        <v>190</v>
      </c>
      <c r="P3462">
        <f t="shared" ref="P3462:P3525" si="386">ROUND((E3462/L3462),0)</f>
        <v>50</v>
      </c>
      <c r="Q3462" t="str">
        <f t="shared" si="381"/>
        <v>theater</v>
      </c>
      <c r="R3462" t="str">
        <f t="shared" si="382"/>
        <v>plays</v>
      </c>
      <c r="S3462" s="14">
        <f t="shared" si="384"/>
        <v>41852.527222222227</v>
      </c>
      <c r="T3462" s="15">
        <f t="shared" si="385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8271</v>
      </c>
      <c r="O3463">
        <f t="shared" si="383"/>
        <v>139</v>
      </c>
      <c r="P3463">
        <f t="shared" si="386"/>
        <v>58</v>
      </c>
      <c r="Q3463" t="str">
        <f t="shared" si="381"/>
        <v>theater</v>
      </c>
      <c r="R3463" t="str">
        <f t="shared" si="382"/>
        <v>plays</v>
      </c>
      <c r="S3463" s="14">
        <f t="shared" si="384"/>
        <v>42643.632858796293</v>
      </c>
      <c r="T3463" s="15">
        <f t="shared" si="38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8271</v>
      </c>
      <c r="O3464">
        <f t="shared" si="383"/>
        <v>202</v>
      </c>
      <c r="P3464">
        <f t="shared" si="386"/>
        <v>30</v>
      </c>
      <c r="Q3464" t="str">
        <f t="shared" si="381"/>
        <v>theater</v>
      </c>
      <c r="R3464" t="str">
        <f t="shared" si="382"/>
        <v>plays</v>
      </c>
      <c r="S3464" s="14">
        <f t="shared" si="384"/>
        <v>42179.898472222223</v>
      </c>
      <c r="T3464" s="15">
        <f t="shared" si="38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8271</v>
      </c>
      <c r="O3465">
        <f t="shared" si="383"/>
        <v>103</v>
      </c>
      <c r="P3465">
        <f t="shared" si="386"/>
        <v>91</v>
      </c>
      <c r="Q3465" t="str">
        <f t="shared" si="381"/>
        <v>theater</v>
      </c>
      <c r="R3465" t="str">
        <f t="shared" si="382"/>
        <v>plays</v>
      </c>
      <c r="S3465" s="14">
        <f t="shared" si="384"/>
        <v>42612.918807870374</v>
      </c>
      <c r="T3465" s="15">
        <f t="shared" si="38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8271</v>
      </c>
      <c r="O3466">
        <f t="shared" si="383"/>
        <v>102</v>
      </c>
      <c r="P3466">
        <f t="shared" si="386"/>
        <v>55</v>
      </c>
      <c r="Q3466" t="str">
        <f t="shared" si="381"/>
        <v>theater</v>
      </c>
      <c r="R3466" t="str">
        <f t="shared" si="382"/>
        <v>plays</v>
      </c>
      <c r="S3466" s="14">
        <f t="shared" si="384"/>
        <v>42575.130057870367</v>
      </c>
      <c r="T3466" s="15">
        <f t="shared" si="38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8271</v>
      </c>
      <c r="O3467">
        <f t="shared" si="383"/>
        <v>103</v>
      </c>
      <c r="P3467">
        <f t="shared" si="386"/>
        <v>57</v>
      </c>
      <c r="Q3467" t="str">
        <f t="shared" ref="Q3467:Q3530" si="387">LEFT(N3467,LEN(N3467)-6)</f>
        <v>theater</v>
      </c>
      <c r="R3467" t="str">
        <f t="shared" si="382"/>
        <v>plays</v>
      </c>
      <c r="S3467" s="14">
        <f t="shared" si="384"/>
        <v>42200.625833333332</v>
      </c>
      <c r="T3467" s="15">
        <f t="shared" si="38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8271</v>
      </c>
      <c r="O3468">
        <f t="shared" si="383"/>
        <v>127</v>
      </c>
      <c r="P3468">
        <f t="shared" si="386"/>
        <v>73</v>
      </c>
      <c r="Q3468" t="str">
        <f t="shared" si="387"/>
        <v>theater</v>
      </c>
      <c r="R3468" t="str">
        <f t="shared" si="382"/>
        <v>plays</v>
      </c>
      <c r="S3468" s="14">
        <f t="shared" si="384"/>
        <v>42420.019097222219</v>
      </c>
      <c r="T3468" s="15">
        <f t="shared" si="38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8271</v>
      </c>
      <c r="O3469">
        <f t="shared" si="383"/>
        <v>101</v>
      </c>
      <c r="P3469">
        <f t="shared" si="386"/>
        <v>64</v>
      </c>
      <c r="Q3469" t="str">
        <f t="shared" si="387"/>
        <v>theater</v>
      </c>
      <c r="R3469" t="str">
        <f t="shared" si="382"/>
        <v>plays</v>
      </c>
      <c r="S3469" s="14">
        <f t="shared" si="384"/>
        <v>42053.671666666662</v>
      </c>
      <c r="T3469" s="15">
        <f t="shared" si="38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8271</v>
      </c>
      <c r="O3470">
        <f t="shared" si="383"/>
        <v>122</v>
      </c>
      <c r="P3470">
        <f t="shared" si="386"/>
        <v>716</v>
      </c>
      <c r="Q3470" t="str">
        <f t="shared" si="387"/>
        <v>theater</v>
      </c>
      <c r="R3470" t="str">
        <f t="shared" si="382"/>
        <v>plays</v>
      </c>
      <c r="S3470" s="14">
        <f t="shared" si="384"/>
        <v>42605.765381944446</v>
      </c>
      <c r="T3470" s="15">
        <f t="shared" si="38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8271</v>
      </c>
      <c r="O3471">
        <f t="shared" si="383"/>
        <v>113</v>
      </c>
      <c r="P3471">
        <f t="shared" si="386"/>
        <v>50</v>
      </c>
      <c r="Q3471" t="str">
        <f t="shared" si="387"/>
        <v>theater</v>
      </c>
      <c r="R3471" t="str">
        <f t="shared" si="382"/>
        <v>plays</v>
      </c>
      <c r="S3471" s="14">
        <f t="shared" si="384"/>
        <v>42458.641724537039</v>
      </c>
      <c r="T3471" s="15">
        <f t="shared" si="38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8271</v>
      </c>
      <c r="O3472">
        <f t="shared" si="383"/>
        <v>150</v>
      </c>
      <c r="P3472">
        <f t="shared" si="386"/>
        <v>42</v>
      </c>
      <c r="Q3472" t="str">
        <f t="shared" si="387"/>
        <v>theater</v>
      </c>
      <c r="R3472" t="str">
        <f t="shared" si="382"/>
        <v>plays</v>
      </c>
      <c r="S3472" s="14">
        <f t="shared" si="384"/>
        <v>42529.022013888884</v>
      </c>
      <c r="T3472" s="15">
        <f t="shared" si="38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8271</v>
      </c>
      <c r="O3473">
        <f t="shared" si="383"/>
        <v>215</v>
      </c>
      <c r="P3473">
        <f t="shared" si="386"/>
        <v>36</v>
      </c>
      <c r="Q3473" t="str">
        <f t="shared" si="387"/>
        <v>theater</v>
      </c>
      <c r="R3473" t="str">
        <f t="shared" si="382"/>
        <v>plays</v>
      </c>
      <c r="S3473" s="14">
        <f t="shared" si="384"/>
        <v>41841.820486111115</v>
      </c>
      <c r="T3473" s="15">
        <f t="shared" si="38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8271</v>
      </c>
      <c r="O3474">
        <f t="shared" si="383"/>
        <v>102</v>
      </c>
      <c r="P3474">
        <f t="shared" si="386"/>
        <v>89</v>
      </c>
      <c r="Q3474" t="str">
        <f t="shared" si="387"/>
        <v>theater</v>
      </c>
      <c r="R3474" t="str">
        <f t="shared" si="382"/>
        <v>plays</v>
      </c>
      <c r="S3474" s="14">
        <f t="shared" si="384"/>
        <v>41928.170497685183</v>
      </c>
      <c r="T3474" s="15">
        <f t="shared" si="38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8271</v>
      </c>
      <c r="O3475">
        <f t="shared" si="383"/>
        <v>100</v>
      </c>
      <c r="P3475">
        <f t="shared" si="386"/>
        <v>148</v>
      </c>
      <c r="Q3475" t="str">
        <f t="shared" si="387"/>
        <v>theater</v>
      </c>
      <c r="R3475" t="str">
        <f t="shared" si="382"/>
        <v>plays</v>
      </c>
      <c r="S3475" s="14">
        <f t="shared" si="384"/>
        <v>42062.834444444445</v>
      </c>
      <c r="T3475" s="15">
        <f t="shared" si="38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8271</v>
      </c>
      <c r="O3476">
        <f t="shared" si="383"/>
        <v>101</v>
      </c>
      <c r="P3476">
        <f t="shared" si="386"/>
        <v>52</v>
      </c>
      <c r="Q3476" t="str">
        <f t="shared" si="387"/>
        <v>theater</v>
      </c>
      <c r="R3476" t="str">
        <f t="shared" si="382"/>
        <v>plays</v>
      </c>
      <c r="S3476" s="14">
        <f t="shared" si="384"/>
        <v>42541.501516203702</v>
      </c>
      <c r="T3476" s="15">
        <f t="shared" si="38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8271</v>
      </c>
      <c r="O3477">
        <f t="shared" si="383"/>
        <v>113</v>
      </c>
      <c r="P3477">
        <f t="shared" si="386"/>
        <v>20</v>
      </c>
      <c r="Q3477" t="str">
        <f t="shared" si="387"/>
        <v>theater</v>
      </c>
      <c r="R3477" t="str">
        <f t="shared" si="382"/>
        <v>plays</v>
      </c>
      <c r="S3477" s="14">
        <f t="shared" si="384"/>
        <v>41918.880833333329</v>
      </c>
      <c r="T3477" s="15">
        <f t="shared" si="38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8271</v>
      </c>
      <c r="O3478">
        <f t="shared" si="383"/>
        <v>104</v>
      </c>
      <c r="P3478">
        <f t="shared" si="386"/>
        <v>52</v>
      </c>
      <c r="Q3478" t="str">
        <f t="shared" si="387"/>
        <v>theater</v>
      </c>
      <c r="R3478" t="str">
        <f t="shared" si="382"/>
        <v>plays</v>
      </c>
      <c r="S3478" s="14">
        <f t="shared" si="384"/>
        <v>41921.279976851853</v>
      </c>
      <c r="T3478" s="15">
        <f t="shared" si="38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8271</v>
      </c>
      <c r="O3479">
        <f t="shared" si="383"/>
        <v>115</v>
      </c>
      <c r="P3479">
        <f t="shared" si="386"/>
        <v>53</v>
      </c>
      <c r="Q3479" t="str">
        <f t="shared" si="387"/>
        <v>theater</v>
      </c>
      <c r="R3479" t="str">
        <f t="shared" si="382"/>
        <v>plays</v>
      </c>
      <c r="S3479" s="14">
        <f t="shared" si="384"/>
        <v>42128.736608796295</v>
      </c>
      <c r="T3479" s="15">
        <f t="shared" si="38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8271</v>
      </c>
      <c r="O3480">
        <f t="shared" si="383"/>
        <v>113</v>
      </c>
      <c r="P3480">
        <f t="shared" si="386"/>
        <v>40</v>
      </c>
      <c r="Q3480" t="str">
        <f t="shared" si="387"/>
        <v>theater</v>
      </c>
      <c r="R3480" t="str">
        <f t="shared" si="382"/>
        <v>plays</v>
      </c>
      <c r="S3480" s="14">
        <f t="shared" si="384"/>
        <v>42053.916921296295</v>
      </c>
      <c r="T3480" s="15">
        <f t="shared" si="38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8271</v>
      </c>
      <c r="O3481">
        <f t="shared" si="383"/>
        <v>128</v>
      </c>
      <c r="P3481">
        <f t="shared" si="386"/>
        <v>34</v>
      </c>
      <c r="Q3481" t="str">
        <f t="shared" si="387"/>
        <v>theater</v>
      </c>
      <c r="R3481" t="str">
        <f t="shared" si="382"/>
        <v>plays</v>
      </c>
      <c r="S3481" s="14">
        <f t="shared" si="384"/>
        <v>41781.855092592596</v>
      </c>
      <c r="T3481" s="15">
        <f t="shared" si="385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8271</v>
      </c>
      <c r="O3482">
        <f t="shared" si="383"/>
        <v>143</v>
      </c>
      <c r="P3482">
        <f t="shared" si="386"/>
        <v>165</v>
      </c>
      <c r="Q3482" t="str">
        <f t="shared" si="387"/>
        <v>theater</v>
      </c>
      <c r="R3482" t="str">
        <f t="shared" si="382"/>
        <v>plays</v>
      </c>
      <c r="S3482" s="14">
        <f t="shared" si="384"/>
        <v>42171.317442129628</v>
      </c>
      <c r="T3482" s="15">
        <f t="shared" si="38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8271</v>
      </c>
      <c r="O3483">
        <f t="shared" si="383"/>
        <v>119</v>
      </c>
      <c r="P3483">
        <f t="shared" si="386"/>
        <v>125</v>
      </c>
      <c r="Q3483" t="str">
        <f t="shared" si="387"/>
        <v>theater</v>
      </c>
      <c r="R3483" t="str">
        <f t="shared" si="382"/>
        <v>plays</v>
      </c>
      <c r="S3483" s="14">
        <f t="shared" si="384"/>
        <v>41989.247546296298</v>
      </c>
      <c r="T3483" s="15">
        <f t="shared" si="385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8271</v>
      </c>
      <c r="O3484">
        <f t="shared" si="383"/>
        <v>138</v>
      </c>
      <c r="P3484">
        <f t="shared" si="386"/>
        <v>52</v>
      </c>
      <c r="Q3484" t="str">
        <f t="shared" si="387"/>
        <v>theater</v>
      </c>
      <c r="R3484" t="str">
        <f t="shared" si="382"/>
        <v>plays</v>
      </c>
      <c r="S3484" s="14">
        <f t="shared" si="384"/>
        <v>41796.771597222221</v>
      </c>
      <c r="T3484" s="15">
        <f t="shared" si="38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8271</v>
      </c>
      <c r="O3485">
        <f t="shared" si="383"/>
        <v>160</v>
      </c>
      <c r="P3485">
        <f t="shared" si="386"/>
        <v>40</v>
      </c>
      <c r="Q3485" t="str">
        <f t="shared" si="387"/>
        <v>theater</v>
      </c>
      <c r="R3485" t="str">
        <f t="shared" si="382"/>
        <v>plays</v>
      </c>
      <c r="S3485" s="14">
        <f t="shared" si="384"/>
        <v>41793.668761574074</v>
      </c>
      <c r="T3485" s="15">
        <f t="shared" si="38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8271</v>
      </c>
      <c r="O3486">
        <f t="shared" si="383"/>
        <v>114</v>
      </c>
      <c r="P3486">
        <f t="shared" si="386"/>
        <v>65</v>
      </c>
      <c r="Q3486" t="str">
        <f t="shared" si="387"/>
        <v>theater</v>
      </c>
      <c r="R3486" t="str">
        <f t="shared" si="382"/>
        <v>plays</v>
      </c>
      <c r="S3486" s="14">
        <f t="shared" si="384"/>
        <v>42506.760405092587</v>
      </c>
      <c r="T3486" s="15">
        <f t="shared" si="38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8271</v>
      </c>
      <c r="O3487">
        <f t="shared" si="383"/>
        <v>101</v>
      </c>
      <c r="P3487">
        <f t="shared" si="386"/>
        <v>55</v>
      </c>
      <c r="Q3487" t="str">
        <f t="shared" si="387"/>
        <v>theater</v>
      </c>
      <c r="R3487" t="str">
        <f t="shared" si="382"/>
        <v>plays</v>
      </c>
      <c r="S3487" s="14">
        <f t="shared" si="384"/>
        <v>42372.693055555559</v>
      </c>
      <c r="T3487" s="15">
        <f t="shared" si="38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8271</v>
      </c>
      <c r="O3488">
        <f t="shared" si="383"/>
        <v>155</v>
      </c>
      <c r="P3488">
        <f t="shared" si="386"/>
        <v>83</v>
      </c>
      <c r="Q3488" t="str">
        <f t="shared" si="387"/>
        <v>theater</v>
      </c>
      <c r="R3488" t="str">
        <f t="shared" ref="R3488:R3551" si="388">RIGHT(N3488,LEN(N3488)-8)</f>
        <v>plays</v>
      </c>
      <c r="S3488" s="14">
        <f t="shared" si="384"/>
        <v>42126.87501157407</v>
      </c>
      <c r="T3488" s="15">
        <f t="shared" si="38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8271</v>
      </c>
      <c r="O3489">
        <f t="shared" si="383"/>
        <v>128</v>
      </c>
      <c r="P3489">
        <f t="shared" si="386"/>
        <v>39</v>
      </c>
      <c r="Q3489" t="str">
        <f t="shared" si="387"/>
        <v>theater</v>
      </c>
      <c r="R3489" t="str">
        <f t="shared" si="388"/>
        <v>plays</v>
      </c>
      <c r="S3489" s="14">
        <f t="shared" si="384"/>
        <v>42149.940416666665</v>
      </c>
      <c r="T3489" s="15">
        <f t="shared" si="38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8271</v>
      </c>
      <c r="O3490">
        <f t="shared" si="383"/>
        <v>121</v>
      </c>
      <c r="P3490">
        <f t="shared" si="386"/>
        <v>125</v>
      </c>
      <c r="Q3490" t="str">
        <f t="shared" si="387"/>
        <v>theater</v>
      </c>
      <c r="R3490" t="str">
        <f t="shared" si="388"/>
        <v>plays</v>
      </c>
      <c r="S3490" s="14">
        <f t="shared" si="384"/>
        <v>42087.768055555556</v>
      </c>
      <c r="T3490" s="15">
        <f t="shared" si="38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8271</v>
      </c>
      <c r="O3491">
        <f t="shared" si="383"/>
        <v>113</v>
      </c>
      <c r="P3491">
        <f t="shared" si="386"/>
        <v>78</v>
      </c>
      <c r="Q3491" t="str">
        <f t="shared" si="387"/>
        <v>theater</v>
      </c>
      <c r="R3491" t="str">
        <f t="shared" si="388"/>
        <v>plays</v>
      </c>
      <c r="S3491" s="14">
        <f t="shared" si="384"/>
        <v>41753.635775462964</v>
      </c>
      <c r="T3491" s="15">
        <f t="shared" si="38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8271</v>
      </c>
      <c r="O3492">
        <f t="shared" si="383"/>
        <v>128</v>
      </c>
      <c r="P3492">
        <f t="shared" si="386"/>
        <v>47</v>
      </c>
      <c r="Q3492" t="str">
        <f t="shared" si="387"/>
        <v>theater</v>
      </c>
      <c r="R3492" t="str">
        <f t="shared" si="388"/>
        <v>plays</v>
      </c>
      <c r="S3492" s="14">
        <f t="shared" si="384"/>
        <v>42443.802361111113</v>
      </c>
      <c r="T3492" s="15">
        <f t="shared" si="38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8271</v>
      </c>
      <c r="O3493">
        <f t="shared" si="383"/>
        <v>158</v>
      </c>
      <c r="P3493">
        <f t="shared" si="386"/>
        <v>79</v>
      </c>
      <c r="Q3493" t="str">
        <f t="shared" si="387"/>
        <v>theater</v>
      </c>
      <c r="R3493" t="str">
        <f t="shared" si="388"/>
        <v>plays</v>
      </c>
      <c r="S3493" s="14">
        <f t="shared" si="384"/>
        <v>42121.249814814815</v>
      </c>
      <c r="T3493" s="15">
        <f t="shared" si="38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8271</v>
      </c>
      <c r="O3494">
        <f t="shared" si="383"/>
        <v>105</v>
      </c>
      <c r="P3494">
        <f t="shared" si="386"/>
        <v>114</v>
      </c>
      <c r="Q3494" t="str">
        <f t="shared" si="387"/>
        <v>theater</v>
      </c>
      <c r="R3494" t="str">
        <f t="shared" si="388"/>
        <v>plays</v>
      </c>
      <c r="S3494" s="14">
        <f t="shared" si="384"/>
        <v>42268.009224537032</v>
      </c>
      <c r="T3494" s="15">
        <f t="shared" si="38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8271</v>
      </c>
      <c r="O3495">
        <f t="shared" si="383"/>
        <v>100</v>
      </c>
      <c r="P3495">
        <f t="shared" si="386"/>
        <v>52</v>
      </c>
      <c r="Q3495" t="str">
        <f t="shared" si="387"/>
        <v>theater</v>
      </c>
      <c r="R3495" t="str">
        <f t="shared" si="388"/>
        <v>plays</v>
      </c>
      <c r="S3495" s="14">
        <f t="shared" si="384"/>
        <v>41848.866157407407</v>
      </c>
      <c r="T3495" s="15">
        <f t="shared" si="38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8271</v>
      </c>
      <c r="O3496">
        <f t="shared" si="383"/>
        <v>100</v>
      </c>
      <c r="P3496">
        <f t="shared" si="386"/>
        <v>31</v>
      </c>
      <c r="Q3496" t="str">
        <f t="shared" si="387"/>
        <v>theater</v>
      </c>
      <c r="R3496" t="str">
        <f t="shared" si="388"/>
        <v>plays</v>
      </c>
      <c r="S3496" s="14">
        <f t="shared" si="384"/>
        <v>42689.214988425927</v>
      </c>
      <c r="T3496" s="15">
        <f t="shared" si="38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8271</v>
      </c>
      <c r="O3497">
        <f t="shared" si="383"/>
        <v>107</v>
      </c>
      <c r="P3497">
        <f t="shared" si="386"/>
        <v>74</v>
      </c>
      <c r="Q3497" t="str">
        <f t="shared" si="387"/>
        <v>theater</v>
      </c>
      <c r="R3497" t="str">
        <f t="shared" si="388"/>
        <v>plays</v>
      </c>
      <c r="S3497" s="14">
        <f t="shared" si="384"/>
        <v>41915.762835648144</v>
      </c>
      <c r="T3497" s="15">
        <f t="shared" si="38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8271</v>
      </c>
      <c r="O3498">
        <f t="shared" si="383"/>
        <v>124</v>
      </c>
      <c r="P3498">
        <f t="shared" si="386"/>
        <v>48</v>
      </c>
      <c r="Q3498" t="str">
        <f t="shared" si="387"/>
        <v>theater</v>
      </c>
      <c r="R3498" t="str">
        <f t="shared" si="388"/>
        <v>plays</v>
      </c>
      <c r="S3498" s="14">
        <f t="shared" si="384"/>
        <v>42584.846828703703</v>
      </c>
      <c r="T3498" s="15">
        <f t="shared" si="38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8271</v>
      </c>
      <c r="O3499">
        <f t="shared" si="383"/>
        <v>109</v>
      </c>
      <c r="P3499">
        <f t="shared" si="386"/>
        <v>34</v>
      </c>
      <c r="Q3499" t="str">
        <f t="shared" si="387"/>
        <v>theater</v>
      </c>
      <c r="R3499" t="str">
        <f t="shared" si="388"/>
        <v>plays</v>
      </c>
      <c r="S3499" s="14">
        <f t="shared" si="384"/>
        <v>42511.741944444446</v>
      </c>
      <c r="T3499" s="15">
        <f t="shared" si="38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8271</v>
      </c>
      <c r="O3500">
        <f t="shared" si="383"/>
        <v>102</v>
      </c>
      <c r="P3500">
        <f t="shared" si="386"/>
        <v>40</v>
      </c>
      <c r="Q3500" t="str">
        <f t="shared" si="387"/>
        <v>theater</v>
      </c>
      <c r="R3500" t="str">
        <f t="shared" si="388"/>
        <v>plays</v>
      </c>
      <c r="S3500" s="14">
        <f t="shared" si="384"/>
        <v>42459.15861111111</v>
      </c>
      <c r="T3500" s="15">
        <f t="shared" si="38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8271</v>
      </c>
      <c r="O3501">
        <f t="shared" si="383"/>
        <v>106</v>
      </c>
      <c r="P3501">
        <f t="shared" si="386"/>
        <v>60</v>
      </c>
      <c r="Q3501" t="str">
        <f t="shared" si="387"/>
        <v>theater</v>
      </c>
      <c r="R3501" t="str">
        <f t="shared" si="388"/>
        <v>plays</v>
      </c>
      <c r="S3501" s="14">
        <f t="shared" si="384"/>
        <v>42132.036168981482</v>
      </c>
      <c r="T3501" s="15">
        <f t="shared" si="38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8271</v>
      </c>
      <c r="O3502">
        <f t="shared" si="383"/>
        <v>106</v>
      </c>
      <c r="P3502">
        <f t="shared" si="386"/>
        <v>25</v>
      </c>
      <c r="Q3502" t="str">
        <f t="shared" si="387"/>
        <v>theater</v>
      </c>
      <c r="R3502" t="str">
        <f t="shared" si="388"/>
        <v>plays</v>
      </c>
      <c r="S3502" s="14">
        <f t="shared" si="384"/>
        <v>42419.919421296298</v>
      </c>
      <c r="T3502" s="15">
        <f t="shared" si="38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8271</v>
      </c>
      <c r="O3503">
        <f t="shared" si="383"/>
        <v>101</v>
      </c>
      <c r="P3503">
        <f t="shared" si="386"/>
        <v>36</v>
      </c>
      <c r="Q3503" t="str">
        <f t="shared" si="387"/>
        <v>theater</v>
      </c>
      <c r="R3503" t="str">
        <f t="shared" si="388"/>
        <v>plays</v>
      </c>
      <c r="S3503" s="14">
        <f t="shared" si="384"/>
        <v>42233.763831018514</v>
      </c>
      <c r="T3503" s="15">
        <f t="shared" si="38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8271</v>
      </c>
      <c r="O3504">
        <f t="shared" si="383"/>
        <v>105</v>
      </c>
      <c r="P3504">
        <f t="shared" si="386"/>
        <v>136</v>
      </c>
      <c r="Q3504" t="str">
        <f t="shared" si="387"/>
        <v>theater</v>
      </c>
      <c r="R3504" t="str">
        <f t="shared" si="388"/>
        <v>plays</v>
      </c>
      <c r="S3504" s="14">
        <f t="shared" si="384"/>
        <v>42430.839398148149</v>
      </c>
      <c r="T3504" s="15">
        <f t="shared" si="38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8271</v>
      </c>
      <c r="O3505">
        <f t="shared" si="383"/>
        <v>108</v>
      </c>
      <c r="P3505">
        <f t="shared" si="386"/>
        <v>71</v>
      </c>
      <c r="Q3505" t="str">
        <f t="shared" si="387"/>
        <v>theater</v>
      </c>
      <c r="R3505" t="str">
        <f t="shared" si="388"/>
        <v>plays</v>
      </c>
      <c r="S3505" s="14">
        <f t="shared" si="384"/>
        <v>42545.478333333333</v>
      </c>
      <c r="T3505" s="15">
        <f t="shared" si="38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8271</v>
      </c>
      <c r="O3506">
        <f t="shared" si="383"/>
        <v>100</v>
      </c>
      <c r="P3506">
        <f t="shared" si="386"/>
        <v>125</v>
      </c>
      <c r="Q3506" t="str">
        <f t="shared" si="387"/>
        <v>theater</v>
      </c>
      <c r="R3506" t="str">
        <f t="shared" si="388"/>
        <v>plays</v>
      </c>
      <c r="S3506" s="14">
        <f t="shared" si="384"/>
        <v>42297.748738425929</v>
      </c>
      <c r="T3506" s="15">
        <f t="shared" si="38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8271</v>
      </c>
      <c r="O3507">
        <f t="shared" si="383"/>
        <v>104</v>
      </c>
      <c r="P3507">
        <f t="shared" si="386"/>
        <v>67</v>
      </c>
      <c r="Q3507" t="str">
        <f t="shared" si="387"/>
        <v>theater</v>
      </c>
      <c r="R3507" t="str">
        <f t="shared" si="388"/>
        <v>plays</v>
      </c>
      <c r="S3507" s="14">
        <f t="shared" si="384"/>
        <v>41760.935706018521</v>
      </c>
      <c r="T3507" s="15">
        <f t="shared" si="38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8271</v>
      </c>
      <c r="O3508">
        <f t="shared" si="383"/>
        <v>102</v>
      </c>
      <c r="P3508">
        <f t="shared" si="386"/>
        <v>105</v>
      </c>
      <c r="Q3508" t="str">
        <f t="shared" si="387"/>
        <v>theater</v>
      </c>
      <c r="R3508" t="str">
        <f t="shared" si="388"/>
        <v>plays</v>
      </c>
      <c r="S3508" s="14">
        <f t="shared" si="384"/>
        <v>41829.734259259261</v>
      </c>
      <c r="T3508" s="15">
        <f t="shared" si="38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8271</v>
      </c>
      <c r="O3509">
        <f t="shared" si="383"/>
        <v>104</v>
      </c>
      <c r="P3509">
        <f t="shared" si="386"/>
        <v>145</v>
      </c>
      <c r="Q3509" t="str">
        <f t="shared" si="387"/>
        <v>theater</v>
      </c>
      <c r="R3509" t="str">
        <f t="shared" si="388"/>
        <v>plays</v>
      </c>
      <c r="S3509" s="14">
        <f t="shared" si="384"/>
        <v>42491.92288194444</v>
      </c>
      <c r="T3509" s="15">
        <f t="shared" si="38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8271</v>
      </c>
      <c r="O3510">
        <f t="shared" si="383"/>
        <v>180</v>
      </c>
      <c r="P3510">
        <f t="shared" si="386"/>
        <v>12</v>
      </c>
      <c r="Q3510" t="str">
        <f t="shared" si="387"/>
        <v>theater</v>
      </c>
      <c r="R3510" t="str">
        <f t="shared" si="388"/>
        <v>plays</v>
      </c>
      <c r="S3510" s="14">
        <f t="shared" si="384"/>
        <v>42477.729780092588</v>
      </c>
      <c r="T3510" s="15">
        <f t="shared" si="38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8271</v>
      </c>
      <c r="O3511">
        <f t="shared" si="383"/>
        <v>106</v>
      </c>
      <c r="P3511">
        <f t="shared" si="386"/>
        <v>97</v>
      </c>
      <c r="Q3511" t="str">
        <f t="shared" si="387"/>
        <v>theater</v>
      </c>
      <c r="R3511" t="str">
        <f t="shared" si="388"/>
        <v>plays</v>
      </c>
      <c r="S3511" s="14">
        <f t="shared" si="384"/>
        <v>41950.859560185185</v>
      </c>
      <c r="T3511" s="15">
        <f t="shared" si="38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8271</v>
      </c>
      <c r="O3512">
        <f t="shared" si="383"/>
        <v>101</v>
      </c>
      <c r="P3512">
        <f t="shared" si="386"/>
        <v>60</v>
      </c>
      <c r="Q3512" t="str">
        <f t="shared" si="387"/>
        <v>theater</v>
      </c>
      <c r="R3512" t="str">
        <f t="shared" si="388"/>
        <v>plays</v>
      </c>
      <c r="S3512" s="14">
        <f t="shared" si="384"/>
        <v>41802.62090277778</v>
      </c>
      <c r="T3512" s="15">
        <f t="shared" si="38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8271</v>
      </c>
      <c r="O3513">
        <f t="shared" si="383"/>
        <v>101</v>
      </c>
      <c r="P3513">
        <f t="shared" si="386"/>
        <v>80</v>
      </c>
      <c r="Q3513" t="str">
        <f t="shared" si="387"/>
        <v>theater</v>
      </c>
      <c r="R3513" t="str">
        <f t="shared" si="388"/>
        <v>plays</v>
      </c>
      <c r="S3513" s="14">
        <f t="shared" si="384"/>
        <v>41927.873784722222</v>
      </c>
      <c r="T3513" s="15">
        <f t="shared" si="38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8271</v>
      </c>
      <c r="O3514">
        <f t="shared" si="383"/>
        <v>100</v>
      </c>
      <c r="P3514">
        <f t="shared" si="386"/>
        <v>59</v>
      </c>
      <c r="Q3514" t="str">
        <f t="shared" si="387"/>
        <v>theater</v>
      </c>
      <c r="R3514" t="str">
        <f t="shared" si="388"/>
        <v>plays</v>
      </c>
      <c r="S3514" s="14">
        <f t="shared" si="384"/>
        <v>42057.536944444444</v>
      </c>
      <c r="T3514" s="15">
        <f t="shared" si="38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8271</v>
      </c>
      <c r="O3515">
        <f t="shared" si="383"/>
        <v>118</v>
      </c>
      <c r="P3515">
        <f t="shared" si="386"/>
        <v>75</v>
      </c>
      <c r="Q3515" t="str">
        <f t="shared" si="387"/>
        <v>theater</v>
      </c>
      <c r="R3515" t="str">
        <f t="shared" si="388"/>
        <v>plays</v>
      </c>
      <c r="S3515" s="14">
        <f t="shared" si="384"/>
        <v>41781.096203703702</v>
      </c>
      <c r="T3515" s="15">
        <f t="shared" si="38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8271</v>
      </c>
      <c r="O3516">
        <f t="shared" si="383"/>
        <v>110</v>
      </c>
      <c r="P3516">
        <f t="shared" si="386"/>
        <v>55</v>
      </c>
      <c r="Q3516" t="str">
        <f t="shared" si="387"/>
        <v>theater</v>
      </c>
      <c r="R3516" t="str">
        <f t="shared" si="388"/>
        <v>plays</v>
      </c>
      <c r="S3516" s="14">
        <f t="shared" si="384"/>
        <v>42020.846666666665</v>
      </c>
      <c r="T3516" s="15">
        <f t="shared" si="38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8271</v>
      </c>
      <c r="O3517">
        <f t="shared" si="383"/>
        <v>103</v>
      </c>
      <c r="P3517">
        <f t="shared" si="386"/>
        <v>67</v>
      </c>
      <c r="Q3517" t="str">
        <f t="shared" si="387"/>
        <v>theater</v>
      </c>
      <c r="R3517" t="str">
        <f t="shared" si="388"/>
        <v>plays</v>
      </c>
      <c r="S3517" s="14">
        <f t="shared" si="384"/>
        <v>42125.772812499999</v>
      </c>
      <c r="T3517" s="15">
        <f t="shared" si="38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8271</v>
      </c>
      <c r="O3518">
        <f t="shared" si="383"/>
        <v>100</v>
      </c>
      <c r="P3518">
        <f t="shared" si="386"/>
        <v>227</v>
      </c>
      <c r="Q3518" t="str">
        <f t="shared" si="387"/>
        <v>theater</v>
      </c>
      <c r="R3518" t="str">
        <f t="shared" si="388"/>
        <v>plays</v>
      </c>
      <c r="S3518" s="14">
        <f t="shared" si="384"/>
        <v>41856.010069444441</v>
      </c>
      <c r="T3518" s="15">
        <f t="shared" si="38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8271</v>
      </c>
      <c r="O3519">
        <f t="shared" si="383"/>
        <v>100</v>
      </c>
      <c r="P3519">
        <f t="shared" si="386"/>
        <v>308</v>
      </c>
      <c r="Q3519" t="str">
        <f t="shared" si="387"/>
        <v>theater</v>
      </c>
      <c r="R3519" t="str">
        <f t="shared" si="388"/>
        <v>plays</v>
      </c>
      <c r="S3519" s="14">
        <f t="shared" si="384"/>
        <v>41794.817523148144</v>
      </c>
      <c r="T3519" s="15">
        <f t="shared" si="38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8271</v>
      </c>
      <c r="O3520">
        <f t="shared" si="383"/>
        <v>110</v>
      </c>
      <c r="P3520">
        <f t="shared" si="386"/>
        <v>50</v>
      </c>
      <c r="Q3520" t="str">
        <f t="shared" si="387"/>
        <v>theater</v>
      </c>
      <c r="R3520" t="str">
        <f t="shared" si="388"/>
        <v>plays</v>
      </c>
      <c r="S3520" s="14">
        <f t="shared" si="384"/>
        <v>41893.783553240741</v>
      </c>
      <c r="T3520" s="15">
        <f t="shared" si="38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8271</v>
      </c>
      <c r="O3521">
        <f t="shared" si="383"/>
        <v>101</v>
      </c>
      <c r="P3521">
        <f t="shared" si="386"/>
        <v>72</v>
      </c>
      <c r="Q3521" t="str">
        <f t="shared" si="387"/>
        <v>theater</v>
      </c>
      <c r="R3521" t="str">
        <f t="shared" si="388"/>
        <v>plays</v>
      </c>
      <c r="S3521" s="14">
        <f t="shared" si="384"/>
        <v>42037.598958333328</v>
      </c>
      <c r="T3521" s="15">
        <f t="shared" si="38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8271</v>
      </c>
      <c r="O3522">
        <f t="shared" si="383"/>
        <v>101</v>
      </c>
      <c r="P3522">
        <f t="shared" si="386"/>
        <v>96</v>
      </c>
      <c r="Q3522" t="str">
        <f t="shared" si="387"/>
        <v>theater</v>
      </c>
      <c r="R3522" t="str">
        <f t="shared" si="388"/>
        <v>plays</v>
      </c>
      <c r="S3522" s="14">
        <f t="shared" si="384"/>
        <v>42227.824212962965</v>
      </c>
      <c r="T3522" s="15">
        <f t="shared" si="385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8271</v>
      </c>
      <c r="O3523">
        <f t="shared" ref="O3523:O3586" si="389">ROUND((E3523/D3523*100),"0")</f>
        <v>169</v>
      </c>
      <c r="P3523">
        <f t="shared" si="386"/>
        <v>46</v>
      </c>
      <c r="Q3523" t="str">
        <f t="shared" si="387"/>
        <v>theater</v>
      </c>
      <c r="R3523" t="str">
        <f t="shared" si="388"/>
        <v>plays</v>
      </c>
      <c r="S3523" s="14">
        <f t="shared" ref="S3523:S3586" si="390">($J3523/86400)+25569</f>
        <v>41881.361342592594</v>
      </c>
      <c r="T3523" s="15">
        <f t="shared" ref="T3523:T3586" si="391">($I3523/86400)+25569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8271</v>
      </c>
      <c r="O3524">
        <f t="shared" si="389"/>
        <v>100</v>
      </c>
      <c r="P3524">
        <f t="shared" si="386"/>
        <v>41</v>
      </c>
      <c r="Q3524" t="str">
        <f t="shared" si="387"/>
        <v>theater</v>
      </c>
      <c r="R3524" t="str">
        <f t="shared" si="388"/>
        <v>plays</v>
      </c>
      <c r="S3524" s="14">
        <f t="shared" si="390"/>
        <v>42234.789884259255</v>
      </c>
      <c r="T3524" s="15">
        <f t="shared" si="39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8271</v>
      </c>
      <c r="O3525">
        <f t="shared" si="389"/>
        <v>114</v>
      </c>
      <c r="P3525">
        <f t="shared" si="386"/>
        <v>57</v>
      </c>
      <c r="Q3525" t="str">
        <f t="shared" si="387"/>
        <v>theater</v>
      </c>
      <c r="R3525" t="str">
        <f t="shared" si="388"/>
        <v>plays</v>
      </c>
      <c r="S3525" s="14">
        <f t="shared" si="390"/>
        <v>42581.397546296299</v>
      </c>
      <c r="T3525" s="15">
        <f t="shared" si="39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8271</v>
      </c>
      <c r="O3526">
        <f t="shared" si="389"/>
        <v>102</v>
      </c>
      <c r="P3526">
        <f t="shared" ref="P3526:P3589" si="392">ROUND((E3526/L3526),0)</f>
        <v>137</v>
      </c>
      <c r="Q3526" t="str">
        <f t="shared" si="387"/>
        <v>theater</v>
      </c>
      <c r="R3526" t="str">
        <f t="shared" si="388"/>
        <v>plays</v>
      </c>
      <c r="S3526" s="14">
        <f t="shared" si="390"/>
        <v>41880.76357638889</v>
      </c>
      <c r="T3526" s="15">
        <f t="shared" si="39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8271</v>
      </c>
      <c r="O3527">
        <f t="shared" si="389"/>
        <v>106</v>
      </c>
      <c r="P3527">
        <f t="shared" si="392"/>
        <v>76</v>
      </c>
      <c r="Q3527" t="str">
        <f t="shared" si="387"/>
        <v>theater</v>
      </c>
      <c r="R3527" t="str">
        <f t="shared" si="388"/>
        <v>plays</v>
      </c>
      <c r="S3527" s="14">
        <f t="shared" si="390"/>
        <v>42214.6956712963</v>
      </c>
      <c r="T3527" s="15">
        <f t="shared" si="39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8271</v>
      </c>
      <c r="O3528">
        <f t="shared" si="389"/>
        <v>102</v>
      </c>
      <c r="P3528">
        <f t="shared" si="392"/>
        <v>99</v>
      </c>
      <c r="Q3528" t="str">
        <f t="shared" si="387"/>
        <v>theater</v>
      </c>
      <c r="R3528" t="str">
        <f t="shared" si="388"/>
        <v>plays</v>
      </c>
      <c r="S3528" s="14">
        <f t="shared" si="390"/>
        <v>42460.335312499999</v>
      </c>
      <c r="T3528" s="15">
        <f t="shared" si="39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8271</v>
      </c>
      <c r="O3529">
        <f t="shared" si="389"/>
        <v>117</v>
      </c>
      <c r="P3529">
        <f t="shared" si="392"/>
        <v>82</v>
      </c>
      <c r="Q3529" t="str">
        <f t="shared" si="387"/>
        <v>theater</v>
      </c>
      <c r="R3529" t="str">
        <f t="shared" si="388"/>
        <v>plays</v>
      </c>
      <c r="S3529" s="14">
        <f t="shared" si="390"/>
        <v>42167.023206018523</v>
      </c>
      <c r="T3529" s="15">
        <f t="shared" si="39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8271</v>
      </c>
      <c r="O3530">
        <f t="shared" si="389"/>
        <v>101</v>
      </c>
      <c r="P3530">
        <f t="shared" si="392"/>
        <v>45</v>
      </c>
      <c r="Q3530" t="str">
        <f t="shared" si="387"/>
        <v>theater</v>
      </c>
      <c r="R3530" t="str">
        <f t="shared" si="388"/>
        <v>plays</v>
      </c>
      <c r="S3530" s="14">
        <f t="shared" si="390"/>
        <v>42733.50136574074</v>
      </c>
      <c r="T3530" s="15">
        <f t="shared" si="39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8271</v>
      </c>
      <c r="O3531">
        <f t="shared" si="389"/>
        <v>132</v>
      </c>
      <c r="P3531">
        <f t="shared" si="392"/>
        <v>37</v>
      </c>
      <c r="Q3531" t="str">
        <f t="shared" ref="Q3531:Q3594" si="393">LEFT(N3531,LEN(N3531)-6)</f>
        <v>theater</v>
      </c>
      <c r="R3531" t="str">
        <f t="shared" si="388"/>
        <v>plays</v>
      </c>
      <c r="S3531" s="14">
        <f t="shared" si="390"/>
        <v>42177.761782407411</v>
      </c>
      <c r="T3531" s="15">
        <f t="shared" si="39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8271</v>
      </c>
      <c r="O3532">
        <f t="shared" si="389"/>
        <v>100</v>
      </c>
      <c r="P3532">
        <f t="shared" si="392"/>
        <v>125</v>
      </c>
      <c r="Q3532" t="str">
        <f t="shared" si="393"/>
        <v>theater</v>
      </c>
      <c r="R3532" t="str">
        <f t="shared" si="388"/>
        <v>plays</v>
      </c>
      <c r="S3532" s="14">
        <f t="shared" si="390"/>
        <v>42442.623344907406</v>
      </c>
      <c r="T3532" s="15">
        <f t="shared" si="39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8271</v>
      </c>
      <c r="O3533">
        <f t="shared" si="389"/>
        <v>128</v>
      </c>
      <c r="P3533">
        <f t="shared" si="392"/>
        <v>49</v>
      </c>
      <c r="Q3533" t="str">
        <f t="shared" si="393"/>
        <v>theater</v>
      </c>
      <c r="R3533" t="str">
        <f t="shared" si="388"/>
        <v>plays</v>
      </c>
      <c r="S3533" s="14">
        <f t="shared" si="390"/>
        <v>42521.654328703706</v>
      </c>
      <c r="T3533" s="15">
        <f t="shared" si="39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8271</v>
      </c>
      <c r="O3534">
        <f t="shared" si="389"/>
        <v>119</v>
      </c>
      <c r="P3534">
        <f t="shared" si="392"/>
        <v>42</v>
      </c>
      <c r="Q3534" t="str">
        <f t="shared" si="393"/>
        <v>theater</v>
      </c>
      <c r="R3534" t="str">
        <f t="shared" si="388"/>
        <v>plays</v>
      </c>
      <c r="S3534" s="14">
        <f t="shared" si="390"/>
        <v>41884.599849537037</v>
      </c>
      <c r="T3534" s="15">
        <f t="shared" si="39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8271</v>
      </c>
      <c r="O3535">
        <f t="shared" si="389"/>
        <v>126</v>
      </c>
      <c r="P3535">
        <f t="shared" si="392"/>
        <v>79</v>
      </c>
      <c r="Q3535" t="str">
        <f t="shared" si="393"/>
        <v>theater</v>
      </c>
      <c r="R3535" t="str">
        <f t="shared" si="388"/>
        <v>plays</v>
      </c>
      <c r="S3535" s="14">
        <f t="shared" si="390"/>
        <v>42289.761192129634</v>
      </c>
      <c r="T3535" s="15">
        <f t="shared" si="391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8271</v>
      </c>
      <c r="O3536">
        <f t="shared" si="389"/>
        <v>156</v>
      </c>
      <c r="P3536">
        <f t="shared" si="392"/>
        <v>38</v>
      </c>
      <c r="Q3536" t="str">
        <f t="shared" si="393"/>
        <v>theater</v>
      </c>
      <c r="R3536" t="str">
        <f t="shared" si="388"/>
        <v>plays</v>
      </c>
      <c r="S3536" s="14">
        <f t="shared" si="390"/>
        <v>42243.6252662037</v>
      </c>
      <c r="T3536" s="15">
        <f t="shared" si="39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8271</v>
      </c>
      <c r="O3537">
        <f t="shared" si="389"/>
        <v>103</v>
      </c>
      <c r="P3537">
        <f t="shared" si="392"/>
        <v>45</v>
      </c>
      <c r="Q3537" t="str">
        <f t="shared" si="393"/>
        <v>theater</v>
      </c>
      <c r="R3537" t="str">
        <f t="shared" si="388"/>
        <v>plays</v>
      </c>
      <c r="S3537" s="14">
        <f t="shared" si="390"/>
        <v>42248.640162037038</v>
      </c>
      <c r="T3537" s="15">
        <f t="shared" si="39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8271</v>
      </c>
      <c r="O3538">
        <f t="shared" si="389"/>
        <v>153</v>
      </c>
      <c r="P3538">
        <f t="shared" si="392"/>
        <v>14</v>
      </c>
      <c r="Q3538" t="str">
        <f t="shared" si="393"/>
        <v>theater</v>
      </c>
      <c r="R3538" t="str">
        <f t="shared" si="388"/>
        <v>plays</v>
      </c>
      <c r="S3538" s="14">
        <f t="shared" si="390"/>
        <v>42328.727141203708</v>
      </c>
      <c r="T3538" s="15">
        <f t="shared" si="39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8271</v>
      </c>
      <c r="O3539">
        <f t="shared" si="389"/>
        <v>180</v>
      </c>
      <c r="P3539">
        <f t="shared" si="392"/>
        <v>44</v>
      </c>
      <c r="Q3539" t="str">
        <f t="shared" si="393"/>
        <v>theater</v>
      </c>
      <c r="R3539" t="str">
        <f t="shared" si="388"/>
        <v>plays</v>
      </c>
      <c r="S3539" s="14">
        <f t="shared" si="390"/>
        <v>41923.354351851856</v>
      </c>
      <c r="T3539" s="15">
        <f t="shared" si="39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8271</v>
      </c>
      <c r="O3540">
        <f t="shared" si="389"/>
        <v>128</v>
      </c>
      <c r="P3540">
        <f t="shared" si="392"/>
        <v>31</v>
      </c>
      <c r="Q3540" t="str">
        <f t="shared" si="393"/>
        <v>theater</v>
      </c>
      <c r="R3540" t="str">
        <f t="shared" si="388"/>
        <v>plays</v>
      </c>
      <c r="S3540" s="14">
        <f t="shared" si="390"/>
        <v>42571.420601851853</v>
      </c>
      <c r="T3540" s="15">
        <f t="shared" si="39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8271</v>
      </c>
      <c r="O3541">
        <f t="shared" si="389"/>
        <v>120</v>
      </c>
      <c r="P3541">
        <f t="shared" si="392"/>
        <v>55</v>
      </c>
      <c r="Q3541" t="str">
        <f t="shared" si="393"/>
        <v>theater</v>
      </c>
      <c r="R3541" t="str">
        <f t="shared" si="388"/>
        <v>plays</v>
      </c>
      <c r="S3541" s="14">
        <f t="shared" si="390"/>
        <v>42600.756041666667</v>
      </c>
      <c r="T3541" s="15">
        <f t="shared" si="39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8271</v>
      </c>
      <c r="O3542">
        <f t="shared" si="389"/>
        <v>123</v>
      </c>
      <c r="P3542">
        <f t="shared" si="392"/>
        <v>46</v>
      </c>
      <c r="Q3542" t="str">
        <f t="shared" si="393"/>
        <v>theater</v>
      </c>
      <c r="R3542" t="str">
        <f t="shared" si="388"/>
        <v>plays</v>
      </c>
      <c r="S3542" s="14">
        <f t="shared" si="390"/>
        <v>42517.003368055557</v>
      </c>
      <c r="T3542" s="15">
        <f t="shared" si="39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8271</v>
      </c>
      <c r="O3543">
        <f t="shared" si="389"/>
        <v>105</v>
      </c>
      <c r="P3543">
        <f t="shared" si="392"/>
        <v>39</v>
      </c>
      <c r="Q3543" t="str">
        <f t="shared" si="393"/>
        <v>theater</v>
      </c>
      <c r="R3543" t="str">
        <f t="shared" si="388"/>
        <v>plays</v>
      </c>
      <c r="S3543" s="14">
        <f t="shared" si="390"/>
        <v>42222.730034722219</v>
      </c>
      <c r="T3543" s="15">
        <f t="shared" si="39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8271</v>
      </c>
      <c r="O3544">
        <f t="shared" si="389"/>
        <v>102</v>
      </c>
      <c r="P3544">
        <f t="shared" si="392"/>
        <v>66</v>
      </c>
      <c r="Q3544" t="str">
        <f t="shared" si="393"/>
        <v>theater</v>
      </c>
      <c r="R3544" t="str">
        <f t="shared" si="388"/>
        <v>plays</v>
      </c>
      <c r="S3544" s="14">
        <f t="shared" si="390"/>
        <v>41829.599791666667</v>
      </c>
      <c r="T3544" s="15">
        <f t="shared" si="39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8271</v>
      </c>
      <c r="O3545">
        <f t="shared" si="389"/>
        <v>105</v>
      </c>
      <c r="P3545">
        <f t="shared" si="392"/>
        <v>54</v>
      </c>
      <c r="Q3545" t="str">
        <f t="shared" si="393"/>
        <v>theater</v>
      </c>
      <c r="R3545" t="str">
        <f t="shared" si="388"/>
        <v>plays</v>
      </c>
      <c r="S3545" s="14">
        <f t="shared" si="390"/>
        <v>42150.755312499998</v>
      </c>
      <c r="T3545" s="15">
        <f t="shared" si="39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8271</v>
      </c>
      <c r="O3546">
        <f t="shared" si="389"/>
        <v>100</v>
      </c>
      <c r="P3546">
        <f t="shared" si="392"/>
        <v>104</v>
      </c>
      <c r="Q3546" t="str">
        <f t="shared" si="393"/>
        <v>theater</v>
      </c>
      <c r="R3546" t="str">
        <f t="shared" si="388"/>
        <v>plays</v>
      </c>
      <c r="S3546" s="14">
        <f t="shared" si="390"/>
        <v>42040.831678240742</v>
      </c>
      <c r="T3546" s="15">
        <f t="shared" si="39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8271</v>
      </c>
      <c r="O3547">
        <f t="shared" si="389"/>
        <v>100</v>
      </c>
      <c r="P3547">
        <f t="shared" si="392"/>
        <v>31</v>
      </c>
      <c r="Q3547" t="str">
        <f t="shared" si="393"/>
        <v>theater</v>
      </c>
      <c r="R3547" t="str">
        <f t="shared" si="388"/>
        <v>plays</v>
      </c>
      <c r="S3547" s="14">
        <f t="shared" si="390"/>
        <v>42075.807395833333</v>
      </c>
      <c r="T3547" s="15">
        <f t="shared" si="39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8271</v>
      </c>
      <c r="O3548">
        <f t="shared" si="389"/>
        <v>102</v>
      </c>
      <c r="P3548">
        <f t="shared" si="392"/>
        <v>59</v>
      </c>
      <c r="Q3548" t="str">
        <f t="shared" si="393"/>
        <v>theater</v>
      </c>
      <c r="R3548" t="str">
        <f t="shared" si="388"/>
        <v>plays</v>
      </c>
      <c r="S3548" s="14">
        <f t="shared" si="390"/>
        <v>42073.660694444443</v>
      </c>
      <c r="T3548" s="15">
        <f t="shared" si="39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8271</v>
      </c>
      <c r="O3549">
        <f t="shared" si="389"/>
        <v>114</v>
      </c>
      <c r="P3549">
        <f t="shared" si="392"/>
        <v>119</v>
      </c>
      <c r="Q3549" t="str">
        <f t="shared" si="393"/>
        <v>theater</v>
      </c>
      <c r="R3549" t="str">
        <f t="shared" si="388"/>
        <v>plays</v>
      </c>
      <c r="S3549" s="14">
        <f t="shared" si="390"/>
        <v>42480.078715277778</v>
      </c>
      <c r="T3549" s="15">
        <f t="shared" si="39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8271</v>
      </c>
      <c r="O3550">
        <f t="shared" si="389"/>
        <v>102</v>
      </c>
      <c r="P3550">
        <f t="shared" si="392"/>
        <v>165</v>
      </c>
      <c r="Q3550" t="str">
        <f t="shared" si="393"/>
        <v>theater</v>
      </c>
      <c r="R3550" t="str">
        <f t="shared" si="388"/>
        <v>plays</v>
      </c>
      <c r="S3550" s="14">
        <f t="shared" si="390"/>
        <v>42411.942291666666</v>
      </c>
      <c r="T3550" s="15">
        <f t="shared" si="39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8271</v>
      </c>
      <c r="O3551">
        <f t="shared" si="389"/>
        <v>102</v>
      </c>
      <c r="P3551">
        <f t="shared" si="392"/>
        <v>24</v>
      </c>
      <c r="Q3551" t="str">
        <f t="shared" si="393"/>
        <v>theater</v>
      </c>
      <c r="R3551" t="str">
        <f t="shared" si="388"/>
        <v>plays</v>
      </c>
      <c r="S3551" s="14">
        <f t="shared" si="390"/>
        <v>42223.394363425927</v>
      </c>
      <c r="T3551" s="15">
        <f t="shared" si="39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8271</v>
      </c>
      <c r="O3552">
        <f t="shared" si="389"/>
        <v>105</v>
      </c>
      <c r="P3552">
        <f t="shared" si="392"/>
        <v>41</v>
      </c>
      <c r="Q3552" t="str">
        <f t="shared" si="393"/>
        <v>theater</v>
      </c>
      <c r="R3552" t="str">
        <f t="shared" ref="R3552:R3615" si="394">RIGHT(N3552,LEN(N3552)-8)</f>
        <v>plays</v>
      </c>
      <c r="S3552" s="14">
        <f t="shared" si="390"/>
        <v>42462.893495370372</v>
      </c>
      <c r="T3552" s="15">
        <f t="shared" si="39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8271</v>
      </c>
      <c r="O3553">
        <f t="shared" si="389"/>
        <v>102</v>
      </c>
      <c r="P3553">
        <f t="shared" si="392"/>
        <v>61</v>
      </c>
      <c r="Q3553" t="str">
        <f t="shared" si="393"/>
        <v>theater</v>
      </c>
      <c r="R3553" t="str">
        <f t="shared" si="394"/>
        <v>plays</v>
      </c>
      <c r="S3553" s="14">
        <f t="shared" si="390"/>
        <v>41753.515856481477</v>
      </c>
      <c r="T3553" s="15">
        <f t="shared" si="39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8271</v>
      </c>
      <c r="O3554">
        <f t="shared" si="389"/>
        <v>100</v>
      </c>
      <c r="P3554">
        <f t="shared" si="392"/>
        <v>39</v>
      </c>
      <c r="Q3554" t="str">
        <f t="shared" si="393"/>
        <v>theater</v>
      </c>
      <c r="R3554" t="str">
        <f t="shared" si="394"/>
        <v>plays</v>
      </c>
      <c r="S3554" s="14">
        <f t="shared" si="390"/>
        <v>41788.587083333332</v>
      </c>
      <c r="T3554" s="15">
        <f t="shared" si="39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8271</v>
      </c>
      <c r="O3555">
        <f t="shared" si="389"/>
        <v>106</v>
      </c>
      <c r="P3555">
        <f t="shared" si="392"/>
        <v>56</v>
      </c>
      <c r="Q3555" t="str">
        <f t="shared" si="393"/>
        <v>theater</v>
      </c>
      <c r="R3555" t="str">
        <f t="shared" si="394"/>
        <v>plays</v>
      </c>
      <c r="S3555" s="14">
        <f t="shared" si="390"/>
        <v>42196.028703703705</v>
      </c>
      <c r="T3555" s="15">
        <f t="shared" si="39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8271</v>
      </c>
      <c r="O3556">
        <f t="shared" si="389"/>
        <v>113</v>
      </c>
      <c r="P3556">
        <f t="shared" si="392"/>
        <v>107</v>
      </c>
      <c r="Q3556" t="str">
        <f t="shared" si="393"/>
        <v>theater</v>
      </c>
      <c r="R3556" t="str">
        <f t="shared" si="394"/>
        <v>plays</v>
      </c>
      <c r="S3556" s="14">
        <f t="shared" si="390"/>
        <v>42016.050451388888</v>
      </c>
      <c r="T3556" s="15">
        <f t="shared" si="39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8271</v>
      </c>
      <c r="O3557">
        <f t="shared" si="389"/>
        <v>100</v>
      </c>
      <c r="P3557">
        <f t="shared" si="392"/>
        <v>171</v>
      </c>
      <c r="Q3557" t="str">
        <f t="shared" si="393"/>
        <v>theater</v>
      </c>
      <c r="R3557" t="str">
        <f t="shared" si="394"/>
        <v>plays</v>
      </c>
      <c r="S3557" s="14">
        <f t="shared" si="390"/>
        <v>42661.442060185189</v>
      </c>
      <c r="T3557" s="15">
        <f t="shared" si="391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8271</v>
      </c>
      <c r="O3558">
        <f t="shared" si="389"/>
        <v>100</v>
      </c>
      <c r="P3558">
        <f t="shared" si="392"/>
        <v>111</v>
      </c>
      <c r="Q3558" t="str">
        <f t="shared" si="393"/>
        <v>theater</v>
      </c>
      <c r="R3558" t="str">
        <f t="shared" si="394"/>
        <v>plays</v>
      </c>
      <c r="S3558" s="14">
        <f t="shared" si="390"/>
        <v>41808.649583333332</v>
      </c>
      <c r="T3558" s="15">
        <f t="shared" si="39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8271</v>
      </c>
      <c r="O3559">
        <f t="shared" si="389"/>
        <v>100</v>
      </c>
      <c r="P3559">
        <f t="shared" si="392"/>
        <v>179</v>
      </c>
      <c r="Q3559" t="str">
        <f t="shared" si="393"/>
        <v>theater</v>
      </c>
      <c r="R3559" t="str">
        <f t="shared" si="394"/>
        <v>plays</v>
      </c>
      <c r="S3559" s="14">
        <f t="shared" si="390"/>
        <v>41730.276747685188</v>
      </c>
      <c r="T3559" s="15">
        <f t="shared" si="39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8271</v>
      </c>
      <c r="O3560">
        <f t="shared" si="389"/>
        <v>144</v>
      </c>
      <c r="P3560">
        <f t="shared" si="392"/>
        <v>23</v>
      </c>
      <c r="Q3560" t="str">
        <f t="shared" si="393"/>
        <v>theater</v>
      </c>
      <c r="R3560" t="str">
        <f t="shared" si="394"/>
        <v>plays</v>
      </c>
      <c r="S3560" s="14">
        <f t="shared" si="390"/>
        <v>42139.816840277781</v>
      </c>
      <c r="T3560" s="15">
        <f t="shared" si="39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8271</v>
      </c>
      <c r="O3561">
        <f t="shared" si="389"/>
        <v>104</v>
      </c>
      <c r="P3561">
        <f t="shared" si="392"/>
        <v>43</v>
      </c>
      <c r="Q3561" t="str">
        <f t="shared" si="393"/>
        <v>theater</v>
      </c>
      <c r="R3561" t="str">
        <f t="shared" si="394"/>
        <v>plays</v>
      </c>
      <c r="S3561" s="14">
        <f t="shared" si="390"/>
        <v>42194.096157407403</v>
      </c>
      <c r="T3561" s="15">
        <f t="shared" si="39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8271</v>
      </c>
      <c r="O3562">
        <f t="shared" si="389"/>
        <v>108</v>
      </c>
      <c r="P3562">
        <f t="shared" si="392"/>
        <v>47</v>
      </c>
      <c r="Q3562" t="str">
        <f t="shared" si="393"/>
        <v>theater</v>
      </c>
      <c r="R3562" t="str">
        <f t="shared" si="394"/>
        <v>plays</v>
      </c>
      <c r="S3562" s="14">
        <f t="shared" si="390"/>
        <v>42115.889652777776</v>
      </c>
      <c r="T3562" s="15">
        <f t="shared" si="39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8271</v>
      </c>
      <c r="O3563">
        <f t="shared" si="389"/>
        <v>102</v>
      </c>
      <c r="P3563">
        <f t="shared" si="392"/>
        <v>47</v>
      </c>
      <c r="Q3563" t="str">
        <f t="shared" si="393"/>
        <v>theater</v>
      </c>
      <c r="R3563" t="str">
        <f t="shared" si="394"/>
        <v>plays</v>
      </c>
      <c r="S3563" s="14">
        <f t="shared" si="390"/>
        <v>42203.680300925931</v>
      </c>
      <c r="T3563" s="15">
        <f t="shared" si="391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8271</v>
      </c>
      <c r="O3564">
        <f t="shared" si="389"/>
        <v>149</v>
      </c>
      <c r="P3564">
        <f t="shared" si="392"/>
        <v>15</v>
      </c>
      <c r="Q3564" t="str">
        <f t="shared" si="393"/>
        <v>theater</v>
      </c>
      <c r="R3564" t="str">
        <f t="shared" si="394"/>
        <v>plays</v>
      </c>
      <c r="S3564" s="14">
        <f t="shared" si="390"/>
        <v>42433.761886574073</v>
      </c>
      <c r="T3564" s="15">
        <f t="shared" si="39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8271</v>
      </c>
      <c r="O3565">
        <f t="shared" si="389"/>
        <v>105</v>
      </c>
      <c r="P3565">
        <f t="shared" si="392"/>
        <v>21</v>
      </c>
      <c r="Q3565" t="str">
        <f t="shared" si="393"/>
        <v>theater</v>
      </c>
      <c r="R3565" t="str">
        <f t="shared" si="394"/>
        <v>plays</v>
      </c>
      <c r="S3565" s="14">
        <f t="shared" si="390"/>
        <v>42555.671944444446</v>
      </c>
      <c r="T3565" s="15">
        <f t="shared" si="39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8271</v>
      </c>
      <c r="O3566">
        <f t="shared" si="389"/>
        <v>101</v>
      </c>
      <c r="P3566">
        <f t="shared" si="392"/>
        <v>59</v>
      </c>
      <c r="Q3566" t="str">
        <f t="shared" si="393"/>
        <v>theater</v>
      </c>
      <c r="R3566" t="str">
        <f t="shared" si="394"/>
        <v>plays</v>
      </c>
      <c r="S3566" s="14">
        <f t="shared" si="390"/>
        <v>42236.623252314814</v>
      </c>
      <c r="T3566" s="15">
        <f t="shared" si="39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8271</v>
      </c>
      <c r="O3567">
        <f t="shared" si="389"/>
        <v>131</v>
      </c>
      <c r="P3567">
        <f t="shared" si="392"/>
        <v>98</v>
      </c>
      <c r="Q3567" t="str">
        <f t="shared" si="393"/>
        <v>theater</v>
      </c>
      <c r="R3567" t="str">
        <f t="shared" si="394"/>
        <v>plays</v>
      </c>
      <c r="S3567" s="14">
        <f t="shared" si="390"/>
        <v>41974.743148148147</v>
      </c>
      <c r="T3567" s="15">
        <f t="shared" si="39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8271</v>
      </c>
      <c r="O3568">
        <f t="shared" si="389"/>
        <v>105</v>
      </c>
      <c r="P3568">
        <f t="shared" si="392"/>
        <v>55</v>
      </c>
      <c r="Q3568" t="str">
        <f t="shared" si="393"/>
        <v>theater</v>
      </c>
      <c r="R3568" t="str">
        <f t="shared" si="394"/>
        <v>plays</v>
      </c>
      <c r="S3568" s="14">
        <f t="shared" si="390"/>
        <v>41997.507905092592</v>
      </c>
      <c r="T3568" s="15">
        <f t="shared" si="39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8271</v>
      </c>
      <c r="O3569">
        <f t="shared" si="389"/>
        <v>109</v>
      </c>
      <c r="P3569">
        <f t="shared" si="392"/>
        <v>27</v>
      </c>
      <c r="Q3569" t="str">
        <f t="shared" si="393"/>
        <v>theater</v>
      </c>
      <c r="R3569" t="str">
        <f t="shared" si="394"/>
        <v>plays</v>
      </c>
      <c r="S3569" s="14">
        <f t="shared" si="390"/>
        <v>42135.810694444444</v>
      </c>
      <c r="T3569" s="15">
        <f t="shared" si="39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8271</v>
      </c>
      <c r="O3570">
        <f t="shared" si="389"/>
        <v>111</v>
      </c>
      <c r="P3570">
        <f t="shared" si="392"/>
        <v>58</v>
      </c>
      <c r="Q3570" t="str">
        <f t="shared" si="393"/>
        <v>theater</v>
      </c>
      <c r="R3570" t="str">
        <f t="shared" si="394"/>
        <v>plays</v>
      </c>
      <c r="S3570" s="14">
        <f t="shared" si="390"/>
        <v>41869.740671296298</v>
      </c>
      <c r="T3570" s="15">
        <f t="shared" si="39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8271</v>
      </c>
      <c r="O3571">
        <f t="shared" si="389"/>
        <v>100</v>
      </c>
      <c r="P3571">
        <f t="shared" si="392"/>
        <v>123</v>
      </c>
      <c r="Q3571" t="str">
        <f t="shared" si="393"/>
        <v>theater</v>
      </c>
      <c r="R3571" t="str">
        <f t="shared" si="394"/>
        <v>plays</v>
      </c>
      <c r="S3571" s="14">
        <f t="shared" si="390"/>
        <v>41982.688611111109</v>
      </c>
      <c r="T3571" s="15">
        <f t="shared" si="39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8271</v>
      </c>
      <c r="O3572">
        <f t="shared" si="389"/>
        <v>114</v>
      </c>
      <c r="P3572">
        <f t="shared" si="392"/>
        <v>88</v>
      </c>
      <c r="Q3572" t="str">
        <f t="shared" si="393"/>
        <v>theater</v>
      </c>
      <c r="R3572" t="str">
        <f t="shared" si="394"/>
        <v>plays</v>
      </c>
      <c r="S3572" s="14">
        <f t="shared" si="390"/>
        <v>41976.331979166665</v>
      </c>
      <c r="T3572" s="15">
        <f t="shared" si="39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8271</v>
      </c>
      <c r="O3573">
        <f t="shared" si="389"/>
        <v>122</v>
      </c>
      <c r="P3573">
        <f t="shared" si="392"/>
        <v>73</v>
      </c>
      <c r="Q3573" t="str">
        <f t="shared" si="393"/>
        <v>theater</v>
      </c>
      <c r="R3573" t="str">
        <f t="shared" si="394"/>
        <v>plays</v>
      </c>
      <c r="S3573" s="14">
        <f t="shared" si="390"/>
        <v>41912.858946759261</v>
      </c>
      <c r="T3573" s="15">
        <f t="shared" si="39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8271</v>
      </c>
      <c r="O3574">
        <f t="shared" si="389"/>
        <v>100</v>
      </c>
      <c r="P3574">
        <f t="shared" si="392"/>
        <v>56</v>
      </c>
      <c r="Q3574" t="str">
        <f t="shared" si="393"/>
        <v>theater</v>
      </c>
      <c r="R3574" t="str">
        <f t="shared" si="394"/>
        <v>plays</v>
      </c>
      <c r="S3574" s="14">
        <f t="shared" si="390"/>
        <v>42146.570393518516</v>
      </c>
      <c r="T3574" s="15">
        <f t="shared" si="39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8271</v>
      </c>
      <c r="O3575">
        <f t="shared" si="389"/>
        <v>103</v>
      </c>
      <c r="P3575">
        <f t="shared" si="392"/>
        <v>40</v>
      </c>
      <c r="Q3575" t="str">
        <f t="shared" si="393"/>
        <v>theater</v>
      </c>
      <c r="R3575" t="str">
        <f t="shared" si="394"/>
        <v>plays</v>
      </c>
      <c r="S3575" s="14">
        <f t="shared" si="390"/>
        <v>41921.375532407408</v>
      </c>
      <c r="T3575" s="15">
        <f t="shared" si="39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8271</v>
      </c>
      <c r="O3576">
        <f t="shared" si="389"/>
        <v>106</v>
      </c>
      <c r="P3576">
        <f t="shared" si="392"/>
        <v>137</v>
      </c>
      <c r="Q3576" t="str">
        <f t="shared" si="393"/>
        <v>theater</v>
      </c>
      <c r="R3576" t="str">
        <f t="shared" si="394"/>
        <v>plays</v>
      </c>
      <c r="S3576" s="14">
        <f t="shared" si="390"/>
        <v>41926.942685185189</v>
      </c>
      <c r="T3576" s="15">
        <f t="shared" si="39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8271</v>
      </c>
      <c r="O3577">
        <f t="shared" si="389"/>
        <v>101</v>
      </c>
      <c r="P3577">
        <f t="shared" si="392"/>
        <v>99</v>
      </c>
      <c r="Q3577" t="str">
        <f t="shared" si="393"/>
        <v>theater</v>
      </c>
      <c r="R3577" t="str">
        <f t="shared" si="394"/>
        <v>plays</v>
      </c>
      <c r="S3577" s="14">
        <f t="shared" si="390"/>
        <v>42561.783877314811</v>
      </c>
      <c r="T3577" s="15">
        <f t="shared" si="39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8271</v>
      </c>
      <c r="O3578">
        <f t="shared" si="389"/>
        <v>100</v>
      </c>
      <c r="P3578">
        <f t="shared" si="392"/>
        <v>20</v>
      </c>
      <c r="Q3578" t="str">
        <f t="shared" si="393"/>
        <v>theater</v>
      </c>
      <c r="R3578" t="str">
        <f t="shared" si="394"/>
        <v>plays</v>
      </c>
      <c r="S3578" s="14">
        <f t="shared" si="390"/>
        <v>42649.54923611111</v>
      </c>
      <c r="T3578" s="15">
        <f t="shared" si="39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8271</v>
      </c>
      <c r="O3579">
        <f t="shared" si="389"/>
        <v>130</v>
      </c>
      <c r="P3579">
        <f t="shared" si="392"/>
        <v>29</v>
      </c>
      <c r="Q3579" t="str">
        <f t="shared" si="393"/>
        <v>theater</v>
      </c>
      <c r="R3579" t="str">
        <f t="shared" si="394"/>
        <v>plays</v>
      </c>
      <c r="S3579" s="14">
        <f t="shared" si="390"/>
        <v>42093.786840277782</v>
      </c>
      <c r="T3579" s="15">
        <f t="shared" si="39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8271</v>
      </c>
      <c r="O3580">
        <f t="shared" si="389"/>
        <v>100</v>
      </c>
      <c r="P3580">
        <f t="shared" si="392"/>
        <v>41</v>
      </c>
      <c r="Q3580" t="str">
        <f t="shared" si="393"/>
        <v>theater</v>
      </c>
      <c r="R3580" t="str">
        <f t="shared" si="394"/>
        <v>plays</v>
      </c>
      <c r="S3580" s="14">
        <f t="shared" si="390"/>
        <v>42460.733530092592</v>
      </c>
      <c r="T3580" s="15">
        <f t="shared" si="39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8271</v>
      </c>
      <c r="O3581">
        <f t="shared" si="389"/>
        <v>100</v>
      </c>
      <c r="P3581">
        <f t="shared" si="392"/>
        <v>36</v>
      </c>
      <c r="Q3581" t="str">
        <f t="shared" si="393"/>
        <v>theater</v>
      </c>
      <c r="R3581" t="str">
        <f t="shared" si="394"/>
        <v>plays</v>
      </c>
      <c r="S3581" s="14">
        <f t="shared" si="390"/>
        <v>42430.762222222227</v>
      </c>
      <c r="T3581" s="15">
        <f t="shared" si="39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8271</v>
      </c>
      <c r="O3582">
        <f t="shared" si="389"/>
        <v>114</v>
      </c>
      <c r="P3582">
        <f t="shared" si="392"/>
        <v>38</v>
      </c>
      <c r="Q3582" t="str">
        <f t="shared" si="393"/>
        <v>theater</v>
      </c>
      <c r="R3582" t="str">
        <f t="shared" si="394"/>
        <v>plays</v>
      </c>
      <c r="S3582" s="14">
        <f t="shared" si="390"/>
        <v>42026.176180555558</v>
      </c>
      <c r="T3582" s="15">
        <f t="shared" si="39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8271</v>
      </c>
      <c r="O3583">
        <f t="shared" si="389"/>
        <v>100</v>
      </c>
      <c r="P3583">
        <f t="shared" si="392"/>
        <v>33</v>
      </c>
      <c r="Q3583" t="str">
        <f t="shared" si="393"/>
        <v>theater</v>
      </c>
      <c r="R3583" t="str">
        <f t="shared" si="394"/>
        <v>plays</v>
      </c>
      <c r="S3583" s="14">
        <f t="shared" si="390"/>
        <v>41836.471180555556</v>
      </c>
      <c r="T3583" s="15">
        <f t="shared" si="39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8271</v>
      </c>
      <c r="O3584">
        <f t="shared" si="389"/>
        <v>287</v>
      </c>
      <c r="P3584">
        <f t="shared" si="392"/>
        <v>59</v>
      </c>
      <c r="Q3584" t="str">
        <f t="shared" si="393"/>
        <v>theater</v>
      </c>
      <c r="R3584" t="str">
        <f t="shared" si="394"/>
        <v>plays</v>
      </c>
      <c r="S3584" s="14">
        <f t="shared" si="390"/>
        <v>42451.095856481479</v>
      </c>
      <c r="T3584" s="15">
        <f t="shared" si="39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8271</v>
      </c>
      <c r="O3585">
        <f t="shared" si="389"/>
        <v>109</v>
      </c>
      <c r="P3585">
        <f t="shared" si="392"/>
        <v>136</v>
      </c>
      <c r="Q3585" t="str">
        <f t="shared" si="393"/>
        <v>theater</v>
      </c>
      <c r="R3585" t="str">
        <f t="shared" si="394"/>
        <v>plays</v>
      </c>
      <c r="S3585" s="14">
        <f t="shared" si="390"/>
        <v>42418.425983796296</v>
      </c>
      <c r="T3585" s="15">
        <f t="shared" si="39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8271</v>
      </c>
      <c r="O3586">
        <f t="shared" si="389"/>
        <v>116</v>
      </c>
      <c r="P3586">
        <f t="shared" si="392"/>
        <v>31</v>
      </c>
      <c r="Q3586" t="str">
        <f t="shared" si="393"/>
        <v>theater</v>
      </c>
      <c r="R3586" t="str">
        <f t="shared" si="394"/>
        <v>plays</v>
      </c>
      <c r="S3586" s="14">
        <f t="shared" si="390"/>
        <v>42168.316481481481</v>
      </c>
      <c r="T3586" s="15">
        <f t="shared" si="39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8271</v>
      </c>
      <c r="O3587">
        <f t="shared" ref="O3587:O3650" si="395">ROUND((E3587/D3587*100),"0")</f>
        <v>119</v>
      </c>
      <c r="P3587">
        <f t="shared" si="392"/>
        <v>176</v>
      </c>
      <c r="Q3587" t="str">
        <f t="shared" si="393"/>
        <v>theater</v>
      </c>
      <c r="R3587" t="str">
        <f t="shared" si="394"/>
        <v>plays</v>
      </c>
      <c r="S3587" s="14">
        <f t="shared" ref="S3587:S3650" si="396">($J3587/86400)+25569</f>
        <v>41964.716319444444</v>
      </c>
      <c r="T3587" s="15">
        <f t="shared" ref="T3587:T3650" si="397">($I3587/86400)+25569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8271</v>
      </c>
      <c r="O3588">
        <f t="shared" si="395"/>
        <v>109</v>
      </c>
      <c r="P3588">
        <f t="shared" si="392"/>
        <v>152</v>
      </c>
      <c r="Q3588" t="str">
        <f t="shared" si="393"/>
        <v>theater</v>
      </c>
      <c r="R3588" t="str">
        <f t="shared" si="394"/>
        <v>plays</v>
      </c>
      <c r="S3588" s="14">
        <f t="shared" si="396"/>
        <v>42576.697569444441</v>
      </c>
      <c r="T3588" s="15">
        <f t="shared" si="39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8271</v>
      </c>
      <c r="O3589">
        <f t="shared" si="395"/>
        <v>127</v>
      </c>
      <c r="P3589">
        <f t="shared" si="392"/>
        <v>23</v>
      </c>
      <c r="Q3589" t="str">
        <f t="shared" si="393"/>
        <v>theater</v>
      </c>
      <c r="R3589" t="str">
        <f t="shared" si="394"/>
        <v>plays</v>
      </c>
      <c r="S3589" s="14">
        <f t="shared" si="396"/>
        <v>42503.539976851855</v>
      </c>
      <c r="T3589" s="15">
        <f t="shared" si="39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8271</v>
      </c>
      <c r="O3590">
        <f t="shared" si="395"/>
        <v>101</v>
      </c>
      <c r="P3590">
        <f t="shared" ref="P3590:P3653" si="398">ROUND((E3590/L3590),0)</f>
        <v>18</v>
      </c>
      <c r="Q3590" t="str">
        <f t="shared" si="393"/>
        <v>theater</v>
      </c>
      <c r="R3590" t="str">
        <f t="shared" si="394"/>
        <v>plays</v>
      </c>
      <c r="S3590" s="14">
        <f t="shared" si="396"/>
        <v>42101.828819444447</v>
      </c>
      <c r="T3590" s="15">
        <f t="shared" si="39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8271</v>
      </c>
      <c r="O3591">
        <f t="shared" si="395"/>
        <v>128</v>
      </c>
      <c r="P3591">
        <f t="shared" si="398"/>
        <v>82</v>
      </c>
      <c r="Q3591" t="str">
        <f t="shared" si="393"/>
        <v>theater</v>
      </c>
      <c r="R3591" t="str">
        <f t="shared" si="394"/>
        <v>plays</v>
      </c>
      <c r="S3591" s="14">
        <f t="shared" si="396"/>
        <v>42125.647534722222</v>
      </c>
      <c r="T3591" s="15">
        <f t="shared" si="39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8271</v>
      </c>
      <c r="O3592">
        <f t="shared" si="395"/>
        <v>100</v>
      </c>
      <c r="P3592">
        <f t="shared" si="398"/>
        <v>69</v>
      </c>
      <c r="Q3592" t="str">
        <f t="shared" si="393"/>
        <v>theater</v>
      </c>
      <c r="R3592" t="str">
        <f t="shared" si="394"/>
        <v>plays</v>
      </c>
      <c r="S3592" s="14">
        <f t="shared" si="396"/>
        <v>41902.333726851852</v>
      </c>
      <c r="T3592" s="15">
        <f t="shared" si="39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8271</v>
      </c>
      <c r="O3593">
        <f t="shared" si="395"/>
        <v>175</v>
      </c>
      <c r="P3593">
        <f t="shared" si="398"/>
        <v>68</v>
      </c>
      <c r="Q3593" t="str">
        <f t="shared" si="393"/>
        <v>theater</v>
      </c>
      <c r="R3593" t="str">
        <f t="shared" si="394"/>
        <v>plays</v>
      </c>
      <c r="S3593" s="14">
        <f t="shared" si="396"/>
        <v>42003.948425925926</v>
      </c>
      <c r="T3593" s="15">
        <f t="shared" si="39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8271</v>
      </c>
      <c r="O3594">
        <f t="shared" si="395"/>
        <v>127</v>
      </c>
      <c r="P3594">
        <f t="shared" si="398"/>
        <v>73</v>
      </c>
      <c r="Q3594" t="str">
        <f t="shared" si="393"/>
        <v>theater</v>
      </c>
      <c r="R3594" t="str">
        <f t="shared" si="394"/>
        <v>plays</v>
      </c>
      <c r="S3594" s="14">
        <f t="shared" si="396"/>
        <v>41988.829942129625</v>
      </c>
      <c r="T3594" s="15">
        <f t="shared" si="39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8271</v>
      </c>
      <c r="O3595">
        <f t="shared" si="395"/>
        <v>111</v>
      </c>
      <c r="P3595">
        <f t="shared" si="398"/>
        <v>77</v>
      </c>
      <c r="Q3595" t="str">
        <f t="shared" ref="Q3595:Q3658" si="399">LEFT(N3595,LEN(N3595)-6)</f>
        <v>theater</v>
      </c>
      <c r="R3595" t="str">
        <f t="shared" si="394"/>
        <v>plays</v>
      </c>
      <c r="S3595" s="14">
        <f t="shared" si="396"/>
        <v>41974.898599537039</v>
      </c>
      <c r="T3595" s="15">
        <f t="shared" si="39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8271</v>
      </c>
      <c r="O3596">
        <f t="shared" si="395"/>
        <v>126</v>
      </c>
      <c r="P3596">
        <f t="shared" si="398"/>
        <v>56</v>
      </c>
      <c r="Q3596" t="str">
        <f t="shared" si="399"/>
        <v>theater</v>
      </c>
      <c r="R3596" t="str">
        <f t="shared" si="394"/>
        <v>plays</v>
      </c>
      <c r="S3596" s="14">
        <f t="shared" si="396"/>
        <v>42592.066921296297</v>
      </c>
      <c r="T3596" s="15">
        <f t="shared" si="39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8271</v>
      </c>
      <c r="O3597">
        <f t="shared" si="395"/>
        <v>119</v>
      </c>
      <c r="P3597">
        <f t="shared" si="398"/>
        <v>50</v>
      </c>
      <c r="Q3597" t="str">
        <f t="shared" si="399"/>
        <v>theater</v>
      </c>
      <c r="R3597" t="str">
        <f t="shared" si="394"/>
        <v>plays</v>
      </c>
      <c r="S3597" s="14">
        <f t="shared" si="396"/>
        <v>42050.008368055554</v>
      </c>
      <c r="T3597" s="15">
        <f t="shared" si="39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8271</v>
      </c>
      <c r="O3598">
        <f t="shared" si="395"/>
        <v>108</v>
      </c>
      <c r="P3598">
        <f t="shared" si="398"/>
        <v>79</v>
      </c>
      <c r="Q3598" t="str">
        <f t="shared" si="399"/>
        <v>theater</v>
      </c>
      <c r="R3598" t="str">
        <f t="shared" si="394"/>
        <v>plays</v>
      </c>
      <c r="S3598" s="14">
        <f t="shared" si="396"/>
        <v>41856.715069444443</v>
      </c>
      <c r="T3598" s="15">
        <f t="shared" si="39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8271</v>
      </c>
      <c r="O3599">
        <f t="shared" si="395"/>
        <v>103</v>
      </c>
      <c r="P3599">
        <f t="shared" si="398"/>
        <v>78</v>
      </c>
      <c r="Q3599" t="str">
        <f t="shared" si="399"/>
        <v>theater</v>
      </c>
      <c r="R3599" t="str">
        <f t="shared" si="394"/>
        <v>plays</v>
      </c>
      <c r="S3599" s="14">
        <f t="shared" si="396"/>
        <v>42417.585532407407</v>
      </c>
      <c r="T3599" s="15">
        <f t="shared" si="39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8271</v>
      </c>
      <c r="O3600">
        <f t="shared" si="395"/>
        <v>110</v>
      </c>
      <c r="P3600">
        <f t="shared" si="398"/>
        <v>41</v>
      </c>
      <c r="Q3600" t="str">
        <f t="shared" si="399"/>
        <v>theater</v>
      </c>
      <c r="R3600" t="str">
        <f t="shared" si="394"/>
        <v>plays</v>
      </c>
      <c r="S3600" s="14">
        <f t="shared" si="396"/>
        <v>41866.79886574074</v>
      </c>
      <c r="T3600" s="15">
        <f t="shared" si="39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8271</v>
      </c>
      <c r="O3601">
        <f t="shared" si="395"/>
        <v>202</v>
      </c>
      <c r="P3601">
        <f t="shared" si="398"/>
        <v>59</v>
      </c>
      <c r="Q3601" t="str">
        <f t="shared" si="399"/>
        <v>theater</v>
      </c>
      <c r="R3601" t="str">
        <f t="shared" si="394"/>
        <v>plays</v>
      </c>
      <c r="S3601" s="14">
        <f t="shared" si="396"/>
        <v>42220.79487268519</v>
      </c>
      <c r="T3601" s="15">
        <f t="shared" si="39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8271</v>
      </c>
      <c r="O3602">
        <f t="shared" si="395"/>
        <v>130</v>
      </c>
      <c r="P3602">
        <f t="shared" si="398"/>
        <v>3</v>
      </c>
      <c r="Q3602" t="str">
        <f t="shared" si="399"/>
        <v>theater</v>
      </c>
      <c r="R3602" t="str">
        <f t="shared" si="394"/>
        <v>plays</v>
      </c>
      <c r="S3602" s="14">
        <f t="shared" si="396"/>
        <v>42628.849120370374</v>
      </c>
      <c r="T3602" s="15">
        <f t="shared" si="39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8271</v>
      </c>
      <c r="O3603">
        <f t="shared" si="395"/>
        <v>104</v>
      </c>
      <c r="P3603">
        <f t="shared" si="398"/>
        <v>39</v>
      </c>
      <c r="Q3603" t="str">
        <f t="shared" si="399"/>
        <v>theater</v>
      </c>
      <c r="R3603" t="str">
        <f t="shared" si="394"/>
        <v>plays</v>
      </c>
      <c r="S3603" s="14">
        <f t="shared" si="396"/>
        <v>41990.99863425926</v>
      </c>
      <c r="T3603" s="15">
        <f t="shared" si="39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8271</v>
      </c>
      <c r="O3604">
        <f t="shared" si="395"/>
        <v>100</v>
      </c>
      <c r="P3604">
        <f t="shared" si="398"/>
        <v>82</v>
      </c>
      <c r="Q3604" t="str">
        <f t="shared" si="399"/>
        <v>theater</v>
      </c>
      <c r="R3604" t="str">
        <f t="shared" si="394"/>
        <v>plays</v>
      </c>
      <c r="S3604" s="14">
        <f t="shared" si="396"/>
        <v>42447.894432870366</v>
      </c>
      <c r="T3604" s="15">
        <f t="shared" si="39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8271</v>
      </c>
      <c r="O3605">
        <f t="shared" si="395"/>
        <v>171</v>
      </c>
      <c r="P3605">
        <f t="shared" si="398"/>
        <v>45</v>
      </c>
      <c r="Q3605" t="str">
        <f t="shared" si="399"/>
        <v>theater</v>
      </c>
      <c r="R3605" t="str">
        <f t="shared" si="394"/>
        <v>plays</v>
      </c>
      <c r="S3605" s="14">
        <f t="shared" si="396"/>
        <v>42283.864351851851</v>
      </c>
      <c r="T3605" s="15">
        <f t="shared" si="39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8271</v>
      </c>
      <c r="O3606">
        <f t="shared" si="395"/>
        <v>113</v>
      </c>
      <c r="P3606">
        <f t="shared" si="398"/>
        <v>49</v>
      </c>
      <c r="Q3606" t="str">
        <f t="shared" si="399"/>
        <v>theater</v>
      </c>
      <c r="R3606" t="str">
        <f t="shared" si="394"/>
        <v>plays</v>
      </c>
      <c r="S3606" s="14">
        <f t="shared" si="396"/>
        <v>42483.015694444446</v>
      </c>
      <c r="T3606" s="15">
        <f t="shared" si="39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8271</v>
      </c>
      <c r="O3607">
        <f t="shared" si="395"/>
        <v>184</v>
      </c>
      <c r="P3607">
        <f t="shared" si="398"/>
        <v>31</v>
      </c>
      <c r="Q3607" t="str">
        <f t="shared" si="399"/>
        <v>theater</v>
      </c>
      <c r="R3607" t="str">
        <f t="shared" si="394"/>
        <v>plays</v>
      </c>
      <c r="S3607" s="14">
        <f t="shared" si="396"/>
        <v>42383.793124999997</v>
      </c>
      <c r="T3607" s="15">
        <f t="shared" si="39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8271</v>
      </c>
      <c r="O3608">
        <f t="shared" si="395"/>
        <v>130</v>
      </c>
      <c r="P3608">
        <f t="shared" si="398"/>
        <v>61</v>
      </c>
      <c r="Q3608" t="str">
        <f t="shared" si="399"/>
        <v>theater</v>
      </c>
      <c r="R3608" t="str">
        <f t="shared" si="394"/>
        <v>plays</v>
      </c>
      <c r="S3608" s="14">
        <f t="shared" si="396"/>
        <v>42566.604826388888</v>
      </c>
      <c r="T3608" s="15">
        <f t="shared" si="39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8271</v>
      </c>
      <c r="O3609">
        <f t="shared" si="395"/>
        <v>105</v>
      </c>
      <c r="P3609">
        <f t="shared" si="398"/>
        <v>29</v>
      </c>
      <c r="Q3609" t="str">
        <f t="shared" si="399"/>
        <v>theater</v>
      </c>
      <c r="R3609" t="str">
        <f t="shared" si="394"/>
        <v>plays</v>
      </c>
      <c r="S3609" s="14">
        <f t="shared" si="396"/>
        <v>42338.963912037041</v>
      </c>
      <c r="T3609" s="15">
        <f t="shared" si="39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8271</v>
      </c>
      <c r="O3610">
        <f t="shared" si="395"/>
        <v>100</v>
      </c>
      <c r="P3610">
        <f t="shared" si="398"/>
        <v>30</v>
      </c>
      <c r="Q3610" t="str">
        <f t="shared" si="399"/>
        <v>theater</v>
      </c>
      <c r="R3610" t="str">
        <f t="shared" si="394"/>
        <v>plays</v>
      </c>
      <c r="S3610" s="14">
        <f t="shared" si="396"/>
        <v>42506.709374999999</v>
      </c>
      <c r="T3610" s="15">
        <f t="shared" si="39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8271</v>
      </c>
      <c r="O3611">
        <f t="shared" si="395"/>
        <v>153</v>
      </c>
      <c r="P3611">
        <f t="shared" si="398"/>
        <v>143</v>
      </c>
      <c r="Q3611" t="str">
        <f t="shared" si="399"/>
        <v>theater</v>
      </c>
      <c r="R3611" t="str">
        <f t="shared" si="394"/>
        <v>plays</v>
      </c>
      <c r="S3611" s="14">
        <f t="shared" si="396"/>
        <v>42429.991724537038</v>
      </c>
      <c r="T3611" s="15">
        <f t="shared" si="39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8271</v>
      </c>
      <c r="O3612">
        <f t="shared" si="395"/>
        <v>162</v>
      </c>
      <c r="P3612">
        <f t="shared" si="398"/>
        <v>52</v>
      </c>
      <c r="Q3612" t="str">
        <f t="shared" si="399"/>
        <v>theater</v>
      </c>
      <c r="R3612" t="str">
        <f t="shared" si="394"/>
        <v>plays</v>
      </c>
      <c r="S3612" s="14">
        <f t="shared" si="396"/>
        <v>42203.432129629626</v>
      </c>
      <c r="T3612" s="15">
        <f t="shared" si="39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8271</v>
      </c>
      <c r="O3613">
        <f t="shared" si="395"/>
        <v>136</v>
      </c>
      <c r="P3613">
        <f t="shared" si="398"/>
        <v>67</v>
      </c>
      <c r="Q3613" t="str">
        <f t="shared" si="399"/>
        <v>theater</v>
      </c>
      <c r="R3613" t="str">
        <f t="shared" si="394"/>
        <v>plays</v>
      </c>
      <c r="S3613" s="14">
        <f t="shared" si="396"/>
        <v>42072.370381944449</v>
      </c>
      <c r="T3613" s="15">
        <f t="shared" si="39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8271</v>
      </c>
      <c r="O3614">
        <f t="shared" si="395"/>
        <v>144</v>
      </c>
      <c r="P3614">
        <f t="shared" si="398"/>
        <v>127</v>
      </c>
      <c r="Q3614" t="str">
        <f t="shared" si="399"/>
        <v>theater</v>
      </c>
      <c r="R3614" t="str">
        <f t="shared" si="394"/>
        <v>plays</v>
      </c>
      <c r="S3614" s="14">
        <f t="shared" si="396"/>
        <v>41789.726979166662</v>
      </c>
      <c r="T3614" s="15">
        <f t="shared" si="39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8271</v>
      </c>
      <c r="O3615">
        <f t="shared" si="395"/>
        <v>100</v>
      </c>
      <c r="P3615">
        <f t="shared" si="398"/>
        <v>63</v>
      </c>
      <c r="Q3615" t="str">
        <f t="shared" si="399"/>
        <v>theater</v>
      </c>
      <c r="R3615" t="str">
        <f t="shared" si="394"/>
        <v>plays</v>
      </c>
      <c r="S3615" s="14">
        <f t="shared" si="396"/>
        <v>41788.58997685185</v>
      </c>
      <c r="T3615" s="15">
        <f t="shared" si="39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8271</v>
      </c>
      <c r="O3616">
        <f t="shared" si="395"/>
        <v>101</v>
      </c>
      <c r="P3616">
        <f t="shared" si="398"/>
        <v>35</v>
      </c>
      <c r="Q3616" t="str">
        <f t="shared" si="399"/>
        <v>theater</v>
      </c>
      <c r="R3616" t="str">
        <f t="shared" ref="R3616:R3679" si="400">RIGHT(N3616,LEN(N3616)-8)</f>
        <v>plays</v>
      </c>
      <c r="S3616" s="14">
        <f t="shared" si="396"/>
        <v>42144.041851851856</v>
      </c>
      <c r="T3616" s="15">
        <f t="shared" si="39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8271</v>
      </c>
      <c r="O3617">
        <f t="shared" si="395"/>
        <v>107</v>
      </c>
      <c r="P3617">
        <f t="shared" si="398"/>
        <v>37</v>
      </c>
      <c r="Q3617" t="str">
        <f t="shared" si="399"/>
        <v>theater</v>
      </c>
      <c r="R3617" t="str">
        <f t="shared" si="400"/>
        <v>plays</v>
      </c>
      <c r="S3617" s="14">
        <f t="shared" si="396"/>
        <v>42318.593703703707</v>
      </c>
      <c r="T3617" s="15">
        <f t="shared" si="39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8271</v>
      </c>
      <c r="O3618">
        <f t="shared" si="395"/>
        <v>125</v>
      </c>
      <c r="P3618">
        <f t="shared" si="398"/>
        <v>69</v>
      </c>
      <c r="Q3618" t="str">
        <f t="shared" si="399"/>
        <v>theater</v>
      </c>
      <c r="R3618" t="str">
        <f t="shared" si="400"/>
        <v>plays</v>
      </c>
      <c r="S3618" s="14">
        <f t="shared" si="396"/>
        <v>42052.949814814812</v>
      </c>
      <c r="T3618" s="15">
        <f t="shared" si="39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8271</v>
      </c>
      <c r="O3619">
        <f t="shared" si="395"/>
        <v>119</v>
      </c>
      <c r="P3619">
        <f t="shared" si="398"/>
        <v>17</v>
      </c>
      <c r="Q3619" t="str">
        <f t="shared" si="399"/>
        <v>theater</v>
      </c>
      <c r="R3619" t="str">
        <f t="shared" si="400"/>
        <v>plays</v>
      </c>
      <c r="S3619" s="14">
        <f t="shared" si="396"/>
        <v>42779.610289351855</v>
      </c>
      <c r="T3619" s="15">
        <f t="shared" si="39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8271</v>
      </c>
      <c r="O3620">
        <f t="shared" si="395"/>
        <v>101</v>
      </c>
      <c r="P3620">
        <f t="shared" si="398"/>
        <v>36</v>
      </c>
      <c r="Q3620" t="str">
        <f t="shared" si="399"/>
        <v>theater</v>
      </c>
      <c r="R3620" t="str">
        <f t="shared" si="400"/>
        <v>plays</v>
      </c>
      <c r="S3620" s="14">
        <f t="shared" si="396"/>
        <v>42128.627893518518</v>
      </c>
      <c r="T3620" s="15">
        <f t="shared" si="39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8271</v>
      </c>
      <c r="O3621">
        <f t="shared" si="395"/>
        <v>113</v>
      </c>
      <c r="P3621">
        <f t="shared" si="398"/>
        <v>66</v>
      </c>
      <c r="Q3621" t="str">
        <f t="shared" si="399"/>
        <v>theater</v>
      </c>
      <c r="R3621" t="str">
        <f t="shared" si="400"/>
        <v>plays</v>
      </c>
      <c r="S3621" s="14">
        <f t="shared" si="396"/>
        <v>42661.132245370369</v>
      </c>
      <c r="T3621" s="15">
        <f t="shared" si="39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8271</v>
      </c>
      <c r="O3622">
        <f t="shared" si="395"/>
        <v>105</v>
      </c>
      <c r="P3622">
        <f t="shared" si="398"/>
        <v>56</v>
      </c>
      <c r="Q3622" t="str">
        <f t="shared" si="399"/>
        <v>theater</v>
      </c>
      <c r="R3622" t="str">
        <f t="shared" si="400"/>
        <v>plays</v>
      </c>
      <c r="S3622" s="14">
        <f t="shared" si="396"/>
        <v>42037.938206018516</v>
      </c>
      <c r="T3622" s="15">
        <f t="shared" si="39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8271</v>
      </c>
      <c r="O3623">
        <f t="shared" si="395"/>
        <v>110</v>
      </c>
      <c r="P3623">
        <f t="shared" si="398"/>
        <v>47</v>
      </c>
      <c r="Q3623" t="str">
        <f t="shared" si="399"/>
        <v>theater</v>
      </c>
      <c r="R3623" t="str">
        <f t="shared" si="400"/>
        <v>plays</v>
      </c>
      <c r="S3623" s="14">
        <f t="shared" si="396"/>
        <v>42619.935694444444</v>
      </c>
      <c r="T3623" s="15">
        <f t="shared" si="39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8271</v>
      </c>
      <c r="O3624">
        <f t="shared" si="395"/>
        <v>100</v>
      </c>
      <c r="P3624">
        <f t="shared" si="398"/>
        <v>48</v>
      </c>
      <c r="Q3624" t="str">
        <f t="shared" si="399"/>
        <v>theater</v>
      </c>
      <c r="R3624" t="str">
        <f t="shared" si="400"/>
        <v>plays</v>
      </c>
      <c r="S3624" s="14">
        <f t="shared" si="396"/>
        <v>41877.221886574072</v>
      </c>
      <c r="T3624" s="15">
        <f t="shared" si="39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8271</v>
      </c>
      <c r="O3625">
        <f t="shared" si="395"/>
        <v>120</v>
      </c>
      <c r="P3625">
        <f t="shared" si="398"/>
        <v>88</v>
      </c>
      <c r="Q3625" t="str">
        <f t="shared" si="399"/>
        <v>theater</v>
      </c>
      <c r="R3625" t="str">
        <f t="shared" si="400"/>
        <v>plays</v>
      </c>
      <c r="S3625" s="14">
        <f t="shared" si="396"/>
        <v>41828.736921296295</v>
      </c>
      <c r="T3625" s="15">
        <f t="shared" si="39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8271</v>
      </c>
      <c r="O3626">
        <f t="shared" si="395"/>
        <v>105</v>
      </c>
      <c r="P3626">
        <f t="shared" si="398"/>
        <v>81</v>
      </c>
      <c r="Q3626" t="str">
        <f t="shared" si="399"/>
        <v>theater</v>
      </c>
      <c r="R3626" t="str">
        <f t="shared" si="400"/>
        <v>plays</v>
      </c>
      <c r="S3626" s="14">
        <f t="shared" si="396"/>
        <v>42545.774189814816</v>
      </c>
      <c r="T3626" s="15">
        <f t="shared" si="39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8271</v>
      </c>
      <c r="O3627">
        <f t="shared" si="395"/>
        <v>103</v>
      </c>
      <c r="P3627">
        <f t="shared" si="398"/>
        <v>39</v>
      </c>
      <c r="Q3627" t="str">
        <f t="shared" si="399"/>
        <v>theater</v>
      </c>
      <c r="R3627" t="str">
        <f t="shared" si="400"/>
        <v>plays</v>
      </c>
      <c r="S3627" s="14">
        <f t="shared" si="396"/>
        <v>42157.652511574073</v>
      </c>
      <c r="T3627" s="15">
        <f t="shared" si="39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8271</v>
      </c>
      <c r="O3628">
        <f t="shared" si="395"/>
        <v>102</v>
      </c>
      <c r="P3628">
        <f t="shared" si="398"/>
        <v>85</v>
      </c>
      <c r="Q3628" t="str">
        <f t="shared" si="399"/>
        <v>theater</v>
      </c>
      <c r="R3628" t="str">
        <f t="shared" si="400"/>
        <v>plays</v>
      </c>
      <c r="S3628" s="14">
        <f t="shared" si="396"/>
        <v>41846.667326388888</v>
      </c>
      <c r="T3628" s="15">
        <f t="shared" si="39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8271</v>
      </c>
      <c r="O3629">
        <f t="shared" si="395"/>
        <v>100</v>
      </c>
      <c r="P3629">
        <f t="shared" si="398"/>
        <v>69</v>
      </c>
      <c r="Q3629" t="str">
        <f t="shared" si="399"/>
        <v>theater</v>
      </c>
      <c r="R3629" t="str">
        <f t="shared" si="400"/>
        <v>plays</v>
      </c>
      <c r="S3629" s="14">
        <f t="shared" si="396"/>
        <v>42460.741747685184</v>
      </c>
      <c r="T3629" s="15">
        <f t="shared" si="39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8305</v>
      </c>
      <c r="O3630">
        <f t="shared" si="395"/>
        <v>0</v>
      </c>
      <c r="P3630" t="e">
        <f t="shared" si="398"/>
        <v>#DIV/0!</v>
      </c>
      <c r="Q3630" t="str">
        <f>LEFT(N3630,LEN(N3630)-8)</f>
        <v>theater</v>
      </c>
      <c r="R3630" t="str">
        <f t="shared" si="400"/>
        <v>musical</v>
      </c>
      <c r="S3630" s="14">
        <f t="shared" si="396"/>
        <v>42291.833287037036</v>
      </c>
      <c r="T3630" s="15">
        <f t="shared" si="39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8305</v>
      </c>
      <c r="O3631">
        <f t="shared" si="395"/>
        <v>0</v>
      </c>
      <c r="P3631">
        <f t="shared" si="398"/>
        <v>1</v>
      </c>
      <c r="Q3631" t="str">
        <f t="shared" ref="Q3631:Q3694" si="401">LEFT(N3631,LEN(N3631)-8)</f>
        <v>theater</v>
      </c>
      <c r="R3631" t="str">
        <f t="shared" si="400"/>
        <v>musical</v>
      </c>
      <c r="S3631" s="14">
        <f t="shared" si="396"/>
        <v>42437.094490740739</v>
      </c>
      <c r="T3631" s="15">
        <f t="shared" si="39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8305</v>
      </c>
      <c r="O3632">
        <f t="shared" si="395"/>
        <v>0</v>
      </c>
      <c r="P3632">
        <f t="shared" si="398"/>
        <v>1</v>
      </c>
      <c r="Q3632" t="str">
        <f t="shared" si="401"/>
        <v>theater</v>
      </c>
      <c r="R3632" t="str">
        <f t="shared" si="400"/>
        <v>musical</v>
      </c>
      <c r="S3632" s="14">
        <f t="shared" si="396"/>
        <v>41942.84710648148</v>
      </c>
      <c r="T3632" s="15">
        <f t="shared" si="39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8305</v>
      </c>
      <c r="O3633">
        <f t="shared" si="395"/>
        <v>51</v>
      </c>
      <c r="P3633">
        <f t="shared" si="398"/>
        <v>148</v>
      </c>
      <c r="Q3633" t="str">
        <f t="shared" si="401"/>
        <v>theater</v>
      </c>
      <c r="R3633" t="str">
        <f t="shared" si="400"/>
        <v>musical</v>
      </c>
      <c r="S3633" s="14">
        <f t="shared" si="396"/>
        <v>41880.753437499996</v>
      </c>
      <c r="T3633" s="15">
        <f t="shared" si="39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8305</v>
      </c>
      <c r="O3634">
        <f t="shared" si="395"/>
        <v>20</v>
      </c>
      <c r="P3634">
        <f t="shared" si="398"/>
        <v>100</v>
      </c>
      <c r="Q3634" t="str">
        <f t="shared" si="401"/>
        <v>theater</v>
      </c>
      <c r="R3634" t="str">
        <f t="shared" si="400"/>
        <v>musical</v>
      </c>
      <c r="S3634" s="14">
        <f t="shared" si="396"/>
        <v>41946.936909722222</v>
      </c>
      <c r="T3634" s="15">
        <f t="shared" si="39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8305</v>
      </c>
      <c r="O3635">
        <f t="shared" si="395"/>
        <v>35</v>
      </c>
      <c r="P3635">
        <f t="shared" si="398"/>
        <v>57</v>
      </c>
      <c r="Q3635" t="str">
        <f t="shared" si="401"/>
        <v>theater</v>
      </c>
      <c r="R3635" t="str">
        <f t="shared" si="400"/>
        <v>musical</v>
      </c>
      <c r="S3635" s="14">
        <f t="shared" si="396"/>
        <v>42649.623460648145</v>
      </c>
      <c r="T3635" s="15">
        <f t="shared" si="39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8305</v>
      </c>
      <c r="O3636">
        <f t="shared" si="395"/>
        <v>4</v>
      </c>
      <c r="P3636">
        <f t="shared" si="398"/>
        <v>177</v>
      </c>
      <c r="Q3636" t="str">
        <f t="shared" si="401"/>
        <v>theater</v>
      </c>
      <c r="R3636" t="str">
        <f t="shared" si="400"/>
        <v>musical</v>
      </c>
      <c r="S3636" s="14">
        <f t="shared" si="396"/>
        <v>42701.166365740741</v>
      </c>
      <c r="T3636" s="15">
        <f t="shared" si="39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8305</v>
      </c>
      <c r="O3637">
        <f t="shared" si="395"/>
        <v>36</v>
      </c>
      <c r="P3637">
        <f t="shared" si="398"/>
        <v>128</v>
      </c>
      <c r="Q3637" t="str">
        <f t="shared" si="401"/>
        <v>theater</v>
      </c>
      <c r="R3637" t="str">
        <f t="shared" si="400"/>
        <v>musical</v>
      </c>
      <c r="S3637" s="14">
        <f t="shared" si="396"/>
        <v>42450.88282407407</v>
      </c>
      <c r="T3637" s="15">
        <f t="shared" si="39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8305</v>
      </c>
      <c r="O3638">
        <f t="shared" si="395"/>
        <v>0</v>
      </c>
      <c r="P3638" t="e">
        <f t="shared" si="398"/>
        <v>#DIV/0!</v>
      </c>
      <c r="Q3638" t="str">
        <f t="shared" si="401"/>
        <v>theater</v>
      </c>
      <c r="R3638" t="str">
        <f t="shared" si="400"/>
        <v>musical</v>
      </c>
      <c r="S3638" s="14">
        <f t="shared" si="396"/>
        <v>42226.694780092592</v>
      </c>
      <c r="T3638" s="15">
        <f t="shared" si="39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8305</v>
      </c>
      <c r="O3639">
        <f t="shared" si="395"/>
        <v>31</v>
      </c>
      <c r="P3639">
        <f t="shared" si="398"/>
        <v>66</v>
      </c>
      <c r="Q3639" t="str">
        <f t="shared" si="401"/>
        <v>theater</v>
      </c>
      <c r="R3639" t="str">
        <f t="shared" si="400"/>
        <v>musical</v>
      </c>
      <c r="S3639" s="14">
        <f t="shared" si="396"/>
        <v>41975.700636574074</v>
      </c>
      <c r="T3639" s="15">
        <f t="shared" si="39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8305</v>
      </c>
      <c r="O3640">
        <f t="shared" si="395"/>
        <v>7</v>
      </c>
      <c r="P3640">
        <f t="shared" si="398"/>
        <v>108</v>
      </c>
      <c r="Q3640" t="str">
        <f t="shared" si="401"/>
        <v>theater</v>
      </c>
      <c r="R3640" t="str">
        <f t="shared" si="400"/>
        <v>musical</v>
      </c>
      <c r="S3640" s="14">
        <f t="shared" si="396"/>
        <v>42053.672824074078</v>
      </c>
      <c r="T3640" s="15">
        <f t="shared" si="39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8305</v>
      </c>
      <c r="O3641">
        <f t="shared" si="395"/>
        <v>0</v>
      </c>
      <c r="P3641">
        <f t="shared" si="398"/>
        <v>1</v>
      </c>
      <c r="Q3641" t="str">
        <f t="shared" si="401"/>
        <v>theater</v>
      </c>
      <c r="R3641" t="str">
        <f t="shared" si="400"/>
        <v>musical</v>
      </c>
      <c r="S3641" s="14">
        <f t="shared" si="396"/>
        <v>42590.677152777775</v>
      </c>
      <c r="T3641" s="15">
        <f t="shared" si="39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8305</v>
      </c>
      <c r="O3642">
        <f t="shared" si="395"/>
        <v>6</v>
      </c>
      <c r="P3642">
        <f t="shared" si="398"/>
        <v>18</v>
      </c>
      <c r="Q3642" t="str">
        <f t="shared" si="401"/>
        <v>theater</v>
      </c>
      <c r="R3642" t="str">
        <f t="shared" si="400"/>
        <v>musical</v>
      </c>
      <c r="S3642" s="14">
        <f t="shared" si="396"/>
        <v>42104.781597222223</v>
      </c>
      <c r="T3642" s="15">
        <f t="shared" si="39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8305</v>
      </c>
      <c r="O3643">
        <f t="shared" si="395"/>
        <v>0</v>
      </c>
      <c r="P3643" t="e">
        <f t="shared" si="398"/>
        <v>#DIV/0!</v>
      </c>
      <c r="Q3643" t="str">
        <f t="shared" si="401"/>
        <v>theater</v>
      </c>
      <c r="R3643" t="str">
        <f t="shared" si="400"/>
        <v>musical</v>
      </c>
      <c r="S3643" s="14">
        <f t="shared" si="396"/>
        <v>41899.627071759256</v>
      </c>
      <c r="T3643" s="15">
        <f t="shared" si="39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8305</v>
      </c>
      <c r="O3644">
        <f t="shared" si="395"/>
        <v>2</v>
      </c>
      <c r="P3644">
        <f t="shared" si="398"/>
        <v>8</v>
      </c>
      <c r="Q3644" t="str">
        <f t="shared" si="401"/>
        <v>theater</v>
      </c>
      <c r="R3644" t="str">
        <f t="shared" si="400"/>
        <v>musical</v>
      </c>
      <c r="S3644" s="14">
        <f t="shared" si="396"/>
        <v>42297.816284722227</v>
      </c>
      <c r="T3644" s="15">
        <f t="shared" si="39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8305</v>
      </c>
      <c r="O3645">
        <f t="shared" si="395"/>
        <v>0</v>
      </c>
      <c r="P3645" t="e">
        <f t="shared" si="398"/>
        <v>#DIV/0!</v>
      </c>
      <c r="Q3645" t="str">
        <f t="shared" si="401"/>
        <v>theater</v>
      </c>
      <c r="R3645" t="str">
        <f t="shared" si="400"/>
        <v>musical</v>
      </c>
      <c r="S3645" s="14">
        <f t="shared" si="396"/>
        <v>42285.143969907411</v>
      </c>
      <c r="T3645" s="15">
        <f t="shared" si="39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8305</v>
      </c>
      <c r="O3646">
        <f t="shared" si="395"/>
        <v>16</v>
      </c>
      <c r="P3646">
        <f t="shared" si="398"/>
        <v>68</v>
      </c>
      <c r="Q3646" t="str">
        <f t="shared" si="401"/>
        <v>theater</v>
      </c>
      <c r="R3646" t="str">
        <f t="shared" si="400"/>
        <v>musical</v>
      </c>
      <c r="S3646" s="14">
        <f t="shared" si="396"/>
        <v>42409.241747685184</v>
      </c>
      <c r="T3646" s="15">
        <f t="shared" si="39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8305</v>
      </c>
      <c r="O3647">
        <f t="shared" si="395"/>
        <v>0</v>
      </c>
      <c r="P3647">
        <f t="shared" si="398"/>
        <v>1</v>
      </c>
      <c r="Q3647" t="str">
        <f t="shared" si="401"/>
        <v>theater</v>
      </c>
      <c r="R3647" t="str">
        <f t="shared" si="400"/>
        <v>musical</v>
      </c>
      <c r="S3647" s="14">
        <f t="shared" si="396"/>
        <v>42665.970347222217</v>
      </c>
      <c r="T3647" s="15">
        <f t="shared" si="39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8305</v>
      </c>
      <c r="O3648">
        <f t="shared" si="395"/>
        <v>5</v>
      </c>
      <c r="P3648">
        <f t="shared" si="398"/>
        <v>60</v>
      </c>
      <c r="Q3648" t="str">
        <f t="shared" si="401"/>
        <v>theater</v>
      </c>
      <c r="R3648" t="str">
        <f t="shared" si="400"/>
        <v>musical</v>
      </c>
      <c r="S3648" s="14">
        <f t="shared" si="396"/>
        <v>42140.421319444446</v>
      </c>
      <c r="T3648" s="15">
        <f t="shared" si="39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8305</v>
      </c>
      <c r="O3649">
        <f t="shared" si="395"/>
        <v>6</v>
      </c>
      <c r="P3649">
        <f t="shared" si="398"/>
        <v>15</v>
      </c>
      <c r="Q3649" t="str">
        <f t="shared" si="401"/>
        <v>theater</v>
      </c>
      <c r="R3649" t="str">
        <f t="shared" si="400"/>
        <v>musical</v>
      </c>
      <c r="S3649" s="14">
        <f t="shared" si="396"/>
        <v>42598.749155092592</v>
      </c>
      <c r="T3649" s="15">
        <f t="shared" si="39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8271</v>
      </c>
      <c r="O3650">
        <f t="shared" si="395"/>
        <v>100</v>
      </c>
      <c r="P3650">
        <f t="shared" si="398"/>
        <v>550</v>
      </c>
      <c r="Q3650" t="str">
        <f>LEFT(N3650,LEN(N3650)-6)</f>
        <v>theater</v>
      </c>
      <c r="R3650" t="str">
        <f t="shared" si="400"/>
        <v>plays</v>
      </c>
      <c r="S3650" s="14">
        <f t="shared" si="396"/>
        <v>41887.292187500003</v>
      </c>
      <c r="T3650" s="15">
        <f t="shared" si="39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8271</v>
      </c>
      <c r="O3651">
        <f t="shared" ref="O3651:O3714" si="402">ROUND((E3651/D3651*100),"0")</f>
        <v>104</v>
      </c>
      <c r="P3651">
        <f t="shared" si="398"/>
        <v>98</v>
      </c>
      <c r="Q3651" t="str">
        <f t="shared" ref="Q3651:Q3714" si="403">LEFT(N3651,LEN(N3651)-6)</f>
        <v>theater</v>
      </c>
      <c r="R3651" t="str">
        <f t="shared" si="400"/>
        <v>plays</v>
      </c>
      <c r="S3651" s="14">
        <f t="shared" ref="S3651:S3714" si="404">($J3651/86400)+25569</f>
        <v>41780.712893518517</v>
      </c>
      <c r="T3651" s="15">
        <f t="shared" ref="T3651:T3714" si="405">($I3651/86400)+25569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8271</v>
      </c>
      <c r="O3652">
        <f t="shared" si="402"/>
        <v>100</v>
      </c>
      <c r="P3652">
        <f t="shared" si="398"/>
        <v>29</v>
      </c>
      <c r="Q3652" t="str">
        <f t="shared" si="403"/>
        <v>theater</v>
      </c>
      <c r="R3652" t="str">
        <f t="shared" si="400"/>
        <v>plays</v>
      </c>
      <c r="S3652" s="14">
        <f t="shared" si="404"/>
        <v>42381.478981481487</v>
      </c>
      <c r="T3652" s="15">
        <f t="shared" si="40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8271</v>
      </c>
      <c r="O3653">
        <f t="shared" si="402"/>
        <v>104</v>
      </c>
      <c r="P3653">
        <f t="shared" si="398"/>
        <v>58</v>
      </c>
      <c r="Q3653" t="str">
        <f t="shared" si="403"/>
        <v>theater</v>
      </c>
      <c r="R3653" t="str">
        <f t="shared" si="400"/>
        <v>plays</v>
      </c>
      <c r="S3653" s="14">
        <f t="shared" si="404"/>
        <v>41828.646319444444</v>
      </c>
      <c r="T3653" s="15">
        <f t="shared" si="40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8271</v>
      </c>
      <c r="O3654">
        <f t="shared" si="402"/>
        <v>251</v>
      </c>
      <c r="P3654">
        <f t="shared" ref="P3654:P3717" si="406">ROUND((E3654/L3654),0)</f>
        <v>44</v>
      </c>
      <c r="Q3654" t="str">
        <f t="shared" si="403"/>
        <v>theater</v>
      </c>
      <c r="R3654" t="str">
        <f t="shared" si="400"/>
        <v>plays</v>
      </c>
      <c r="S3654" s="14">
        <f t="shared" si="404"/>
        <v>42596.644699074073</v>
      </c>
      <c r="T3654" s="15">
        <f t="shared" si="40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8271</v>
      </c>
      <c r="O3655">
        <f t="shared" si="402"/>
        <v>101</v>
      </c>
      <c r="P3655">
        <f t="shared" si="406"/>
        <v>61</v>
      </c>
      <c r="Q3655" t="str">
        <f t="shared" si="403"/>
        <v>theater</v>
      </c>
      <c r="R3655" t="str">
        <f t="shared" si="400"/>
        <v>plays</v>
      </c>
      <c r="S3655" s="14">
        <f t="shared" si="404"/>
        <v>42191.363506944443</v>
      </c>
      <c r="T3655" s="15">
        <f t="shared" si="40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8271</v>
      </c>
      <c r="O3656">
        <f t="shared" si="402"/>
        <v>174</v>
      </c>
      <c r="P3656">
        <f t="shared" si="406"/>
        <v>69</v>
      </c>
      <c r="Q3656" t="str">
        <f t="shared" si="403"/>
        <v>theater</v>
      </c>
      <c r="R3656" t="str">
        <f t="shared" si="400"/>
        <v>plays</v>
      </c>
      <c r="S3656" s="14">
        <f t="shared" si="404"/>
        <v>42440.416504629626</v>
      </c>
      <c r="T3656" s="15">
        <f t="shared" si="40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8271</v>
      </c>
      <c r="O3657">
        <f t="shared" si="402"/>
        <v>116</v>
      </c>
      <c r="P3657">
        <f t="shared" si="406"/>
        <v>74</v>
      </c>
      <c r="Q3657" t="str">
        <f t="shared" si="403"/>
        <v>theater</v>
      </c>
      <c r="R3657" t="str">
        <f t="shared" si="400"/>
        <v>plays</v>
      </c>
      <c r="S3657" s="14">
        <f t="shared" si="404"/>
        <v>42173.803217592591</v>
      </c>
      <c r="T3657" s="15">
        <f t="shared" si="40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8271</v>
      </c>
      <c r="O3658">
        <f t="shared" si="402"/>
        <v>106</v>
      </c>
      <c r="P3658">
        <f t="shared" si="406"/>
        <v>115</v>
      </c>
      <c r="Q3658" t="str">
        <f t="shared" si="403"/>
        <v>theater</v>
      </c>
      <c r="R3658" t="str">
        <f t="shared" si="400"/>
        <v>plays</v>
      </c>
      <c r="S3658" s="14">
        <f t="shared" si="404"/>
        <v>42737.910138888888</v>
      </c>
      <c r="T3658" s="15">
        <f t="shared" si="40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8271</v>
      </c>
      <c r="O3659">
        <f t="shared" si="402"/>
        <v>111</v>
      </c>
      <c r="P3659">
        <f t="shared" si="406"/>
        <v>111</v>
      </c>
      <c r="Q3659" t="str">
        <f t="shared" si="403"/>
        <v>theater</v>
      </c>
      <c r="R3659" t="str">
        <f t="shared" si="400"/>
        <v>plays</v>
      </c>
      <c r="S3659" s="14">
        <f t="shared" si="404"/>
        <v>42499.629849537036</v>
      </c>
      <c r="T3659" s="15">
        <f t="shared" si="40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8271</v>
      </c>
      <c r="O3660">
        <f t="shared" si="402"/>
        <v>101</v>
      </c>
      <c r="P3660">
        <f t="shared" si="406"/>
        <v>76</v>
      </c>
      <c r="Q3660" t="str">
        <f t="shared" si="403"/>
        <v>theater</v>
      </c>
      <c r="R3660" t="str">
        <f t="shared" si="400"/>
        <v>plays</v>
      </c>
      <c r="S3660" s="14">
        <f t="shared" si="404"/>
        <v>41775.858564814815</v>
      </c>
      <c r="T3660" s="15">
        <f t="shared" si="40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8271</v>
      </c>
      <c r="O3661">
        <f t="shared" si="402"/>
        <v>102</v>
      </c>
      <c r="P3661">
        <f t="shared" si="406"/>
        <v>235</v>
      </c>
      <c r="Q3661" t="str">
        <f t="shared" si="403"/>
        <v>theater</v>
      </c>
      <c r="R3661" t="str">
        <f t="shared" si="400"/>
        <v>plays</v>
      </c>
      <c r="S3661" s="14">
        <f t="shared" si="404"/>
        <v>42055.277199074073</v>
      </c>
      <c r="T3661" s="15">
        <f t="shared" si="40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8271</v>
      </c>
      <c r="O3662">
        <f t="shared" si="402"/>
        <v>100</v>
      </c>
      <c r="P3662">
        <f t="shared" si="406"/>
        <v>11</v>
      </c>
      <c r="Q3662" t="str">
        <f t="shared" si="403"/>
        <v>theater</v>
      </c>
      <c r="R3662" t="str">
        <f t="shared" si="400"/>
        <v>plays</v>
      </c>
      <c r="S3662" s="14">
        <f t="shared" si="404"/>
        <v>41971.881076388891</v>
      </c>
      <c r="T3662" s="15">
        <f t="shared" si="40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8271</v>
      </c>
      <c r="O3663">
        <f t="shared" si="402"/>
        <v>111</v>
      </c>
      <c r="P3663">
        <f t="shared" si="406"/>
        <v>93</v>
      </c>
      <c r="Q3663" t="str">
        <f t="shared" si="403"/>
        <v>theater</v>
      </c>
      <c r="R3663" t="str">
        <f t="shared" si="400"/>
        <v>plays</v>
      </c>
      <c r="S3663" s="14">
        <f t="shared" si="404"/>
        <v>42447.896666666667</v>
      </c>
      <c r="T3663" s="15">
        <f t="shared" si="40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8271</v>
      </c>
      <c r="O3664">
        <f t="shared" si="402"/>
        <v>101</v>
      </c>
      <c r="P3664">
        <f t="shared" si="406"/>
        <v>203</v>
      </c>
      <c r="Q3664" t="str">
        <f t="shared" si="403"/>
        <v>theater</v>
      </c>
      <c r="R3664" t="str">
        <f t="shared" si="400"/>
        <v>plays</v>
      </c>
      <c r="S3664" s="14">
        <f t="shared" si="404"/>
        <v>42064.220069444447</v>
      </c>
      <c r="T3664" s="15">
        <f t="shared" si="40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8271</v>
      </c>
      <c r="O3665">
        <f t="shared" si="402"/>
        <v>104</v>
      </c>
      <c r="P3665">
        <f t="shared" si="406"/>
        <v>26</v>
      </c>
      <c r="Q3665" t="str">
        <f t="shared" si="403"/>
        <v>theater</v>
      </c>
      <c r="R3665" t="str">
        <f t="shared" si="400"/>
        <v>plays</v>
      </c>
      <c r="S3665" s="14">
        <f t="shared" si="404"/>
        <v>42665.451736111107</v>
      </c>
      <c r="T3665" s="15">
        <f t="shared" si="40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8271</v>
      </c>
      <c r="O3666">
        <f t="shared" si="402"/>
        <v>109</v>
      </c>
      <c r="P3666">
        <f t="shared" si="406"/>
        <v>46</v>
      </c>
      <c r="Q3666" t="str">
        <f t="shared" si="403"/>
        <v>theater</v>
      </c>
      <c r="R3666" t="str">
        <f t="shared" si="400"/>
        <v>plays</v>
      </c>
      <c r="S3666" s="14">
        <f t="shared" si="404"/>
        <v>42523.248715277776</v>
      </c>
      <c r="T3666" s="15">
        <f t="shared" si="40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8271</v>
      </c>
      <c r="O3667">
        <f t="shared" si="402"/>
        <v>115</v>
      </c>
      <c r="P3667">
        <f t="shared" si="406"/>
        <v>51</v>
      </c>
      <c r="Q3667" t="str">
        <f t="shared" si="403"/>
        <v>theater</v>
      </c>
      <c r="R3667" t="str">
        <f t="shared" si="400"/>
        <v>plays</v>
      </c>
      <c r="S3667" s="14">
        <f t="shared" si="404"/>
        <v>42294.808124999996</v>
      </c>
      <c r="T3667" s="15">
        <f t="shared" si="40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8271</v>
      </c>
      <c r="O3668">
        <f t="shared" si="402"/>
        <v>100</v>
      </c>
      <c r="P3668">
        <f t="shared" si="406"/>
        <v>32</v>
      </c>
      <c r="Q3668" t="str">
        <f t="shared" si="403"/>
        <v>theater</v>
      </c>
      <c r="R3668" t="str">
        <f t="shared" si="400"/>
        <v>plays</v>
      </c>
      <c r="S3668" s="14">
        <f t="shared" si="404"/>
        <v>41822.90488425926</v>
      </c>
      <c r="T3668" s="15">
        <f t="shared" si="40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8271</v>
      </c>
      <c r="O3669">
        <f t="shared" si="402"/>
        <v>103</v>
      </c>
      <c r="P3669">
        <f t="shared" si="406"/>
        <v>53</v>
      </c>
      <c r="Q3669" t="str">
        <f t="shared" si="403"/>
        <v>theater</v>
      </c>
      <c r="R3669" t="str">
        <f t="shared" si="400"/>
        <v>plays</v>
      </c>
      <c r="S3669" s="14">
        <f t="shared" si="404"/>
        <v>42173.970127314809</v>
      </c>
      <c r="T3669" s="15">
        <f t="shared" si="405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8271</v>
      </c>
      <c r="O3670">
        <f t="shared" si="402"/>
        <v>104</v>
      </c>
      <c r="P3670">
        <f t="shared" si="406"/>
        <v>37</v>
      </c>
      <c r="Q3670" t="str">
        <f t="shared" si="403"/>
        <v>theater</v>
      </c>
      <c r="R3670" t="str">
        <f t="shared" si="400"/>
        <v>plays</v>
      </c>
      <c r="S3670" s="14">
        <f t="shared" si="404"/>
        <v>42185.556157407409</v>
      </c>
      <c r="T3670" s="15">
        <f t="shared" si="40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8271</v>
      </c>
      <c r="O3671">
        <f t="shared" si="402"/>
        <v>138</v>
      </c>
      <c r="P3671">
        <f t="shared" si="406"/>
        <v>81</v>
      </c>
      <c r="Q3671" t="str">
        <f t="shared" si="403"/>
        <v>theater</v>
      </c>
      <c r="R3671" t="str">
        <f t="shared" si="400"/>
        <v>plays</v>
      </c>
      <c r="S3671" s="14">
        <f t="shared" si="404"/>
        <v>42136.675196759257</v>
      </c>
      <c r="T3671" s="15">
        <f t="shared" si="40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8271</v>
      </c>
      <c r="O3672">
        <f t="shared" si="402"/>
        <v>110</v>
      </c>
      <c r="P3672">
        <f t="shared" si="406"/>
        <v>20</v>
      </c>
      <c r="Q3672" t="str">
        <f t="shared" si="403"/>
        <v>theater</v>
      </c>
      <c r="R3672" t="str">
        <f t="shared" si="400"/>
        <v>plays</v>
      </c>
      <c r="S3672" s="14">
        <f t="shared" si="404"/>
        <v>42142.514016203699</v>
      </c>
      <c r="T3672" s="15">
        <f t="shared" si="40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8271</v>
      </c>
      <c r="O3673">
        <f t="shared" si="402"/>
        <v>101</v>
      </c>
      <c r="P3673">
        <f t="shared" si="406"/>
        <v>88</v>
      </c>
      <c r="Q3673" t="str">
        <f t="shared" si="403"/>
        <v>theater</v>
      </c>
      <c r="R3673" t="str">
        <f t="shared" si="400"/>
        <v>plays</v>
      </c>
      <c r="S3673" s="14">
        <f t="shared" si="404"/>
        <v>41820.62809027778</v>
      </c>
      <c r="T3673" s="15">
        <f t="shared" si="40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8271</v>
      </c>
      <c r="O3674">
        <f t="shared" si="402"/>
        <v>102</v>
      </c>
      <c r="P3674">
        <f t="shared" si="406"/>
        <v>53</v>
      </c>
      <c r="Q3674" t="str">
        <f t="shared" si="403"/>
        <v>theater</v>
      </c>
      <c r="R3674" t="str">
        <f t="shared" si="400"/>
        <v>plays</v>
      </c>
      <c r="S3674" s="14">
        <f t="shared" si="404"/>
        <v>41878.946574074071</v>
      </c>
      <c r="T3674" s="15">
        <f t="shared" si="40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8271</v>
      </c>
      <c r="O3675">
        <f t="shared" si="402"/>
        <v>114</v>
      </c>
      <c r="P3675">
        <f t="shared" si="406"/>
        <v>40</v>
      </c>
      <c r="Q3675" t="str">
        <f t="shared" si="403"/>
        <v>theater</v>
      </c>
      <c r="R3675" t="str">
        <f t="shared" si="400"/>
        <v>plays</v>
      </c>
      <c r="S3675" s="14">
        <f t="shared" si="404"/>
        <v>41914.295104166667</v>
      </c>
      <c r="T3675" s="15">
        <f t="shared" si="40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8271</v>
      </c>
      <c r="O3676">
        <f t="shared" si="402"/>
        <v>100</v>
      </c>
      <c r="P3676">
        <f t="shared" si="406"/>
        <v>145</v>
      </c>
      <c r="Q3676" t="str">
        <f t="shared" si="403"/>
        <v>theater</v>
      </c>
      <c r="R3676" t="str">
        <f t="shared" si="400"/>
        <v>plays</v>
      </c>
      <c r="S3676" s="14">
        <f t="shared" si="404"/>
        <v>42556.873020833329</v>
      </c>
      <c r="T3676" s="15">
        <f t="shared" si="40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8271</v>
      </c>
      <c r="O3677">
        <f t="shared" si="402"/>
        <v>140</v>
      </c>
      <c r="P3677">
        <f t="shared" si="406"/>
        <v>23</v>
      </c>
      <c r="Q3677" t="str">
        <f t="shared" si="403"/>
        <v>theater</v>
      </c>
      <c r="R3677" t="str">
        <f t="shared" si="400"/>
        <v>plays</v>
      </c>
      <c r="S3677" s="14">
        <f t="shared" si="404"/>
        <v>42493.597013888888</v>
      </c>
      <c r="T3677" s="15">
        <f t="shared" si="40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8271</v>
      </c>
      <c r="O3678">
        <f t="shared" si="402"/>
        <v>129</v>
      </c>
      <c r="P3678">
        <f t="shared" si="406"/>
        <v>64</v>
      </c>
      <c r="Q3678" t="str">
        <f t="shared" si="403"/>
        <v>theater</v>
      </c>
      <c r="R3678" t="str">
        <f t="shared" si="400"/>
        <v>plays</v>
      </c>
      <c r="S3678" s="14">
        <f t="shared" si="404"/>
        <v>41876.815787037034</v>
      </c>
      <c r="T3678" s="15">
        <f t="shared" si="40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8271</v>
      </c>
      <c r="O3679">
        <f t="shared" si="402"/>
        <v>103</v>
      </c>
      <c r="P3679">
        <f t="shared" si="406"/>
        <v>62</v>
      </c>
      <c r="Q3679" t="str">
        <f t="shared" si="403"/>
        <v>theater</v>
      </c>
      <c r="R3679" t="str">
        <f t="shared" si="400"/>
        <v>plays</v>
      </c>
      <c r="S3679" s="14">
        <f t="shared" si="404"/>
        <v>41802.574282407411</v>
      </c>
      <c r="T3679" s="15">
        <f t="shared" si="40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8271</v>
      </c>
      <c r="O3680">
        <f t="shared" si="402"/>
        <v>103</v>
      </c>
      <c r="P3680">
        <f t="shared" si="406"/>
        <v>66</v>
      </c>
      <c r="Q3680" t="str">
        <f t="shared" si="403"/>
        <v>theater</v>
      </c>
      <c r="R3680" t="str">
        <f t="shared" ref="R3680:R3743" si="407">RIGHT(N3680,LEN(N3680)-8)</f>
        <v>plays</v>
      </c>
      <c r="S3680" s="14">
        <f t="shared" si="404"/>
        <v>42120.531226851846</v>
      </c>
      <c r="T3680" s="15">
        <f t="shared" si="40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8271</v>
      </c>
      <c r="O3681">
        <f t="shared" si="402"/>
        <v>110</v>
      </c>
      <c r="P3681">
        <f t="shared" si="406"/>
        <v>73</v>
      </c>
      <c r="Q3681" t="str">
        <f t="shared" si="403"/>
        <v>theater</v>
      </c>
      <c r="R3681" t="str">
        <f t="shared" si="407"/>
        <v>plays</v>
      </c>
      <c r="S3681" s="14">
        <f t="shared" si="404"/>
        <v>41786.761354166665</v>
      </c>
      <c r="T3681" s="15">
        <f t="shared" si="40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8271</v>
      </c>
      <c r="O3682">
        <f t="shared" si="402"/>
        <v>113</v>
      </c>
      <c r="P3682">
        <f t="shared" si="406"/>
        <v>100</v>
      </c>
      <c r="Q3682" t="str">
        <f t="shared" si="403"/>
        <v>theater</v>
      </c>
      <c r="R3682" t="str">
        <f t="shared" si="407"/>
        <v>plays</v>
      </c>
      <c r="S3682" s="14">
        <f t="shared" si="404"/>
        <v>42627.454097222224</v>
      </c>
      <c r="T3682" s="15">
        <f t="shared" si="405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8271</v>
      </c>
      <c r="O3683">
        <f t="shared" si="402"/>
        <v>112</v>
      </c>
      <c r="P3683">
        <f t="shared" si="406"/>
        <v>62</v>
      </c>
      <c r="Q3683" t="str">
        <f t="shared" si="403"/>
        <v>theater</v>
      </c>
      <c r="R3683" t="str">
        <f t="shared" si="407"/>
        <v>plays</v>
      </c>
      <c r="S3683" s="14">
        <f t="shared" si="404"/>
        <v>42374.651504629626</v>
      </c>
      <c r="T3683" s="15">
        <f t="shared" si="40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8271</v>
      </c>
      <c r="O3684">
        <f t="shared" si="402"/>
        <v>139</v>
      </c>
      <c r="P3684">
        <f t="shared" si="406"/>
        <v>62</v>
      </c>
      <c r="Q3684" t="str">
        <f t="shared" si="403"/>
        <v>theater</v>
      </c>
      <c r="R3684" t="str">
        <f t="shared" si="407"/>
        <v>plays</v>
      </c>
      <c r="S3684" s="14">
        <f t="shared" si="404"/>
        <v>41772.685393518521</v>
      </c>
      <c r="T3684" s="15">
        <f t="shared" si="40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8271</v>
      </c>
      <c r="O3685">
        <f t="shared" si="402"/>
        <v>111</v>
      </c>
      <c r="P3685">
        <f t="shared" si="406"/>
        <v>59</v>
      </c>
      <c r="Q3685" t="str">
        <f t="shared" si="403"/>
        <v>theater</v>
      </c>
      <c r="R3685" t="str">
        <f t="shared" si="407"/>
        <v>plays</v>
      </c>
      <c r="S3685" s="14">
        <f t="shared" si="404"/>
        <v>42633.116851851853</v>
      </c>
      <c r="T3685" s="15">
        <f t="shared" si="40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8271</v>
      </c>
      <c r="O3686">
        <f t="shared" si="402"/>
        <v>139</v>
      </c>
      <c r="P3686">
        <f t="shared" si="406"/>
        <v>45</v>
      </c>
      <c r="Q3686" t="str">
        <f t="shared" si="403"/>
        <v>theater</v>
      </c>
      <c r="R3686" t="str">
        <f t="shared" si="407"/>
        <v>plays</v>
      </c>
      <c r="S3686" s="14">
        <f t="shared" si="404"/>
        <v>42219.180393518516</v>
      </c>
      <c r="T3686" s="15">
        <f t="shared" si="40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8271</v>
      </c>
      <c r="O3687">
        <f t="shared" si="402"/>
        <v>106</v>
      </c>
      <c r="P3687">
        <f t="shared" si="406"/>
        <v>42</v>
      </c>
      <c r="Q3687" t="str">
        <f t="shared" si="403"/>
        <v>theater</v>
      </c>
      <c r="R3687" t="str">
        <f t="shared" si="407"/>
        <v>plays</v>
      </c>
      <c r="S3687" s="14">
        <f t="shared" si="404"/>
        <v>41753.593275462961</v>
      </c>
      <c r="T3687" s="15">
        <f t="shared" si="40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8271</v>
      </c>
      <c r="O3688">
        <f t="shared" si="402"/>
        <v>101</v>
      </c>
      <c r="P3688">
        <f t="shared" si="406"/>
        <v>59</v>
      </c>
      <c r="Q3688" t="str">
        <f t="shared" si="403"/>
        <v>theater</v>
      </c>
      <c r="R3688" t="str">
        <f t="shared" si="407"/>
        <v>plays</v>
      </c>
      <c r="S3688" s="14">
        <f t="shared" si="404"/>
        <v>42230.662731481483</v>
      </c>
      <c r="T3688" s="15">
        <f t="shared" si="40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8271</v>
      </c>
      <c r="O3689">
        <f t="shared" si="402"/>
        <v>100</v>
      </c>
      <c r="P3689">
        <f t="shared" si="406"/>
        <v>200</v>
      </c>
      <c r="Q3689" t="str">
        <f t="shared" si="403"/>
        <v>theater</v>
      </c>
      <c r="R3689" t="str">
        <f t="shared" si="407"/>
        <v>plays</v>
      </c>
      <c r="S3689" s="14">
        <f t="shared" si="404"/>
        <v>41787.218229166669</v>
      </c>
      <c r="T3689" s="15">
        <f t="shared" si="40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8271</v>
      </c>
      <c r="O3690">
        <f t="shared" si="402"/>
        <v>109</v>
      </c>
      <c r="P3690">
        <f t="shared" si="406"/>
        <v>84</v>
      </c>
      <c r="Q3690" t="str">
        <f t="shared" si="403"/>
        <v>theater</v>
      </c>
      <c r="R3690" t="str">
        <f t="shared" si="407"/>
        <v>plays</v>
      </c>
      <c r="S3690" s="14">
        <f t="shared" si="404"/>
        <v>41829.787083333329</v>
      </c>
      <c r="T3690" s="15">
        <f t="shared" si="40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8271</v>
      </c>
      <c r="O3691">
        <f t="shared" si="402"/>
        <v>118</v>
      </c>
      <c r="P3691">
        <f t="shared" si="406"/>
        <v>57</v>
      </c>
      <c r="Q3691" t="str">
        <f t="shared" si="403"/>
        <v>theater</v>
      </c>
      <c r="R3691" t="str">
        <f t="shared" si="407"/>
        <v>plays</v>
      </c>
      <c r="S3691" s="14">
        <f t="shared" si="404"/>
        <v>42147.826840277776</v>
      </c>
      <c r="T3691" s="15">
        <f t="shared" si="40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8271</v>
      </c>
      <c r="O3692">
        <f t="shared" si="402"/>
        <v>120</v>
      </c>
      <c r="P3692">
        <f t="shared" si="406"/>
        <v>58</v>
      </c>
      <c r="Q3692" t="str">
        <f t="shared" si="403"/>
        <v>theater</v>
      </c>
      <c r="R3692" t="str">
        <f t="shared" si="407"/>
        <v>plays</v>
      </c>
      <c r="S3692" s="14">
        <f t="shared" si="404"/>
        <v>41940.598182870366</v>
      </c>
      <c r="T3692" s="15">
        <f t="shared" si="40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8271</v>
      </c>
      <c r="O3693">
        <f t="shared" si="402"/>
        <v>128</v>
      </c>
      <c r="P3693">
        <f t="shared" si="406"/>
        <v>187</v>
      </c>
      <c r="Q3693" t="str">
        <f t="shared" si="403"/>
        <v>theater</v>
      </c>
      <c r="R3693" t="str">
        <f t="shared" si="407"/>
        <v>plays</v>
      </c>
      <c r="S3693" s="14">
        <f t="shared" si="404"/>
        <v>42020.700567129628</v>
      </c>
      <c r="T3693" s="15">
        <f t="shared" si="40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8271</v>
      </c>
      <c r="O3694">
        <f t="shared" si="402"/>
        <v>126</v>
      </c>
      <c r="P3694">
        <f t="shared" si="406"/>
        <v>74</v>
      </c>
      <c r="Q3694" t="str">
        <f t="shared" si="403"/>
        <v>theater</v>
      </c>
      <c r="R3694" t="str">
        <f t="shared" si="407"/>
        <v>plays</v>
      </c>
      <c r="S3694" s="14">
        <f t="shared" si="404"/>
        <v>41891.96503472222</v>
      </c>
      <c r="T3694" s="15">
        <f t="shared" si="40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8271</v>
      </c>
      <c r="O3695">
        <f t="shared" si="402"/>
        <v>129</v>
      </c>
      <c r="P3695">
        <f t="shared" si="406"/>
        <v>31</v>
      </c>
      <c r="Q3695" t="str">
        <f t="shared" si="403"/>
        <v>theater</v>
      </c>
      <c r="R3695" t="str">
        <f t="shared" si="407"/>
        <v>plays</v>
      </c>
      <c r="S3695" s="14">
        <f t="shared" si="404"/>
        <v>42309.191307870366</v>
      </c>
      <c r="T3695" s="15">
        <f t="shared" si="40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8271</v>
      </c>
      <c r="O3696">
        <f t="shared" si="402"/>
        <v>107</v>
      </c>
      <c r="P3696">
        <f t="shared" si="406"/>
        <v>63</v>
      </c>
      <c r="Q3696" t="str">
        <f t="shared" si="403"/>
        <v>theater</v>
      </c>
      <c r="R3696" t="str">
        <f t="shared" si="407"/>
        <v>plays</v>
      </c>
      <c r="S3696" s="14">
        <f t="shared" si="404"/>
        <v>42490.133877314816</v>
      </c>
      <c r="T3696" s="15">
        <f t="shared" si="40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8271</v>
      </c>
      <c r="O3697">
        <f t="shared" si="402"/>
        <v>100</v>
      </c>
      <c r="P3697">
        <f t="shared" si="406"/>
        <v>121</v>
      </c>
      <c r="Q3697" t="str">
        <f t="shared" si="403"/>
        <v>theater</v>
      </c>
      <c r="R3697" t="str">
        <f t="shared" si="407"/>
        <v>plays</v>
      </c>
      <c r="S3697" s="14">
        <f t="shared" si="404"/>
        <v>41995.870486111111</v>
      </c>
      <c r="T3697" s="15">
        <f t="shared" si="40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8271</v>
      </c>
      <c r="O3698">
        <f t="shared" si="402"/>
        <v>155</v>
      </c>
      <c r="P3698">
        <f t="shared" si="406"/>
        <v>40</v>
      </c>
      <c r="Q3698" t="str">
        <f t="shared" si="403"/>
        <v>theater</v>
      </c>
      <c r="R3698" t="str">
        <f t="shared" si="407"/>
        <v>plays</v>
      </c>
      <c r="S3698" s="14">
        <f t="shared" si="404"/>
        <v>41988.617083333331</v>
      </c>
      <c r="T3698" s="15">
        <f t="shared" si="40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8271</v>
      </c>
      <c r="O3699">
        <f t="shared" si="402"/>
        <v>108</v>
      </c>
      <c r="P3699">
        <f t="shared" si="406"/>
        <v>72</v>
      </c>
      <c r="Q3699" t="str">
        <f t="shared" si="403"/>
        <v>theater</v>
      </c>
      <c r="R3699" t="str">
        <f t="shared" si="407"/>
        <v>plays</v>
      </c>
      <c r="S3699" s="14">
        <f t="shared" si="404"/>
        <v>42479.465833333335</v>
      </c>
      <c r="T3699" s="15">
        <f t="shared" si="40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8271</v>
      </c>
      <c r="O3700">
        <f t="shared" si="402"/>
        <v>111</v>
      </c>
      <c r="P3700">
        <f t="shared" si="406"/>
        <v>41</v>
      </c>
      <c r="Q3700" t="str">
        <f t="shared" si="403"/>
        <v>theater</v>
      </c>
      <c r="R3700" t="str">
        <f t="shared" si="407"/>
        <v>plays</v>
      </c>
      <c r="S3700" s="14">
        <f t="shared" si="404"/>
        <v>42401.806562500002</v>
      </c>
      <c r="T3700" s="15">
        <f t="shared" si="40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8271</v>
      </c>
      <c r="O3701">
        <f t="shared" si="402"/>
        <v>101</v>
      </c>
      <c r="P3701">
        <f t="shared" si="406"/>
        <v>63</v>
      </c>
      <c r="Q3701" t="str">
        <f t="shared" si="403"/>
        <v>theater</v>
      </c>
      <c r="R3701" t="str">
        <f t="shared" si="407"/>
        <v>plays</v>
      </c>
      <c r="S3701" s="14">
        <f t="shared" si="404"/>
        <v>41897.602037037039</v>
      </c>
      <c r="T3701" s="15">
        <f t="shared" si="40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8271</v>
      </c>
      <c r="O3702">
        <f t="shared" si="402"/>
        <v>121</v>
      </c>
      <c r="P3702">
        <f t="shared" si="406"/>
        <v>34</v>
      </c>
      <c r="Q3702" t="str">
        <f t="shared" si="403"/>
        <v>theater</v>
      </c>
      <c r="R3702" t="str">
        <f t="shared" si="407"/>
        <v>plays</v>
      </c>
      <c r="S3702" s="14">
        <f t="shared" si="404"/>
        <v>41882.585648148146</v>
      </c>
      <c r="T3702" s="15">
        <f t="shared" si="40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8271</v>
      </c>
      <c r="O3703">
        <f t="shared" si="402"/>
        <v>100</v>
      </c>
      <c r="P3703">
        <f t="shared" si="406"/>
        <v>39</v>
      </c>
      <c r="Q3703" t="str">
        <f t="shared" si="403"/>
        <v>theater</v>
      </c>
      <c r="R3703" t="str">
        <f t="shared" si="407"/>
        <v>plays</v>
      </c>
      <c r="S3703" s="14">
        <f t="shared" si="404"/>
        <v>42129.541585648149</v>
      </c>
      <c r="T3703" s="15">
        <f t="shared" si="40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8271</v>
      </c>
      <c r="O3704">
        <f t="shared" si="402"/>
        <v>109</v>
      </c>
      <c r="P3704">
        <f t="shared" si="406"/>
        <v>156</v>
      </c>
      <c r="Q3704" t="str">
        <f t="shared" si="403"/>
        <v>theater</v>
      </c>
      <c r="R3704" t="str">
        <f t="shared" si="407"/>
        <v>plays</v>
      </c>
      <c r="S3704" s="14">
        <f t="shared" si="404"/>
        <v>42524.53800925926</v>
      </c>
      <c r="T3704" s="15">
        <f t="shared" si="40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8271</v>
      </c>
      <c r="O3705">
        <f t="shared" si="402"/>
        <v>123</v>
      </c>
      <c r="P3705">
        <f t="shared" si="406"/>
        <v>43</v>
      </c>
      <c r="Q3705" t="str">
        <f t="shared" si="403"/>
        <v>theater</v>
      </c>
      <c r="R3705" t="str">
        <f t="shared" si="407"/>
        <v>plays</v>
      </c>
      <c r="S3705" s="14">
        <f t="shared" si="404"/>
        <v>42556.504490740743</v>
      </c>
      <c r="T3705" s="15">
        <f t="shared" si="40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8271</v>
      </c>
      <c r="O3706">
        <f t="shared" si="402"/>
        <v>136</v>
      </c>
      <c r="P3706">
        <f t="shared" si="406"/>
        <v>15</v>
      </c>
      <c r="Q3706" t="str">
        <f t="shared" si="403"/>
        <v>theater</v>
      </c>
      <c r="R3706" t="str">
        <f t="shared" si="407"/>
        <v>plays</v>
      </c>
      <c r="S3706" s="14">
        <f t="shared" si="404"/>
        <v>42461.689745370371</v>
      </c>
      <c r="T3706" s="15">
        <f t="shared" si="40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8271</v>
      </c>
      <c r="O3707">
        <f t="shared" si="402"/>
        <v>103</v>
      </c>
      <c r="P3707">
        <f t="shared" si="406"/>
        <v>84</v>
      </c>
      <c r="Q3707" t="str">
        <f t="shared" si="403"/>
        <v>theater</v>
      </c>
      <c r="R3707" t="str">
        <f t="shared" si="407"/>
        <v>plays</v>
      </c>
      <c r="S3707" s="14">
        <f t="shared" si="404"/>
        <v>41792.542986111112</v>
      </c>
      <c r="T3707" s="15">
        <f t="shared" si="40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8271</v>
      </c>
      <c r="O3708">
        <f t="shared" si="402"/>
        <v>121</v>
      </c>
      <c r="P3708">
        <f t="shared" si="406"/>
        <v>140</v>
      </c>
      <c r="Q3708" t="str">
        <f t="shared" si="403"/>
        <v>theater</v>
      </c>
      <c r="R3708" t="str">
        <f t="shared" si="407"/>
        <v>plays</v>
      </c>
      <c r="S3708" s="14">
        <f t="shared" si="404"/>
        <v>41879.913761574076</v>
      </c>
      <c r="T3708" s="15">
        <f t="shared" si="40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8271</v>
      </c>
      <c r="O3709">
        <f t="shared" si="402"/>
        <v>186</v>
      </c>
      <c r="P3709">
        <f t="shared" si="406"/>
        <v>81</v>
      </c>
      <c r="Q3709" t="str">
        <f t="shared" si="403"/>
        <v>theater</v>
      </c>
      <c r="R3709" t="str">
        <f t="shared" si="407"/>
        <v>plays</v>
      </c>
      <c r="S3709" s="14">
        <f t="shared" si="404"/>
        <v>42552.048356481479</v>
      </c>
      <c r="T3709" s="15">
        <f t="shared" si="40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8271</v>
      </c>
      <c r="O3710">
        <f t="shared" si="402"/>
        <v>300</v>
      </c>
      <c r="P3710">
        <f t="shared" si="406"/>
        <v>54</v>
      </c>
      <c r="Q3710" t="str">
        <f t="shared" si="403"/>
        <v>theater</v>
      </c>
      <c r="R3710" t="str">
        <f t="shared" si="407"/>
        <v>plays</v>
      </c>
      <c r="S3710" s="14">
        <f t="shared" si="404"/>
        <v>41810.142199074078</v>
      </c>
      <c r="T3710" s="15">
        <f t="shared" si="405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8271</v>
      </c>
      <c r="O3711">
        <f t="shared" si="402"/>
        <v>108</v>
      </c>
      <c r="P3711">
        <f t="shared" si="406"/>
        <v>31</v>
      </c>
      <c r="Q3711" t="str">
        <f t="shared" si="403"/>
        <v>theater</v>
      </c>
      <c r="R3711" t="str">
        <f t="shared" si="407"/>
        <v>plays</v>
      </c>
      <c r="S3711" s="14">
        <f t="shared" si="404"/>
        <v>41785.707708333335</v>
      </c>
      <c r="T3711" s="15">
        <f t="shared" si="40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8271</v>
      </c>
      <c r="O3712">
        <f t="shared" si="402"/>
        <v>141</v>
      </c>
      <c r="P3712">
        <f t="shared" si="406"/>
        <v>68</v>
      </c>
      <c r="Q3712" t="str">
        <f t="shared" si="403"/>
        <v>theater</v>
      </c>
      <c r="R3712" t="str">
        <f t="shared" si="407"/>
        <v>plays</v>
      </c>
      <c r="S3712" s="14">
        <f t="shared" si="404"/>
        <v>42072.576249999998</v>
      </c>
      <c r="T3712" s="15">
        <f t="shared" si="40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8271</v>
      </c>
      <c r="O3713">
        <f t="shared" si="402"/>
        <v>114</v>
      </c>
      <c r="P3713">
        <f t="shared" si="406"/>
        <v>27</v>
      </c>
      <c r="Q3713" t="str">
        <f t="shared" si="403"/>
        <v>theater</v>
      </c>
      <c r="R3713" t="str">
        <f t="shared" si="407"/>
        <v>plays</v>
      </c>
      <c r="S3713" s="14">
        <f t="shared" si="404"/>
        <v>41779.724224537036</v>
      </c>
      <c r="T3713" s="15">
        <f t="shared" si="40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8271</v>
      </c>
      <c r="O3714">
        <f t="shared" si="402"/>
        <v>154</v>
      </c>
      <c r="P3714">
        <f t="shared" si="406"/>
        <v>111</v>
      </c>
      <c r="Q3714" t="str">
        <f t="shared" si="403"/>
        <v>theater</v>
      </c>
      <c r="R3714" t="str">
        <f t="shared" si="407"/>
        <v>plays</v>
      </c>
      <c r="S3714" s="14">
        <f t="shared" si="404"/>
        <v>42134.172071759254</v>
      </c>
      <c r="T3714" s="15">
        <f t="shared" si="40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8271</v>
      </c>
      <c r="O3715">
        <f t="shared" ref="O3715:O3778" si="408">ROUND((E3715/D3715*100),"0")</f>
        <v>102</v>
      </c>
      <c r="P3715">
        <f t="shared" si="406"/>
        <v>107</v>
      </c>
      <c r="Q3715" t="str">
        <f t="shared" ref="Q3715:Q3778" si="409">LEFT(N3715,LEN(N3715)-6)</f>
        <v>theater</v>
      </c>
      <c r="R3715" t="str">
        <f t="shared" si="407"/>
        <v>plays</v>
      </c>
      <c r="S3715" s="14">
        <f t="shared" ref="S3715:S3778" si="410">($J3715/86400)+25569</f>
        <v>42505.738032407404</v>
      </c>
      <c r="T3715" s="15">
        <f t="shared" ref="T3715:T3778" si="411">($I3715/86400)+25569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8271</v>
      </c>
      <c r="O3716">
        <f t="shared" si="408"/>
        <v>102</v>
      </c>
      <c r="P3716">
        <f t="shared" si="406"/>
        <v>106</v>
      </c>
      <c r="Q3716" t="str">
        <f t="shared" si="409"/>
        <v>theater</v>
      </c>
      <c r="R3716" t="str">
        <f t="shared" si="407"/>
        <v>plays</v>
      </c>
      <c r="S3716" s="14">
        <f t="shared" si="410"/>
        <v>42118.556331018517</v>
      </c>
      <c r="T3716" s="15">
        <f t="shared" si="41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8271</v>
      </c>
      <c r="O3717">
        <f t="shared" si="408"/>
        <v>103</v>
      </c>
      <c r="P3717">
        <f t="shared" si="406"/>
        <v>133</v>
      </c>
      <c r="Q3717" t="str">
        <f t="shared" si="409"/>
        <v>theater</v>
      </c>
      <c r="R3717" t="str">
        <f t="shared" si="407"/>
        <v>plays</v>
      </c>
      <c r="S3717" s="14">
        <f t="shared" si="410"/>
        <v>42036.995590277773</v>
      </c>
      <c r="T3717" s="15">
        <f t="shared" si="41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8271</v>
      </c>
      <c r="O3718">
        <f t="shared" si="408"/>
        <v>156</v>
      </c>
      <c r="P3718">
        <f t="shared" ref="P3718:P3781" si="412">ROUND((E3718/L3718),0)</f>
        <v>52</v>
      </c>
      <c r="Q3718" t="str">
        <f t="shared" si="409"/>
        <v>theater</v>
      </c>
      <c r="R3718" t="str">
        <f t="shared" si="407"/>
        <v>plays</v>
      </c>
      <c r="S3718" s="14">
        <f t="shared" si="410"/>
        <v>42360.887835648144</v>
      </c>
      <c r="T3718" s="15">
        <f t="shared" si="411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8271</v>
      </c>
      <c r="O3719">
        <f t="shared" si="408"/>
        <v>101</v>
      </c>
      <c r="P3719">
        <f t="shared" si="412"/>
        <v>310</v>
      </c>
      <c r="Q3719" t="str">
        <f t="shared" si="409"/>
        <v>theater</v>
      </c>
      <c r="R3719" t="str">
        <f t="shared" si="407"/>
        <v>plays</v>
      </c>
      <c r="S3719" s="14">
        <f t="shared" si="410"/>
        <v>42102.866307870368</v>
      </c>
      <c r="T3719" s="15">
        <f t="shared" si="41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8271</v>
      </c>
      <c r="O3720">
        <f t="shared" si="408"/>
        <v>239</v>
      </c>
      <c r="P3720">
        <f t="shared" si="412"/>
        <v>26</v>
      </c>
      <c r="Q3720" t="str">
        <f t="shared" si="409"/>
        <v>theater</v>
      </c>
      <c r="R3720" t="str">
        <f t="shared" si="407"/>
        <v>plays</v>
      </c>
      <c r="S3720" s="14">
        <f t="shared" si="410"/>
        <v>42032.716145833328</v>
      </c>
      <c r="T3720" s="15">
        <f t="shared" si="41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8271</v>
      </c>
      <c r="O3721">
        <f t="shared" si="408"/>
        <v>210</v>
      </c>
      <c r="P3721">
        <f t="shared" si="412"/>
        <v>105</v>
      </c>
      <c r="Q3721" t="str">
        <f t="shared" si="409"/>
        <v>theater</v>
      </c>
      <c r="R3721" t="str">
        <f t="shared" si="407"/>
        <v>plays</v>
      </c>
      <c r="S3721" s="14">
        <f t="shared" si="410"/>
        <v>42147.729930555557</v>
      </c>
      <c r="T3721" s="15">
        <f t="shared" si="411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8271</v>
      </c>
      <c r="O3722">
        <f t="shared" si="408"/>
        <v>105</v>
      </c>
      <c r="P3722">
        <f t="shared" si="412"/>
        <v>86</v>
      </c>
      <c r="Q3722" t="str">
        <f t="shared" si="409"/>
        <v>theater</v>
      </c>
      <c r="R3722" t="str">
        <f t="shared" si="407"/>
        <v>plays</v>
      </c>
      <c r="S3722" s="14">
        <f t="shared" si="410"/>
        <v>42165.993125000001</v>
      </c>
      <c r="T3722" s="15">
        <f t="shared" si="411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8271</v>
      </c>
      <c r="O3723">
        <f t="shared" si="408"/>
        <v>101</v>
      </c>
      <c r="P3723">
        <f t="shared" si="412"/>
        <v>115</v>
      </c>
      <c r="Q3723" t="str">
        <f t="shared" si="409"/>
        <v>theater</v>
      </c>
      <c r="R3723" t="str">
        <f t="shared" si="407"/>
        <v>plays</v>
      </c>
      <c r="S3723" s="14">
        <f t="shared" si="410"/>
        <v>41927.936157407406</v>
      </c>
      <c r="T3723" s="15">
        <f t="shared" si="411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8271</v>
      </c>
      <c r="O3724">
        <f t="shared" si="408"/>
        <v>111</v>
      </c>
      <c r="P3724">
        <f t="shared" si="412"/>
        <v>48</v>
      </c>
      <c r="Q3724" t="str">
        <f t="shared" si="409"/>
        <v>theater</v>
      </c>
      <c r="R3724" t="str">
        <f t="shared" si="407"/>
        <v>plays</v>
      </c>
      <c r="S3724" s="14">
        <f t="shared" si="410"/>
        <v>42381.671840277777</v>
      </c>
      <c r="T3724" s="15">
        <f t="shared" si="41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8271</v>
      </c>
      <c r="O3725">
        <f t="shared" si="408"/>
        <v>102</v>
      </c>
      <c r="P3725">
        <f t="shared" si="412"/>
        <v>73</v>
      </c>
      <c r="Q3725" t="str">
        <f t="shared" si="409"/>
        <v>theater</v>
      </c>
      <c r="R3725" t="str">
        <f t="shared" si="407"/>
        <v>plays</v>
      </c>
      <c r="S3725" s="14">
        <f t="shared" si="410"/>
        <v>41943.753032407403</v>
      </c>
      <c r="T3725" s="15">
        <f t="shared" si="41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8271</v>
      </c>
      <c r="O3726">
        <f t="shared" si="408"/>
        <v>103</v>
      </c>
      <c r="P3726">
        <f t="shared" si="412"/>
        <v>50</v>
      </c>
      <c r="Q3726" t="str">
        <f t="shared" si="409"/>
        <v>theater</v>
      </c>
      <c r="R3726" t="str">
        <f t="shared" si="407"/>
        <v>plays</v>
      </c>
      <c r="S3726" s="14">
        <f t="shared" si="410"/>
        <v>42465.491435185184</v>
      </c>
      <c r="T3726" s="15">
        <f t="shared" si="411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8271</v>
      </c>
      <c r="O3727">
        <f t="shared" si="408"/>
        <v>127</v>
      </c>
      <c r="P3727">
        <f t="shared" si="412"/>
        <v>25</v>
      </c>
      <c r="Q3727" t="str">
        <f t="shared" si="409"/>
        <v>theater</v>
      </c>
      <c r="R3727" t="str">
        <f t="shared" si="407"/>
        <v>plays</v>
      </c>
      <c r="S3727" s="14">
        <f t="shared" si="410"/>
        <v>42401.945219907408</v>
      </c>
      <c r="T3727" s="15">
        <f t="shared" si="41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8271</v>
      </c>
      <c r="O3728">
        <f t="shared" si="408"/>
        <v>339</v>
      </c>
      <c r="P3728">
        <f t="shared" si="412"/>
        <v>63</v>
      </c>
      <c r="Q3728" t="str">
        <f t="shared" si="409"/>
        <v>theater</v>
      </c>
      <c r="R3728" t="str">
        <f t="shared" si="407"/>
        <v>plays</v>
      </c>
      <c r="S3728" s="14">
        <f t="shared" si="410"/>
        <v>42462.140868055554</v>
      </c>
      <c r="T3728" s="15">
        <f t="shared" si="41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8271</v>
      </c>
      <c r="O3729">
        <f t="shared" si="408"/>
        <v>101</v>
      </c>
      <c r="P3729">
        <f t="shared" si="412"/>
        <v>61</v>
      </c>
      <c r="Q3729" t="str">
        <f t="shared" si="409"/>
        <v>theater</v>
      </c>
      <c r="R3729" t="str">
        <f t="shared" si="407"/>
        <v>plays</v>
      </c>
      <c r="S3729" s="14">
        <f t="shared" si="410"/>
        <v>42632.348310185189</v>
      </c>
      <c r="T3729" s="15">
        <f t="shared" si="41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8271</v>
      </c>
      <c r="O3730">
        <f t="shared" si="408"/>
        <v>9</v>
      </c>
      <c r="P3730">
        <f t="shared" si="412"/>
        <v>60</v>
      </c>
      <c r="Q3730" t="str">
        <f t="shared" si="409"/>
        <v>theater</v>
      </c>
      <c r="R3730" t="str">
        <f t="shared" si="407"/>
        <v>plays</v>
      </c>
      <c r="S3730" s="14">
        <f t="shared" si="410"/>
        <v>42205.171018518522</v>
      </c>
      <c r="T3730" s="15">
        <f t="shared" si="411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8271</v>
      </c>
      <c r="O3731">
        <f t="shared" si="408"/>
        <v>7</v>
      </c>
      <c r="P3731">
        <f t="shared" si="412"/>
        <v>72</v>
      </c>
      <c r="Q3731" t="str">
        <f t="shared" si="409"/>
        <v>theater</v>
      </c>
      <c r="R3731" t="str">
        <f t="shared" si="407"/>
        <v>plays</v>
      </c>
      <c r="S3731" s="14">
        <f t="shared" si="410"/>
        <v>42041.205000000002</v>
      </c>
      <c r="T3731" s="15">
        <f t="shared" si="411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8271</v>
      </c>
      <c r="O3732">
        <f t="shared" si="408"/>
        <v>10</v>
      </c>
      <c r="P3732">
        <f t="shared" si="412"/>
        <v>100</v>
      </c>
      <c r="Q3732" t="str">
        <f t="shared" si="409"/>
        <v>theater</v>
      </c>
      <c r="R3732" t="str">
        <f t="shared" si="407"/>
        <v>plays</v>
      </c>
      <c r="S3732" s="14">
        <f t="shared" si="410"/>
        <v>42203.677766203706</v>
      </c>
      <c r="T3732" s="15">
        <f t="shared" si="41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8271</v>
      </c>
      <c r="O3733">
        <f t="shared" si="408"/>
        <v>11</v>
      </c>
      <c r="P3733">
        <f t="shared" si="412"/>
        <v>52</v>
      </c>
      <c r="Q3733" t="str">
        <f t="shared" si="409"/>
        <v>theater</v>
      </c>
      <c r="R3733" t="str">
        <f t="shared" si="407"/>
        <v>plays</v>
      </c>
      <c r="S3733" s="14">
        <f t="shared" si="410"/>
        <v>41983.752847222218</v>
      </c>
      <c r="T3733" s="15">
        <f t="shared" si="41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8271</v>
      </c>
      <c r="O3734">
        <f t="shared" si="408"/>
        <v>15</v>
      </c>
      <c r="P3734">
        <f t="shared" si="412"/>
        <v>33</v>
      </c>
      <c r="Q3734" t="str">
        <f t="shared" si="409"/>
        <v>theater</v>
      </c>
      <c r="R3734" t="str">
        <f t="shared" si="407"/>
        <v>plays</v>
      </c>
      <c r="S3734" s="14">
        <f t="shared" si="410"/>
        <v>41968.677465277782</v>
      </c>
      <c r="T3734" s="15">
        <f t="shared" si="41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8271</v>
      </c>
      <c r="O3735">
        <f t="shared" si="408"/>
        <v>0</v>
      </c>
      <c r="P3735" t="e">
        <f t="shared" si="412"/>
        <v>#DIV/0!</v>
      </c>
      <c r="Q3735" t="str">
        <f t="shared" si="409"/>
        <v>theater</v>
      </c>
      <c r="R3735" t="str">
        <f t="shared" si="407"/>
        <v>plays</v>
      </c>
      <c r="S3735" s="14">
        <f t="shared" si="410"/>
        <v>42103.024398148147</v>
      </c>
      <c r="T3735" s="15">
        <f t="shared" si="41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8271</v>
      </c>
      <c r="O3736">
        <f t="shared" si="408"/>
        <v>28</v>
      </c>
      <c r="P3736">
        <f t="shared" si="412"/>
        <v>61</v>
      </c>
      <c r="Q3736" t="str">
        <f t="shared" si="409"/>
        <v>theater</v>
      </c>
      <c r="R3736" t="str">
        <f t="shared" si="407"/>
        <v>plays</v>
      </c>
      <c r="S3736" s="14">
        <f t="shared" si="410"/>
        <v>42089.901574074072</v>
      </c>
      <c r="T3736" s="15">
        <f t="shared" si="41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8271</v>
      </c>
      <c r="O3737">
        <f t="shared" si="408"/>
        <v>13</v>
      </c>
      <c r="P3737">
        <f t="shared" si="412"/>
        <v>10</v>
      </c>
      <c r="Q3737" t="str">
        <f t="shared" si="409"/>
        <v>theater</v>
      </c>
      <c r="R3737" t="str">
        <f t="shared" si="407"/>
        <v>plays</v>
      </c>
      <c r="S3737" s="14">
        <f t="shared" si="410"/>
        <v>42122.693159722221</v>
      </c>
      <c r="T3737" s="15">
        <f t="shared" si="41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8271</v>
      </c>
      <c r="O3738">
        <f t="shared" si="408"/>
        <v>1</v>
      </c>
      <c r="P3738">
        <f t="shared" si="412"/>
        <v>10</v>
      </c>
      <c r="Q3738" t="str">
        <f t="shared" si="409"/>
        <v>theater</v>
      </c>
      <c r="R3738" t="str">
        <f t="shared" si="407"/>
        <v>plays</v>
      </c>
      <c r="S3738" s="14">
        <f t="shared" si="410"/>
        <v>42048.711724537032</v>
      </c>
      <c r="T3738" s="15">
        <f t="shared" si="41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8271</v>
      </c>
      <c r="O3739">
        <f t="shared" si="408"/>
        <v>21</v>
      </c>
      <c r="P3739">
        <f t="shared" si="412"/>
        <v>38</v>
      </c>
      <c r="Q3739" t="str">
        <f t="shared" si="409"/>
        <v>theater</v>
      </c>
      <c r="R3739" t="str">
        <f t="shared" si="407"/>
        <v>plays</v>
      </c>
      <c r="S3739" s="14">
        <f t="shared" si="410"/>
        <v>42297.691006944442</v>
      </c>
      <c r="T3739" s="15">
        <f t="shared" si="41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8271</v>
      </c>
      <c r="O3740">
        <f t="shared" si="408"/>
        <v>18</v>
      </c>
      <c r="P3740">
        <f t="shared" si="412"/>
        <v>45</v>
      </c>
      <c r="Q3740" t="str">
        <f t="shared" si="409"/>
        <v>theater</v>
      </c>
      <c r="R3740" t="str">
        <f t="shared" si="407"/>
        <v>plays</v>
      </c>
      <c r="S3740" s="14">
        <f t="shared" si="410"/>
        <v>41813.938715277778</v>
      </c>
      <c r="T3740" s="15">
        <f t="shared" si="411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8271</v>
      </c>
      <c r="O3741">
        <f t="shared" si="408"/>
        <v>20</v>
      </c>
      <c r="P3741">
        <f t="shared" si="412"/>
        <v>101</v>
      </c>
      <c r="Q3741" t="str">
        <f t="shared" si="409"/>
        <v>theater</v>
      </c>
      <c r="R3741" t="str">
        <f t="shared" si="407"/>
        <v>plays</v>
      </c>
      <c r="S3741" s="14">
        <f t="shared" si="410"/>
        <v>42548.449861111112</v>
      </c>
      <c r="T3741" s="15">
        <f t="shared" si="41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8271</v>
      </c>
      <c r="O3742">
        <f t="shared" si="408"/>
        <v>18</v>
      </c>
      <c r="P3742">
        <f t="shared" si="412"/>
        <v>26</v>
      </c>
      <c r="Q3742" t="str">
        <f t="shared" si="409"/>
        <v>theater</v>
      </c>
      <c r="R3742" t="str">
        <f t="shared" si="407"/>
        <v>plays</v>
      </c>
      <c r="S3742" s="14">
        <f t="shared" si="410"/>
        <v>41833.089756944442</v>
      </c>
      <c r="T3742" s="15">
        <f t="shared" si="41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8271</v>
      </c>
      <c r="O3743">
        <f t="shared" si="408"/>
        <v>0</v>
      </c>
      <c r="P3743" t="e">
        <f t="shared" si="412"/>
        <v>#DIV/0!</v>
      </c>
      <c r="Q3743" t="str">
        <f t="shared" si="409"/>
        <v>theater</v>
      </c>
      <c r="R3743" t="str">
        <f t="shared" si="407"/>
        <v>plays</v>
      </c>
      <c r="S3743" s="14">
        <f t="shared" si="410"/>
        <v>42325.920717592591</v>
      </c>
      <c r="T3743" s="15">
        <f t="shared" si="41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8271</v>
      </c>
      <c r="O3744">
        <f t="shared" si="408"/>
        <v>2</v>
      </c>
      <c r="P3744">
        <f t="shared" si="412"/>
        <v>25</v>
      </c>
      <c r="Q3744" t="str">
        <f t="shared" si="409"/>
        <v>theater</v>
      </c>
      <c r="R3744" t="str">
        <f t="shared" ref="R3744:R3807" si="413">RIGHT(N3744,LEN(N3744)-8)</f>
        <v>plays</v>
      </c>
      <c r="S3744" s="14">
        <f t="shared" si="410"/>
        <v>41858.214629629627</v>
      </c>
      <c r="T3744" s="15">
        <f t="shared" si="41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8271</v>
      </c>
      <c r="O3745">
        <f t="shared" si="408"/>
        <v>0</v>
      </c>
      <c r="P3745" t="e">
        <f t="shared" si="412"/>
        <v>#DIV/0!</v>
      </c>
      <c r="Q3745" t="str">
        <f t="shared" si="409"/>
        <v>theater</v>
      </c>
      <c r="R3745" t="str">
        <f t="shared" si="413"/>
        <v>plays</v>
      </c>
      <c r="S3745" s="14">
        <f t="shared" si="410"/>
        <v>41793.710231481484</v>
      </c>
      <c r="T3745" s="15">
        <f t="shared" si="41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8271</v>
      </c>
      <c r="O3746">
        <f t="shared" si="408"/>
        <v>0</v>
      </c>
      <c r="P3746" t="e">
        <f t="shared" si="412"/>
        <v>#DIV/0!</v>
      </c>
      <c r="Q3746" t="str">
        <f t="shared" si="409"/>
        <v>theater</v>
      </c>
      <c r="R3746" t="str">
        <f t="shared" si="413"/>
        <v>plays</v>
      </c>
      <c r="S3746" s="14">
        <f t="shared" si="410"/>
        <v>41793.814259259263</v>
      </c>
      <c r="T3746" s="15">
        <f t="shared" si="41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8271</v>
      </c>
      <c r="O3747">
        <f t="shared" si="408"/>
        <v>10</v>
      </c>
      <c r="P3747">
        <f t="shared" si="412"/>
        <v>10</v>
      </c>
      <c r="Q3747" t="str">
        <f t="shared" si="409"/>
        <v>theater</v>
      </c>
      <c r="R3747" t="str">
        <f t="shared" si="413"/>
        <v>plays</v>
      </c>
      <c r="S3747" s="14">
        <f t="shared" si="410"/>
        <v>41831.697939814811</v>
      </c>
      <c r="T3747" s="15">
        <f t="shared" si="411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8271</v>
      </c>
      <c r="O3748">
        <f t="shared" si="408"/>
        <v>2</v>
      </c>
      <c r="P3748">
        <f t="shared" si="412"/>
        <v>202</v>
      </c>
      <c r="Q3748" t="str">
        <f t="shared" si="409"/>
        <v>theater</v>
      </c>
      <c r="R3748" t="str">
        <f t="shared" si="413"/>
        <v>plays</v>
      </c>
      <c r="S3748" s="14">
        <f t="shared" si="410"/>
        <v>42621.389340277776</v>
      </c>
      <c r="T3748" s="15">
        <f t="shared" si="41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8271</v>
      </c>
      <c r="O3749">
        <f t="shared" si="408"/>
        <v>1</v>
      </c>
      <c r="P3749">
        <f t="shared" si="412"/>
        <v>25</v>
      </c>
      <c r="Q3749" t="str">
        <f t="shared" si="409"/>
        <v>theater</v>
      </c>
      <c r="R3749" t="str">
        <f t="shared" si="413"/>
        <v>plays</v>
      </c>
      <c r="S3749" s="14">
        <f t="shared" si="410"/>
        <v>42164.299722222218</v>
      </c>
      <c r="T3749" s="15">
        <f t="shared" si="41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8305</v>
      </c>
      <c r="O3750">
        <f t="shared" si="408"/>
        <v>104</v>
      </c>
      <c r="P3750">
        <f t="shared" si="412"/>
        <v>100</v>
      </c>
      <c r="Q3750" t="str">
        <f>LEFT(N3750,LEN(N3750)-8)</f>
        <v>theater</v>
      </c>
      <c r="R3750" t="str">
        <f t="shared" si="413"/>
        <v>musical</v>
      </c>
      <c r="S3750" s="14">
        <f t="shared" si="410"/>
        <v>42395.706435185188</v>
      </c>
      <c r="T3750" s="15">
        <f t="shared" si="411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8305</v>
      </c>
      <c r="O3751">
        <f t="shared" si="408"/>
        <v>105</v>
      </c>
      <c r="P3751">
        <f t="shared" si="412"/>
        <v>75</v>
      </c>
      <c r="Q3751" t="str">
        <f t="shared" ref="Q3751:Q3814" si="414">LEFT(N3751,LEN(N3751)-8)</f>
        <v>theater</v>
      </c>
      <c r="R3751" t="str">
        <f t="shared" si="413"/>
        <v>musical</v>
      </c>
      <c r="S3751" s="14">
        <f t="shared" si="410"/>
        <v>42458.127175925925</v>
      </c>
      <c r="T3751" s="15">
        <f t="shared" si="41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8305</v>
      </c>
      <c r="O3752">
        <f t="shared" si="408"/>
        <v>100</v>
      </c>
      <c r="P3752">
        <f t="shared" si="412"/>
        <v>215</v>
      </c>
      <c r="Q3752" t="str">
        <f t="shared" si="414"/>
        <v>theater</v>
      </c>
      <c r="R3752" t="str">
        <f t="shared" si="413"/>
        <v>musical</v>
      </c>
      <c r="S3752" s="14">
        <f t="shared" si="410"/>
        <v>42016.981574074074</v>
      </c>
      <c r="T3752" s="15">
        <f t="shared" si="41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8305</v>
      </c>
      <c r="O3753">
        <f t="shared" si="408"/>
        <v>133</v>
      </c>
      <c r="P3753">
        <f t="shared" si="412"/>
        <v>121</v>
      </c>
      <c r="Q3753" t="str">
        <f t="shared" si="414"/>
        <v>theater</v>
      </c>
      <c r="R3753" t="str">
        <f t="shared" si="413"/>
        <v>musical</v>
      </c>
      <c r="S3753" s="14">
        <f t="shared" si="410"/>
        <v>42403.035567129627</v>
      </c>
      <c r="T3753" s="15">
        <f t="shared" si="411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8305</v>
      </c>
      <c r="O3754">
        <f t="shared" si="408"/>
        <v>113</v>
      </c>
      <c r="P3754">
        <f t="shared" si="412"/>
        <v>38</v>
      </c>
      <c r="Q3754" t="str">
        <f t="shared" si="414"/>
        <v>theater</v>
      </c>
      <c r="R3754" t="str">
        <f t="shared" si="413"/>
        <v>musical</v>
      </c>
      <c r="S3754" s="14">
        <f t="shared" si="410"/>
        <v>42619.802488425921</v>
      </c>
      <c r="T3754" s="15">
        <f t="shared" si="41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8305</v>
      </c>
      <c r="O3755">
        <f t="shared" si="408"/>
        <v>103</v>
      </c>
      <c r="P3755">
        <f t="shared" si="412"/>
        <v>172</v>
      </c>
      <c r="Q3755" t="str">
        <f t="shared" si="414"/>
        <v>theater</v>
      </c>
      <c r="R3755" t="str">
        <f t="shared" si="413"/>
        <v>musical</v>
      </c>
      <c r="S3755" s="14">
        <f t="shared" si="410"/>
        <v>42128.824074074073</v>
      </c>
      <c r="T3755" s="15">
        <f t="shared" si="41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8305</v>
      </c>
      <c r="O3756">
        <f t="shared" si="408"/>
        <v>120</v>
      </c>
      <c r="P3756">
        <f t="shared" si="412"/>
        <v>111</v>
      </c>
      <c r="Q3756" t="str">
        <f t="shared" si="414"/>
        <v>theater</v>
      </c>
      <c r="R3756" t="str">
        <f t="shared" si="413"/>
        <v>musical</v>
      </c>
      <c r="S3756" s="14">
        <f t="shared" si="410"/>
        <v>41808.881215277775</v>
      </c>
      <c r="T3756" s="15">
        <f t="shared" si="41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8305</v>
      </c>
      <c r="O3757">
        <f t="shared" si="408"/>
        <v>130</v>
      </c>
      <c r="P3757">
        <f t="shared" si="412"/>
        <v>25</v>
      </c>
      <c r="Q3757" t="str">
        <f t="shared" si="414"/>
        <v>theater</v>
      </c>
      <c r="R3757" t="str">
        <f t="shared" si="413"/>
        <v>musical</v>
      </c>
      <c r="S3757" s="14">
        <f t="shared" si="410"/>
        <v>42445.866979166662</v>
      </c>
      <c r="T3757" s="15">
        <f t="shared" si="411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8305</v>
      </c>
      <c r="O3758">
        <f t="shared" si="408"/>
        <v>101</v>
      </c>
      <c r="P3758">
        <f t="shared" si="412"/>
        <v>268</v>
      </c>
      <c r="Q3758" t="str">
        <f t="shared" si="414"/>
        <v>theater</v>
      </c>
      <c r="R3758" t="str">
        <f t="shared" si="413"/>
        <v>musical</v>
      </c>
      <c r="S3758" s="14">
        <f t="shared" si="410"/>
        <v>41771.814791666664</v>
      </c>
      <c r="T3758" s="15">
        <f t="shared" si="41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8305</v>
      </c>
      <c r="O3759">
        <f t="shared" si="408"/>
        <v>109</v>
      </c>
      <c r="P3759">
        <f t="shared" si="412"/>
        <v>76</v>
      </c>
      <c r="Q3759" t="str">
        <f t="shared" si="414"/>
        <v>theater</v>
      </c>
      <c r="R3759" t="str">
        <f t="shared" si="413"/>
        <v>musical</v>
      </c>
      <c r="S3759" s="14">
        <f t="shared" si="410"/>
        <v>41954.850868055553</v>
      </c>
      <c r="T3759" s="15">
        <f t="shared" si="41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8305</v>
      </c>
      <c r="O3760">
        <f t="shared" si="408"/>
        <v>102</v>
      </c>
      <c r="P3760">
        <f t="shared" si="412"/>
        <v>59</v>
      </c>
      <c r="Q3760" t="str">
        <f t="shared" si="414"/>
        <v>theater</v>
      </c>
      <c r="R3760" t="str">
        <f t="shared" si="413"/>
        <v>musical</v>
      </c>
      <c r="S3760" s="14">
        <f t="shared" si="410"/>
        <v>41747.471504629633</v>
      </c>
      <c r="T3760" s="15">
        <f t="shared" si="41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8305</v>
      </c>
      <c r="O3761">
        <f t="shared" si="408"/>
        <v>110</v>
      </c>
      <c r="P3761">
        <f t="shared" si="412"/>
        <v>50</v>
      </c>
      <c r="Q3761" t="str">
        <f t="shared" si="414"/>
        <v>theater</v>
      </c>
      <c r="R3761" t="str">
        <f t="shared" si="413"/>
        <v>musical</v>
      </c>
      <c r="S3761" s="14">
        <f t="shared" si="410"/>
        <v>42182.108252314814</v>
      </c>
      <c r="T3761" s="15">
        <f t="shared" si="41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8305</v>
      </c>
      <c r="O3762">
        <f t="shared" si="408"/>
        <v>101</v>
      </c>
      <c r="P3762">
        <f t="shared" si="412"/>
        <v>56</v>
      </c>
      <c r="Q3762" t="str">
        <f t="shared" si="414"/>
        <v>theater</v>
      </c>
      <c r="R3762" t="str">
        <f t="shared" si="413"/>
        <v>musical</v>
      </c>
      <c r="S3762" s="14">
        <f t="shared" si="410"/>
        <v>41739.525300925925</v>
      </c>
      <c r="T3762" s="15">
        <f t="shared" si="41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8305</v>
      </c>
      <c r="O3763">
        <f t="shared" si="408"/>
        <v>100</v>
      </c>
      <c r="P3763">
        <f t="shared" si="412"/>
        <v>167</v>
      </c>
      <c r="Q3763" t="str">
        <f t="shared" si="414"/>
        <v>theater</v>
      </c>
      <c r="R3763" t="str">
        <f t="shared" si="413"/>
        <v>musical</v>
      </c>
      <c r="S3763" s="14">
        <f t="shared" si="410"/>
        <v>42173.466863425929</v>
      </c>
      <c r="T3763" s="15">
        <f t="shared" si="41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8305</v>
      </c>
      <c r="O3764">
        <f t="shared" si="408"/>
        <v>106</v>
      </c>
      <c r="P3764">
        <f t="shared" si="412"/>
        <v>47</v>
      </c>
      <c r="Q3764" t="str">
        <f t="shared" si="414"/>
        <v>theater</v>
      </c>
      <c r="R3764" t="str">
        <f t="shared" si="413"/>
        <v>musical</v>
      </c>
      <c r="S3764" s="14">
        <f t="shared" si="410"/>
        <v>42193.813530092593</v>
      </c>
      <c r="T3764" s="15">
        <f t="shared" si="41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8305</v>
      </c>
      <c r="O3765">
        <f t="shared" si="408"/>
        <v>100</v>
      </c>
      <c r="P3765">
        <f t="shared" si="412"/>
        <v>65</v>
      </c>
      <c r="Q3765" t="str">
        <f t="shared" si="414"/>
        <v>theater</v>
      </c>
      <c r="R3765" t="str">
        <f t="shared" si="413"/>
        <v>musical</v>
      </c>
      <c r="S3765" s="14">
        <f t="shared" si="410"/>
        <v>42065.750300925924</v>
      </c>
      <c r="T3765" s="15">
        <f t="shared" si="41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8305</v>
      </c>
      <c r="O3766">
        <f t="shared" si="408"/>
        <v>100</v>
      </c>
      <c r="P3766">
        <f t="shared" si="412"/>
        <v>56</v>
      </c>
      <c r="Q3766" t="str">
        <f t="shared" si="414"/>
        <v>theater</v>
      </c>
      <c r="R3766" t="str">
        <f t="shared" si="413"/>
        <v>musical</v>
      </c>
      <c r="S3766" s="14">
        <f t="shared" si="410"/>
        <v>42499.842962962968</v>
      </c>
      <c r="T3766" s="15">
        <f t="shared" si="411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8305</v>
      </c>
      <c r="O3767">
        <f t="shared" si="408"/>
        <v>113</v>
      </c>
      <c r="P3767">
        <f t="shared" si="412"/>
        <v>74</v>
      </c>
      <c r="Q3767" t="str">
        <f t="shared" si="414"/>
        <v>theater</v>
      </c>
      <c r="R3767" t="str">
        <f t="shared" si="413"/>
        <v>musical</v>
      </c>
      <c r="S3767" s="14">
        <f t="shared" si="410"/>
        <v>41820.776412037041</v>
      </c>
      <c r="T3767" s="15">
        <f t="shared" si="41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8305</v>
      </c>
      <c r="O3768">
        <f t="shared" si="408"/>
        <v>103</v>
      </c>
      <c r="P3768">
        <f t="shared" si="412"/>
        <v>107</v>
      </c>
      <c r="Q3768" t="str">
        <f t="shared" si="414"/>
        <v>theater</v>
      </c>
      <c r="R3768" t="str">
        <f t="shared" si="413"/>
        <v>musical</v>
      </c>
      <c r="S3768" s="14">
        <f t="shared" si="410"/>
        <v>41788.167187500003</v>
      </c>
      <c r="T3768" s="15">
        <f t="shared" si="41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8305</v>
      </c>
      <c r="O3769">
        <f t="shared" si="408"/>
        <v>117</v>
      </c>
      <c r="P3769">
        <f t="shared" si="412"/>
        <v>42</v>
      </c>
      <c r="Q3769" t="str">
        <f t="shared" si="414"/>
        <v>theater</v>
      </c>
      <c r="R3769" t="str">
        <f t="shared" si="413"/>
        <v>musical</v>
      </c>
      <c r="S3769" s="14">
        <f t="shared" si="410"/>
        <v>42050.019641203704</v>
      </c>
      <c r="T3769" s="15">
        <f t="shared" si="41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8305</v>
      </c>
      <c r="O3770">
        <f t="shared" si="408"/>
        <v>108</v>
      </c>
      <c r="P3770">
        <f t="shared" si="412"/>
        <v>74</v>
      </c>
      <c r="Q3770" t="str">
        <f t="shared" si="414"/>
        <v>theater</v>
      </c>
      <c r="R3770" t="str">
        <f t="shared" si="413"/>
        <v>musical</v>
      </c>
      <c r="S3770" s="14">
        <f t="shared" si="410"/>
        <v>41772.727893518517</v>
      </c>
      <c r="T3770" s="15">
        <f t="shared" si="41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8305</v>
      </c>
      <c r="O3771">
        <f t="shared" si="408"/>
        <v>100</v>
      </c>
      <c r="P3771">
        <f t="shared" si="412"/>
        <v>73</v>
      </c>
      <c r="Q3771" t="str">
        <f t="shared" si="414"/>
        <v>theater</v>
      </c>
      <c r="R3771" t="str">
        <f t="shared" si="413"/>
        <v>musical</v>
      </c>
      <c r="S3771" s="14">
        <f t="shared" si="410"/>
        <v>42445.598136574074</v>
      </c>
      <c r="T3771" s="15">
        <f t="shared" si="41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8305</v>
      </c>
      <c r="O3772">
        <f t="shared" si="408"/>
        <v>100</v>
      </c>
      <c r="P3772">
        <f t="shared" si="412"/>
        <v>100</v>
      </c>
      <c r="Q3772" t="str">
        <f t="shared" si="414"/>
        <v>theater</v>
      </c>
      <c r="R3772" t="str">
        <f t="shared" si="413"/>
        <v>musical</v>
      </c>
      <c r="S3772" s="14">
        <f t="shared" si="410"/>
        <v>42138.930671296301</v>
      </c>
      <c r="T3772" s="15">
        <f t="shared" si="41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8305</v>
      </c>
      <c r="O3773">
        <f t="shared" si="408"/>
        <v>146</v>
      </c>
      <c r="P3773">
        <f t="shared" si="412"/>
        <v>38</v>
      </c>
      <c r="Q3773" t="str">
        <f t="shared" si="414"/>
        <v>theater</v>
      </c>
      <c r="R3773" t="str">
        <f t="shared" si="413"/>
        <v>musical</v>
      </c>
      <c r="S3773" s="14">
        <f t="shared" si="410"/>
        <v>42493.857083333336</v>
      </c>
      <c r="T3773" s="15">
        <f t="shared" si="41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8305</v>
      </c>
      <c r="O3774">
        <f t="shared" si="408"/>
        <v>110</v>
      </c>
      <c r="P3774">
        <f t="shared" si="412"/>
        <v>167</v>
      </c>
      <c r="Q3774" t="str">
        <f t="shared" si="414"/>
        <v>theater</v>
      </c>
      <c r="R3774" t="str">
        <f t="shared" si="413"/>
        <v>musical</v>
      </c>
      <c r="S3774" s="14">
        <f t="shared" si="410"/>
        <v>42682.616967592592</v>
      </c>
      <c r="T3774" s="15">
        <f t="shared" si="41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8305</v>
      </c>
      <c r="O3775">
        <f t="shared" si="408"/>
        <v>108</v>
      </c>
      <c r="P3775">
        <f t="shared" si="412"/>
        <v>95</v>
      </c>
      <c r="Q3775" t="str">
        <f t="shared" si="414"/>
        <v>theater</v>
      </c>
      <c r="R3775" t="str">
        <f t="shared" si="413"/>
        <v>musical</v>
      </c>
      <c r="S3775" s="14">
        <f t="shared" si="410"/>
        <v>42656.005173611113</v>
      </c>
      <c r="T3775" s="15">
        <f t="shared" si="41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8305</v>
      </c>
      <c r="O3776">
        <f t="shared" si="408"/>
        <v>100</v>
      </c>
      <c r="P3776">
        <f t="shared" si="412"/>
        <v>100</v>
      </c>
      <c r="Q3776" t="str">
        <f t="shared" si="414"/>
        <v>theater</v>
      </c>
      <c r="R3776" t="str">
        <f t="shared" si="413"/>
        <v>musical</v>
      </c>
      <c r="S3776" s="14">
        <f t="shared" si="410"/>
        <v>42087.792303240742</v>
      </c>
      <c r="T3776" s="15">
        <f t="shared" si="41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8305</v>
      </c>
      <c r="O3777">
        <f t="shared" si="408"/>
        <v>100</v>
      </c>
      <c r="P3777">
        <f t="shared" si="412"/>
        <v>143</v>
      </c>
      <c r="Q3777" t="str">
        <f t="shared" si="414"/>
        <v>theater</v>
      </c>
      <c r="R3777" t="str">
        <f t="shared" si="413"/>
        <v>musical</v>
      </c>
      <c r="S3777" s="14">
        <f t="shared" si="410"/>
        <v>42075.942627314813</v>
      </c>
      <c r="T3777" s="15">
        <f t="shared" si="41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8305</v>
      </c>
      <c r="O3778">
        <f t="shared" si="408"/>
        <v>107</v>
      </c>
      <c r="P3778">
        <f t="shared" si="412"/>
        <v>91</v>
      </c>
      <c r="Q3778" t="str">
        <f t="shared" si="414"/>
        <v>theater</v>
      </c>
      <c r="R3778" t="str">
        <f t="shared" si="413"/>
        <v>musical</v>
      </c>
      <c r="S3778" s="14">
        <f t="shared" si="410"/>
        <v>41814.367800925924</v>
      </c>
      <c r="T3778" s="15">
        <f t="shared" si="41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8305</v>
      </c>
      <c r="O3779">
        <f t="shared" ref="O3779:O3842" si="415">ROUND((E3779/D3779*100),"0")</f>
        <v>143</v>
      </c>
      <c r="P3779">
        <f t="shared" si="412"/>
        <v>49</v>
      </c>
      <c r="Q3779" t="str">
        <f t="shared" si="414"/>
        <v>theater</v>
      </c>
      <c r="R3779" t="str">
        <f t="shared" si="413"/>
        <v>musical</v>
      </c>
      <c r="S3779" s="14">
        <f t="shared" ref="S3779:S3842" si="416">($J3779/86400)+25569</f>
        <v>41887.111354166671</v>
      </c>
      <c r="T3779" s="15">
        <f t="shared" ref="T3779:T3842" si="417">($I3779/86400)+25569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8305</v>
      </c>
      <c r="O3780">
        <f t="shared" si="415"/>
        <v>105</v>
      </c>
      <c r="P3780">
        <f t="shared" si="412"/>
        <v>70</v>
      </c>
      <c r="Q3780" t="str">
        <f t="shared" si="414"/>
        <v>theater</v>
      </c>
      <c r="R3780" t="str">
        <f t="shared" si="413"/>
        <v>musical</v>
      </c>
      <c r="S3780" s="14">
        <f t="shared" si="416"/>
        <v>41989.819212962961</v>
      </c>
      <c r="T3780" s="15">
        <f t="shared" si="41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8305</v>
      </c>
      <c r="O3781">
        <f t="shared" si="415"/>
        <v>104</v>
      </c>
      <c r="P3781">
        <f t="shared" si="412"/>
        <v>136</v>
      </c>
      <c r="Q3781" t="str">
        <f t="shared" si="414"/>
        <v>theater</v>
      </c>
      <c r="R3781" t="str">
        <f t="shared" si="413"/>
        <v>musical</v>
      </c>
      <c r="S3781" s="14">
        <f t="shared" si="416"/>
        <v>42425.735416666663</v>
      </c>
      <c r="T3781" s="15">
        <f t="shared" si="417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8305</v>
      </c>
      <c r="O3782">
        <f t="shared" si="415"/>
        <v>120</v>
      </c>
      <c r="P3782">
        <f t="shared" ref="P3782:P3845" si="418">ROUND((E3782/L3782),0)</f>
        <v>100</v>
      </c>
      <c r="Q3782" t="str">
        <f t="shared" si="414"/>
        <v>theater</v>
      </c>
      <c r="R3782" t="str">
        <f t="shared" si="413"/>
        <v>musical</v>
      </c>
      <c r="S3782" s="14">
        <f t="shared" si="416"/>
        <v>42166.219733796301</v>
      </c>
      <c r="T3782" s="15">
        <f t="shared" si="417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8305</v>
      </c>
      <c r="O3783">
        <f t="shared" si="415"/>
        <v>110</v>
      </c>
      <c r="P3783">
        <f t="shared" si="418"/>
        <v>95</v>
      </c>
      <c r="Q3783" t="str">
        <f t="shared" si="414"/>
        <v>theater</v>
      </c>
      <c r="R3783" t="str">
        <f t="shared" si="413"/>
        <v>musical</v>
      </c>
      <c r="S3783" s="14">
        <f t="shared" si="416"/>
        <v>41865.882928240739</v>
      </c>
      <c r="T3783" s="15">
        <f t="shared" si="41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8305</v>
      </c>
      <c r="O3784">
        <f t="shared" si="415"/>
        <v>102</v>
      </c>
      <c r="P3784">
        <f t="shared" si="418"/>
        <v>75</v>
      </c>
      <c r="Q3784" t="str">
        <f t="shared" si="414"/>
        <v>theater</v>
      </c>
      <c r="R3784" t="str">
        <f t="shared" si="413"/>
        <v>musical</v>
      </c>
      <c r="S3784" s="14">
        <f t="shared" si="416"/>
        <v>42546.862233796295</v>
      </c>
      <c r="T3784" s="15">
        <f t="shared" si="41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8305</v>
      </c>
      <c r="O3785">
        <f t="shared" si="415"/>
        <v>129</v>
      </c>
      <c r="P3785">
        <f t="shared" si="418"/>
        <v>64</v>
      </c>
      <c r="Q3785" t="str">
        <f t="shared" si="414"/>
        <v>theater</v>
      </c>
      <c r="R3785" t="str">
        <f t="shared" si="413"/>
        <v>musical</v>
      </c>
      <c r="S3785" s="14">
        <f t="shared" si="416"/>
        <v>42420.140277777777</v>
      </c>
      <c r="T3785" s="15">
        <f t="shared" si="41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8305</v>
      </c>
      <c r="O3786">
        <f t="shared" si="415"/>
        <v>115</v>
      </c>
      <c r="P3786">
        <f t="shared" si="418"/>
        <v>115</v>
      </c>
      <c r="Q3786" t="str">
        <f t="shared" si="414"/>
        <v>theater</v>
      </c>
      <c r="R3786" t="str">
        <f t="shared" si="413"/>
        <v>musical</v>
      </c>
      <c r="S3786" s="14">
        <f t="shared" si="416"/>
        <v>42531.980694444443</v>
      </c>
      <c r="T3786" s="15">
        <f t="shared" si="41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8305</v>
      </c>
      <c r="O3787">
        <f t="shared" si="415"/>
        <v>151</v>
      </c>
      <c r="P3787">
        <f t="shared" si="418"/>
        <v>101</v>
      </c>
      <c r="Q3787" t="str">
        <f t="shared" si="414"/>
        <v>theater</v>
      </c>
      <c r="R3787" t="str">
        <f t="shared" si="413"/>
        <v>musical</v>
      </c>
      <c r="S3787" s="14">
        <f t="shared" si="416"/>
        <v>42548.63853009259</v>
      </c>
      <c r="T3787" s="15">
        <f t="shared" si="41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8305</v>
      </c>
      <c r="O3788">
        <f t="shared" si="415"/>
        <v>111</v>
      </c>
      <c r="P3788">
        <f t="shared" si="418"/>
        <v>94</v>
      </c>
      <c r="Q3788" t="str">
        <f t="shared" si="414"/>
        <v>theater</v>
      </c>
      <c r="R3788" t="str">
        <f t="shared" si="413"/>
        <v>musical</v>
      </c>
      <c r="S3788" s="14">
        <f t="shared" si="416"/>
        <v>42487.037905092591</v>
      </c>
      <c r="T3788" s="15">
        <f t="shared" si="41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8305</v>
      </c>
      <c r="O3789">
        <f t="shared" si="415"/>
        <v>100</v>
      </c>
      <c r="P3789">
        <f t="shared" si="418"/>
        <v>35</v>
      </c>
      <c r="Q3789" t="str">
        <f t="shared" si="414"/>
        <v>theater</v>
      </c>
      <c r="R3789" t="str">
        <f t="shared" si="413"/>
        <v>musical</v>
      </c>
      <c r="S3789" s="14">
        <f t="shared" si="416"/>
        <v>42167.534791666665</v>
      </c>
      <c r="T3789" s="15">
        <f t="shared" si="41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8305</v>
      </c>
      <c r="O3790">
        <f t="shared" si="415"/>
        <v>1</v>
      </c>
      <c r="P3790">
        <f t="shared" si="418"/>
        <v>500</v>
      </c>
      <c r="Q3790" t="str">
        <f t="shared" si="414"/>
        <v>theater</v>
      </c>
      <c r="R3790" t="str">
        <f t="shared" si="413"/>
        <v>musical</v>
      </c>
      <c r="S3790" s="14">
        <f t="shared" si="416"/>
        <v>42333.695821759262</v>
      </c>
      <c r="T3790" s="15">
        <f t="shared" si="41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8305</v>
      </c>
      <c r="O3791">
        <f t="shared" si="415"/>
        <v>3</v>
      </c>
      <c r="P3791">
        <f t="shared" si="418"/>
        <v>29</v>
      </c>
      <c r="Q3791" t="str">
        <f t="shared" si="414"/>
        <v>theater</v>
      </c>
      <c r="R3791" t="str">
        <f t="shared" si="413"/>
        <v>musical</v>
      </c>
      <c r="S3791" s="14">
        <f t="shared" si="416"/>
        <v>42138.798819444448</v>
      </c>
      <c r="T3791" s="15">
        <f t="shared" si="41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8305</v>
      </c>
      <c r="O3792">
        <f t="shared" si="415"/>
        <v>0</v>
      </c>
      <c r="P3792" t="e">
        <f t="shared" si="418"/>
        <v>#DIV/0!</v>
      </c>
      <c r="Q3792" t="str">
        <f t="shared" si="414"/>
        <v>theater</v>
      </c>
      <c r="R3792" t="str">
        <f t="shared" si="413"/>
        <v>musical</v>
      </c>
      <c r="S3792" s="14">
        <f t="shared" si="416"/>
        <v>42666.666932870372</v>
      </c>
      <c r="T3792" s="15">
        <f t="shared" si="41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8305</v>
      </c>
      <c r="O3793">
        <f t="shared" si="415"/>
        <v>0</v>
      </c>
      <c r="P3793" t="e">
        <f t="shared" si="418"/>
        <v>#DIV/0!</v>
      </c>
      <c r="Q3793" t="str">
        <f t="shared" si="414"/>
        <v>theater</v>
      </c>
      <c r="R3793" t="str">
        <f t="shared" si="413"/>
        <v>musical</v>
      </c>
      <c r="S3793" s="14">
        <f t="shared" si="416"/>
        <v>41766.692037037035</v>
      </c>
      <c r="T3793" s="15">
        <f t="shared" si="41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8305</v>
      </c>
      <c r="O3794">
        <f t="shared" si="415"/>
        <v>0</v>
      </c>
      <c r="P3794">
        <f t="shared" si="418"/>
        <v>18</v>
      </c>
      <c r="Q3794" t="str">
        <f t="shared" si="414"/>
        <v>theater</v>
      </c>
      <c r="R3794" t="str">
        <f t="shared" si="413"/>
        <v>musical</v>
      </c>
      <c r="S3794" s="14">
        <f t="shared" si="416"/>
        <v>42170.447013888886</v>
      </c>
      <c r="T3794" s="15">
        <f t="shared" si="41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8305</v>
      </c>
      <c r="O3795">
        <f t="shared" si="415"/>
        <v>60</v>
      </c>
      <c r="P3795">
        <f t="shared" si="418"/>
        <v>174</v>
      </c>
      <c r="Q3795" t="str">
        <f t="shared" si="414"/>
        <v>theater</v>
      </c>
      <c r="R3795" t="str">
        <f t="shared" si="413"/>
        <v>musical</v>
      </c>
      <c r="S3795" s="14">
        <f t="shared" si="416"/>
        <v>41968.938993055555</v>
      </c>
      <c r="T3795" s="15">
        <f t="shared" si="41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8305</v>
      </c>
      <c r="O3796">
        <f t="shared" si="415"/>
        <v>1</v>
      </c>
      <c r="P3796">
        <f t="shared" si="418"/>
        <v>50</v>
      </c>
      <c r="Q3796" t="str">
        <f t="shared" si="414"/>
        <v>theater</v>
      </c>
      <c r="R3796" t="str">
        <f t="shared" si="413"/>
        <v>musical</v>
      </c>
      <c r="S3796" s="14">
        <f t="shared" si="416"/>
        <v>42132.58048611111</v>
      </c>
      <c r="T3796" s="15">
        <f t="shared" si="41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8305</v>
      </c>
      <c r="O3797">
        <f t="shared" si="415"/>
        <v>2</v>
      </c>
      <c r="P3797">
        <f t="shared" si="418"/>
        <v>5</v>
      </c>
      <c r="Q3797" t="str">
        <f t="shared" si="414"/>
        <v>theater</v>
      </c>
      <c r="R3797" t="str">
        <f t="shared" si="413"/>
        <v>musical</v>
      </c>
      <c r="S3797" s="14">
        <f t="shared" si="416"/>
        <v>42201.436226851853</v>
      </c>
      <c r="T3797" s="15">
        <f t="shared" si="41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8305</v>
      </c>
      <c r="O3798">
        <f t="shared" si="415"/>
        <v>0</v>
      </c>
      <c r="P3798">
        <f t="shared" si="418"/>
        <v>1</v>
      </c>
      <c r="Q3798" t="str">
        <f t="shared" si="414"/>
        <v>theater</v>
      </c>
      <c r="R3798" t="str">
        <f t="shared" si="413"/>
        <v>musical</v>
      </c>
      <c r="S3798" s="14">
        <f t="shared" si="416"/>
        <v>42689.029583333337</v>
      </c>
      <c r="T3798" s="15">
        <f t="shared" si="41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8305</v>
      </c>
      <c r="O3799">
        <f t="shared" si="415"/>
        <v>90</v>
      </c>
      <c r="P3799">
        <f t="shared" si="418"/>
        <v>145</v>
      </c>
      <c r="Q3799" t="str">
        <f t="shared" si="414"/>
        <v>theater</v>
      </c>
      <c r="R3799" t="str">
        <f t="shared" si="413"/>
        <v>musical</v>
      </c>
      <c r="S3799" s="14">
        <f t="shared" si="416"/>
        <v>42084.881539351853</v>
      </c>
      <c r="T3799" s="15">
        <f t="shared" si="41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8305</v>
      </c>
      <c r="O3800">
        <f t="shared" si="415"/>
        <v>1</v>
      </c>
      <c r="P3800">
        <f t="shared" si="418"/>
        <v>205</v>
      </c>
      <c r="Q3800" t="str">
        <f t="shared" si="414"/>
        <v>theater</v>
      </c>
      <c r="R3800" t="str">
        <f t="shared" si="413"/>
        <v>musical</v>
      </c>
      <c r="S3800" s="14">
        <f t="shared" si="416"/>
        <v>41831.722777777773</v>
      </c>
      <c r="T3800" s="15">
        <f t="shared" si="417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8305</v>
      </c>
      <c r="O3801">
        <f t="shared" si="415"/>
        <v>4</v>
      </c>
      <c r="P3801">
        <f t="shared" si="418"/>
        <v>101</v>
      </c>
      <c r="Q3801" t="str">
        <f t="shared" si="414"/>
        <v>theater</v>
      </c>
      <c r="R3801" t="str">
        <f t="shared" si="413"/>
        <v>musical</v>
      </c>
      <c r="S3801" s="14">
        <f t="shared" si="416"/>
        <v>42410.93105324074</v>
      </c>
      <c r="T3801" s="15">
        <f t="shared" si="41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8305</v>
      </c>
      <c r="O3802">
        <f t="shared" si="415"/>
        <v>4</v>
      </c>
      <c r="P3802">
        <f t="shared" si="418"/>
        <v>55</v>
      </c>
      <c r="Q3802" t="str">
        <f t="shared" si="414"/>
        <v>theater</v>
      </c>
      <c r="R3802" t="str">
        <f t="shared" si="413"/>
        <v>musical</v>
      </c>
      <c r="S3802" s="14">
        <f t="shared" si="416"/>
        <v>41982.737071759257</v>
      </c>
      <c r="T3802" s="15">
        <f t="shared" si="41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8305</v>
      </c>
      <c r="O3803">
        <f t="shared" si="415"/>
        <v>9</v>
      </c>
      <c r="P3803">
        <f t="shared" si="418"/>
        <v>47</v>
      </c>
      <c r="Q3803" t="str">
        <f t="shared" si="414"/>
        <v>theater</v>
      </c>
      <c r="R3803" t="str">
        <f t="shared" si="413"/>
        <v>musical</v>
      </c>
      <c r="S3803" s="14">
        <f t="shared" si="416"/>
        <v>41975.676111111112</v>
      </c>
      <c r="T3803" s="15">
        <f t="shared" si="41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8305</v>
      </c>
      <c r="O3804">
        <f t="shared" si="415"/>
        <v>0</v>
      </c>
      <c r="P3804" t="e">
        <f t="shared" si="418"/>
        <v>#DIV/0!</v>
      </c>
      <c r="Q3804" t="str">
        <f t="shared" si="414"/>
        <v>theater</v>
      </c>
      <c r="R3804" t="str">
        <f t="shared" si="413"/>
        <v>musical</v>
      </c>
      <c r="S3804" s="14">
        <f t="shared" si="416"/>
        <v>42269.126226851848</v>
      </c>
      <c r="T3804" s="15">
        <f t="shared" si="41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8305</v>
      </c>
      <c r="O3805">
        <f t="shared" si="415"/>
        <v>20</v>
      </c>
      <c r="P3805">
        <f t="shared" si="418"/>
        <v>59</v>
      </c>
      <c r="Q3805" t="str">
        <f t="shared" si="414"/>
        <v>theater</v>
      </c>
      <c r="R3805" t="str">
        <f t="shared" si="413"/>
        <v>musical</v>
      </c>
      <c r="S3805" s="14">
        <f t="shared" si="416"/>
        <v>42403.971851851849</v>
      </c>
      <c r="T3805" s="15">
        <f t="shared" si="41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8305</v>
      </c>
      <c r="O3806">
        <f t="shared" si="415"/>
        <v>0</v>
      </c>
      <c r="P3806" t="e">
        <f t="shared" si="418"/>
        <v>#DIV/0!</v>
      </c>
      <c r="Q3806" t="str">
        <f t="shared" si="414"/>
        <v>theater</v>
      </c>
      <c r="R3806" t="str">
        <f t="shared" si="413"/>
        <v>musical</v>
      </c>
      <c r="S3806" s="14">
        <f t="shared" si="416"/>
        <v>42527.00953703704</v>
      </c>
      <c r="T3806" s="15">
        <f t="shared" si="41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8305</v>
      </c>
      <c r="O3807">
        <f t="shared" si="415"/>
        <v>0</v>
      </c>
      <c r="P3807">
        <f t="shared" si="418"/>
        <v>2</v>
      </c>
      <c r="Q3807" t="str">
        <f t="shared" si="414"/>
        <v>theater</v>
      </c>
      <c r="R3807" t="str">
        <f t="shared" si="413"/>
        <v>musical</v>
      </c>
      <c r="S3807" s="14">
        <f t="shared" si="416"/>
        <v>41849.887037037035</v>
      </c>
      <c r="T3807" s="15">
        <f t="shared" si="41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8305</v>
      </c>
      <c r="O3808">
        <f t="shared" si="415"/>
        <v>0</v>
      </c>
      <c r="P3808">
        <f t="shared" si="418"/>
        <v>5</v>
      </c>
      <c r="Q3808" t="str">
        <f t="shared" si="414"/>
        <v>theater</v>
      </c>
      <c r="R3808" t="str">
        <f t="shared" ref="R3808:R3871" si="419">RIGHT(N3808,LEN(N3808)-8)</f>
        <v>musical</v>
      </c>
      <c r="S3808" s="14">
        <f t="shared" si="416"/>
        <v>41799.259039351848</v>
      </c>
      <c r="T3808" s="15">
        <f t="shared" si="41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8305</v>
      </c>
      <c r="O3809">
        <f t="shared" si="415"/>
        <v>30</v>
      </c>
      <c r="P3809">
        <f t="shared" si="418"/>
        <v>51</v>
      </c>
      <c r="Q3809" t="str">
        <f t="shared" si="414"/>
        <v>theater</v>
      </c>
      <c r="R3809" t="str">
        <f t="shared" si="419"/>
        <v>musical</v>
      </c>
      <c r="S3809" s="14">
        <f t="shared" si="416"/>
        <v>42090.909016203703</v>
      </c>
      <c r="T3809" s="15">
        <f t="shared" si="41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8271</v>
      </c>
      <c r="O3810">
        <f t="shared" si="415"/>
        <v>100</v>
      </c>
      <c r="P3810">
        <f t="shared" si="418"/>
        <v>42</v>
      </c>
      <c r="Q3810" t="str">
        <f>LEFT(N3810,LEN(N3810)-6)</f>
        <v>theater</v>
      </c>
      <c r="R3810" t="str">
        <f t="shared" si="419"/>
        <v>plays</v>
      </c>
      <c r="S3810" s="14">
        <f t="shared" si="416"/>
        <v>42059.453923611116</v>
      </c>
      <c r="T3810" s="15">
        <f t="shared" si="41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8271</v>
      </c>
      <c r="O3811">
        <f t="shared" si="415"/>
        <v>101</v>
      </c>
      <c r="P3811">
        <f t="shared" si="418"/>
        <v>53</v>
      </c>
      <c r="Q3811" t="str">
        <f t="shared" ref="Q3811:Q3874" si="420">LEFT(N3811,LEN(N3811)-6)</f>
        <v>theater</v>
      </c>
      <c r="R3811" t="str">
        <f t="shared" si="419"/>
        <v>plays</v>
      </c>
      <c r="S3811" s="14">
        <f t="shared" si="416"/>
        <v>41800.526701388888</v>
      </c>
      <c r="T3811" s="15">
        <f t="shared" si="41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8271</v>
      </c>
      <c r="O3812">
        <f t="shared" si="415"/>
        <v>122</v>
      </c>
      <c r="P3812">
        <f t="shared" si="418"/>
        <v>70</v>
      </c>
      <c r="Q3812" t="str">
        <f t="shared" si="420"/>
        <v>theater</v>
      </c>
      <c r="R3812" t="str">
        <f t="shared" si="419"/>
        <v>plays</v>
      </c>
      <c r="S3812" s="14">
        <f t="shared" si="416"/>
        <v>42054.849050925928</v>
      </c>
      <c r="T3812" s="15">
        <f t="shared" si="41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8271</v>
      </c>
      <c r="O3813">
        <f t="shared" si="415"/>
        <v>330</v>
      </c>
      <c r="P3813">
        <f t="shared" si="418"/>
        <v>43</v>
      </c>
      <c r="Q3813" t="str">
        <f t="shared" si="420"/>
        <v>theater</v>
      </c>
      <c r="R3813" t="str">
        <f t="shared" si="419"/>
        <v>plays</v>
      </c>
      <c r="S3813" s="14">
        <f t="shared" si="416"/>
        <v>42487.62700231481</v>
      </c>
      <c r="T3813" s="15">
        <f t="shared" si="41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8271</v>
      </c>
      <c r="O3814">
        <f t="shared" si="415"/>
        <v>110</v>
      </c>
      <c r="P3814">
        <f t="shared" si="418"/>
        <v>199</v>
      </c>
      <c r="Q3814" t="str">
        <f t="shared" si="420"/>
        <v>theater</v>
      </c>
      <c r="R3814" t="str">
        <f t="shared" si="419"/>
        <v>plays</v>
      </c>
      <c r="S3814" s="14">
        <f t="shared" si="416"/>
        <v>42109.751250000001</v>
      </c>
      <c r="T3814" s="15">
        <f t="shared" si="41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8271</v>
      </c>
      <c r="O3815">
        <f t="shared" si="415"/>
        <v>101</v>
      </c>
      <c r="P3815">
        <f t="shared" si="418"/>
        <v>79</v>
      </c>
      <c r="Q3815" t="str">
        <f t="shared" si="420"/>
        <v>theater</v>
      </c>
      <c r="R3815" t="str">
        <f t="shared" si="419"/>
        <v>plays</v>
      </c>
      <c r="S3815" s="14">
        <f t="shared" si="416"/>
        <v>42497.275706018518</v>
      </c>
      <c r="T3815" s="15">
        <f t="shared" si="41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8271</v>
      </c>
      <c r="O3816">
        <f t="shared" si="415"/>
        <v>140</v>
      </c>
      <c r="P3816">
        <f t="shared" si="418"/>
        <v>62</v>
      </c>
      <c r="Q3816" t="str">
        <f t="shared" si="420"/>
        <v>theater</v>
      </c>
      <c r="R3816" t="str">
        <f t="shared" si="419"/>
        <v>plays</v>
      </c>
      <c r="S3816" s="14">
        <f t="shared" si="416"/>
        <v>42058.904074074075</v>
      </c>
      <c r="T3816" s="15">
        <f t="shared" si="41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8271</v>
      </c>
      <c r="O3817">
        <f t="shared" si="415"/>
        <v>100</v>
      </c>
      <c r="P3817">
        <f t="shared" si="418"/>
        <v>50</v>
      </c>
      <c r="Q3817" t="str">
        <f t="shared" si="420"/>
        <v>theater</v>
      </c>
      <c r="R3817" t="str">
        <f t="shared" si="419"/>
        <v>plays</v>
      </c>
      <c r="S3817" s="14">
        <f t="shared" si="416"/>
        <v>42207.259918981479</v>
      </c>
      <c r="T3817" s="15">
        <f t="shared" si="41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8271</v>
      </c>
      <c r="O3818">
        <f t="shared" si="415"/>
        <v>119</v>
      </c>
      <c r="P3818">
        <f t="shared" si="418"/>
        <v>48</v>
      </c>
      <c r="Q3818" t="str">
        <f t="shared" si="420"/>
        <v>theater</v>
      </c>
      <c r="R3818" t="str">
        <f t="shared" si="419"/>
        <v>plays</v>
      </c>
      <c r="S3818" s="14">
        <f t="shared" si="416"/>
        <v>41807.690081018518</v>
      </c>
      <c r="T3818" s="15">
        <f t="shared" si="41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8271</v>
      </c>
      <c r="O3819">
        <f t="shared" si="415"/>
        <v>107</v>
      </c>
      <c r="P3819">
        <f t="shared" si="418"/>
        <v>107</v>
      </c>
      <c r="Q3819" t="str">
        <f t="shared" si="420"/>
        <v>theater</v>
      </c>
      <c r="R3819" t="str">
        <f t="shared" si="419"/>
        <v>plays</v>
      </c>
      <c r="S3819" s="14">
        <f t="shared" si="416"/>
        <v>42284.69694444444</v>
      </c>
      <c r="T3819" s="15">
        <f t="shared" si="41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8271</v>
      </c>
      <c r="O3820">
        <f t="shared" si="415"/>
        <v>228</v>
      </c>
      <c r="P3820">
        <f t="shared" si="418"/>
        <v>57</v>
      </c>
      <c r="Q3820" t="str">
        <f t="shared" si="420"/>
        <v>theater</v>
      </c>
      <c r="R3820" t="str">
        <f t="shared" si="419"/>
        <v>plays</v>
      </c>
      <c r="S3820" s="14">
        <f t="shared" si="416"/>
        <v>42045.84238425926</v>
      </c>
      <c r="T3820" s="15">
        <f t="shared" si="41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8271</v>
      </c>
      <c r="O3821">
        <f t="shared" si="415"/>
        <v>106</v>
      </c>
      <c r="P3821">
        <f t="shared" si="418"/>
        <v>41</v>
      </c>
      <c r="Q3821" t="str">
        <f t="shared" si="420"/>
        <v>theater</v>
      </c>
      <c r="R3821" t="str">
        <f t="shared" si="419"/>
        <v>plays</v>
      </c>
      <c r="S3821" s="14">
        <f t="shared" si="416"/>
        <v>42184.209537037037</v>
      </c>
      <c r="T3821" s="15">
        <f t="shared" si="41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8271</v>
      </c>
      <c r="O3822">
        <f t="shared" si="415"/>
        <v>143</v>
      </c>
      <c r="P3822">
        <f t="shared" si="418"/>
        <v>22</v>
      </c>
      <c r="Q3822" t="str">
        <f t="shared" si="420"/>
        <v>theater</v>
      </c>
      <c r="R3822" t="str">
        <f t="shared" si="419"/>
        <v>plays</v>
      </c>
      <c r="S3822" s="14">
        <f t="shared" si="416"/>
        <v>42160.651817129634</v>
      </c>
      <c r="T3822" s="15">
        <f t="shared" si="41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8271</v>
      </c>
      <c r="O3823">
        <f t="shared" si="415"/>
        <v>105</v>
      </c>
      <c r="P3823">
        <f t="shared" si="418"/>
        <v>80</v>
      </c>
      <c r="Q3823" t="str">
        <f t="shared" si="420"/>
        <v>theater</v>
      </c>
      <c r="R3823" t="str">
        <f t="shared" si="419"/>
        <v>plays</v>
      </c>
      <c r="S3823" s="14">
        <f t="shared" si="416"/>
        <v>42341.180636574078</v>
      </c>
      <c r="T3823" s="15">
        <f t="shared" si="41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8271</v>
      </c>
      <c r="O3824">
        <f t="shared" si="415"/>
        <v>110</v>
      </c>
      <c r="P3824">
        <f t="shared" si="418"/>
        <v>72</v>
      </c>
      <c r="Q3824" t="str">
        <f t="shared" si="420"/>
        <v>theater</v>
      </c>
      <c r="R3824" t="str">
        <f t="shared" si="419"/>
        <v>plays</v>
      </c>
      <c r="S3824" s="14">
        <f t="shared" si="416"/>
        <v>42329.838159722218</v>
      </c>
      <c r="T3824" s="15">
        <f t="shared" si="41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8271</v>
      </c>
      <c r="O3825">
        <f t="shared" si="415"/>
        <v>106</v>
      </c>
      <c r="P3825">
        <f t="shared" si="418"/>
        <v>65</v>
      </c>
      <c r="Q3825" t="str">
        <f t="shared" si="420"/>
        <v>theater</v>
      </c>
      <c r="R3825" t="str">
        <f t="shared" si="419"/>
        <v>plays</v>
      </c>
      <c r="S3825" s="14">
        <f t="shared" si="416"/>
        <v>42170.910231481481</v>
      </c>
      <c r="T3825" s="15">
        <f t="shared" si="41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8271</v>
      </c>
      <c r="O3826">
        <f t="shared" si="415"/>
        <v>108</v>
      </c>
      <c r="P3826">
        <f t="shared" si="418"/>
        <v>39</v>
      </c>
      <c r="Q3826" t="str">
        <f t="shared" si="420"/>
        <v>theater</v>
      </c>
      <c r="R3826" t="str">
        <f t="shared" si="419"/>
        <v>plays</v>
      </c>
      <c r="S3826" s="14">
        <f t="shared" si="416"/>
        <v>42571.626192129625</v>
      </c>
      <c r="T3826" s="15">
        <f t="shared" si="41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8271</v>
      </c>
      <c r="O3827">
        <f t="shared" si="415"/>
        <v>105</v>
      </c>
      <c r="P3827">
        <f t="shared" si="418"/>
        <v>108</v>
      </c>
      <c r="Q3827" t="str">
        <f t="shared" si="420"/>
        <v>theater</v>
      </c>
      <c r="R3827" t="str">
        <f t="shared" si="419"/>
        <v>plays</v>
      </c>
      <c r="S3827" s="14">
        <f t="shared" si="416"/>
        <v>42151.069606481484</v>
      </c>
      <c r="T3827" s="15">
        <f t="shared" si="41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8271</v>
      </c>
      <c r="O3828">
        <f t="shared" si="415"/>
        <v>119</v>
      </c>
      <c r="P3828">
        <f t="shared" si="418"/>
        <v>28</v>
      </c>
      <c r="Q3828" t="str">
        <f t="shared" si="420"/>
        <v>theater</v>
      </c>
      <c r="R3828" t="str">
        <f t="shared" si="419"/>
        <v>plays</v>
      </c>
      <c r="S3828" s="14">
        <f t="shared" si="416"/>
        <v>42101.423541666663</v>
      </c>
      <c r="T3828" s="15">
        <f t="shared" si="41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8271</v>
      </c>
      <c r="O3829">
        <f t="shared" si="415"/>
        <v>153</v>
      </c>
      <c r="P3829">
        <f t="shared" si="418"/>
        <v>70</v>
      </c>
      <c r="Q3829" t="str">
        <f t="shared" si="420"/>
        <v>theater</v>
      </c>
      <c r="R3829" t="str">
        <f t="shared" si="419"/>
        <v>plays</v>
      </c>
      <c r="S3829" s="14">
        <f t="shared" si="416"/>
        <v>42034.928252314814</v>
      </c>
      <c r="T3829" s="15">
        <f t="shared" si="41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8271</v>
      </c>
      <c r="O3830">
        <f t="shared" si="415"/>
        <v>100</v>
      </c>
      <c r="P3830">
        <f t="shared" si="418"/>
        <v>179</v>
      </c>
      <c r="Q3830" t="str">
        <f t="shared" si="420"/>
        <v>theater</v>
      </c>
      <c r="R3830" t="str">
        <f t="shared" si="419"/>
        <v>plays</v>
      </c>
      <c r="S3830" s="14">
        <f t="shared" si="416"/>
        <v>41944.527627314819</v>
      </c>
      <c r="T3830" s="15">
        <f t="shared" si="417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8271</v>
      </c>
      <c r="O3831">
        <f t="shared" si="415"/>
        <v>100</v>
      </c>
      <c r="P3831">
        <f t="shared" si="418"/>
        <v>63</v>
      </c>
      <c r="Q3831" t="str">
        <f t="shared" si="420"/>
        <v>theater</v>
      </c>
      <c r="R3831" t="str">
        <f t="shared" si="419"/>
        <v>plays</v>
      </c>
      <c r="S3831" s="14">
        <f t="shared" si="416"/>
        <v>42593.865405092598</v>
      </c>
      <c r="T3831" s="15">
        <f t="shared" si="41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8271</v>
      </c>
      <c r="O3832">
        <f t="shared" si="415"/>
        <v>225</v>
      </c>
      <c r="P3832">
        <f t="shared" si="418"/>
        <v>75</v>
      </c>
      <c r="Q3832" t="str">
        <f t="shared" si="420"/>
        <v>theater</v>
      </c>
      <c r="R3832" t="str">
        <f t="shared" si="419"/>
        <v>plays</v>
      </c>
      <c r="S3832" s="14">
        <f t="shared" si="416"/>
        <v>42503.740868055553</v>
      </c>
      <c r="T3832" s="15">
        <f t="shared" si="41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8271</v>
      </c>
      <c r="O3833">
        <f t="shared" si="415"/>
        <v>106</v>
      </c>
      <c r="P3833">
        <f t="shared" si="418"/>
        <v>59</v>
      </c>
      <c r="Q3833" t="str">
        <f t="shared" si="420"/>
        <v>theater</v>
      </c>
      <c r="R3833" t="str">
        <f t="shared" si="419"/>
        <v>plays</v>
      </c>
      <c r="S3833" s="14">
        <f t="shared" si="416"/>
        <v>41927.848900462966</v>
      </c>
      <c r="T3833" s="15">
        <f t="shared" si="41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8271</v>
      </c>
      <c r="O3834">
        <f t="shared" si="415"/>
        <v>105</v>
      </c>
      <c r="P3834">
        <f t="shared" si="418"/>
        <v>140</v>
      </c>
      <c r="Q3834" t="str">
        <f t="shared" si="420"/>
        <v>theater</v>
      </c>
      <c r="R3834" t="str">
        <f t="shared" si="419"/>
        <v>plays</v>
      </c>
      <c r="S3834" s="14">
        <f t="shared" si="416"/>
        <v>42375.114988425921</v>
      </c>
      <c r="T3834" s="15">
        <f t="shared" si="41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8271</v>
      </c>
      <c r="O3835">
        <f t="shared" si="415"/>
        <v>117</v>
      </c>
      <c r="P3835">
        <f t="shared" si="418"/>
        <v>70</v>
      </c>
      <c r="Q3835" t="str">
        <f t="shared" si="420"/>
        <v>theater</v>
      </c>
      <c r="R3835" t="str">
        <f t="shared" si="419"/>
        <v>plays</v>
      </c>
      <c r="S3835" s="14">
        <f t="shared" si="416"/>
        <v>41963.872361111113</v>
      </c>
      <c r="T3835" s="15">
        <f t="shared" si="41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8271</v>
      </c>
      <c r="O3836">
        <f t="shared" si="415"/>
        <v>109</v>
      </c>
      <c r="P3836">
        <f t="shared" si="418"/>
        <v>57</v>
      </c>
      <c r="Q3836" t="str">
        <f t="shared" si="420"/>
        <v>theater</v>
      </c>
      <c r="R3836" t="str">
        <f t="shared" si="419"/>
        <v>plays</v>
      </c>
      <c r="S3836" s="14">
        <f t="shared" si="416"/>
        <v>42143.445219907408</v>
      </c>
      <c r="T3836" s="15">
        <f t="shared" si="41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8271</v>
      </c>
      <c r="O3837">
        <f t="shared" si="415"/>
        <v>160</v>
      </c>
      <c r="P3837">
        <f t="shared" si="418"/>
        <v>40</v>
      </c>
      <c r="Q3837" t="str">
        <f t="shared" si="420"/>
        <v>theater</v>
      </c>
      <c r="R3837" t="str">
        <f t="shared" si="419"/>
        <v>plays</v>
      </c>
      <c r="S3837" s="14">
        <f t="shared" si="416"/>
        <v>42460.94222222222</v>
      </c>
      <c r="T3837" s="15">
        <f t="shared" si="41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8271</v>
      </c>
      <c r="O3838">
        <f t="shared" si="415"/>
        <v>113</v>
      </c>
      <c r="P3838">
        <f t="shared" si="418"/>
        <v>64</v>
      </c>
      <c r="Q3838" t="str">
        <f t="shared" si="420"/>
        <v>theater</v>
      </c>
      <c r="R3838" t="str">
        <f t="shared" si="419"/>
        <v>plays</v>
      </c>
      <c r="S3838" s="14">
        <f t="shared" si="416"/>
        <v>42553.926527777774</v>
      </c>
      <c r="T3838" s="15">
        <f t="shared" si="41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8271</v>
      </c>
      <c r="O3839">
        <f t="shared" si="415"/>
        <v>102</v>
      </c>
      <c r="P3839">
        <f t="shared" si="418"/>
        <v>120</v>
      </c>
      <c r="Q3839" t="str">
        <f t="shared" si="420"/>
        <v>theater</v>
      </c>
      <c r="R3839" t="str">
        <f t="shared" si="419"/>
        <v>plays</v>
      </c>
      <c r="S3839" s="14">
        <f t="shared" si="416"/>
        <v>42152.765717592592</v>
      </c>
      <c r="T3839" s="15">
        <f t="shared" si="41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8271</v>
      </c>
      <c r="O3840">
        <f t="shared" si="415"/>
        <v>101</v>
      </c>
      <c r="P3840">
        <f t="shared" si="418"/>
        <v>1008</v>
      </c>
      <c r="Q3840" t="str">
        <f t="shared" si="420"/>
        <v>theater</v>
      </c>
      <c r="R3840" t="str">
        <f t="shared" si="419"/>
        <v>plays</v>
      </c>
      <c r="S3840" s="14">
        <f t="shared" si="416"/>
        <v>42116.710752314815</v>
      </c>
      <c r="T3840" s="15">
        <f t="shared" si="41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8271</v>
      </c>
      <c r="O3841">
        <f t="shared" si="415"/>
        <v>101</v>
      </c>
      <c r="P3841">
        <f t="shared" si="418"/>
        <v>63</v>
      </c>
      <c r="Q3841" t="str">
        <f t="shared" si="420"/>
        <v>theater</v>
      </c>
      <c r="R3841" t="str">
        <f t="shared" si="419"/>
        <v>plays</v>
      </c>
      <c r="S3841" s="14">
        <f t="shared" si="416"/>
        <v>42155.142638888894</v>
      </c>
      <c r="T3841" s="15">
        <f t="shared" si="417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8271</v>
      </c>
      <c r="O3842">
        <f t="shared" si="415"/>
        <v>6500</v>
      </c>
      <c r="P3842">
        <f t="shared" si="418"/>
        <v>22</v>
      </c>
      <c r="Q3842" t="str">
        <f t="shared" si="420"/>
        <v>theater</v>
      </c>
      <c r="R3842" t="str">
        <f t="shared" si="419"/>
        <v>plays</v>
      </c>
      <c r="S3842" s="14">
        <f t="shared" si="416"/>
        <v>42432.701724537037</v>
      </c>
      <c r="T3842" s="15">
        <f t="shared" si="41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8271</v>
      </c>
      <c r="O3843">
        <f t="shared" ref="O3843:O3906" si="421">ROUND((E3843/D3843*100),"0")</f>
        <v>9</v>
      </c>
      <c r="P3843">
        <f t="shared" si="418"/>
        <v>26</v>
      </c>
      <c r="Q3843" t="str">
        <f t="shared" si="420"/>
        <v>theater</v>
      </c>
      <c r="R3843" t="str">
        <f t="shared" si="419"/>
        <v>plays</v>
      </c>
      <c r="S3843" s="14">
        <f t="shared" ref="S3843:S3906" si="422">($J3843/86400)+25569</f>
        <v>41780.785729166666</v>
      </c>
      <c r="T3843" s="15">
        <f t="shared" ref="T3843:T3906" si="423">($I3843/86400)+25569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8271</v>
      </c>
      <c r="O3844">
        <f t="shared" si="421"/>
        <v>22</v>
      </c>
      <c r="P3844">
        <f t="shared" si="418"/>
        <v>48</v>
      </c>
      <c r="Q3844" t="str">
        <f t="shared" si="420"/>
        <v>theater</v>
      </c>
      <c r="R3844" t="str">
        <f t="shared" si="419"/>
        <v>plays</v>
      </c>
      <c r="S3844" s="14">
        <f t="shared" si="422"/>
        <v>41740.493657407409</v>
      </c>
      <c r="T3844" s="15">
        <f t="shared" si="42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8271</v>
      </c>
      <c r="O3845">
        <f t="shared" si="421"/>
        <v>21</v>
      </c>
      <c r="P3845">
        <f t="shared" si="418"/>
        <v>56</v>
      </c>
      <c r="Q3845" t="str">
        <f t="shared" si="420"/>
        <v>theater</v>
      </c>
      <c r="R3845" t="str">
        <f t="shared" si="419"/>
        <v>plays</v>
      </c>
      <c r="S3845" s="14">
        <f t="shared" si="422"/>
        <v>41766.072500000002</v>
      </c>
      <c r="T3845" s="15">
        <f t="shared" si="42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8271</v>
      </c>
      <c r="O3846">
        <f t="shared" si="421"/>
        <v>41</v>
      </c>
      <c r="P3846">
        <f t="shared" ref="P3846:P3909" si="424">ROUND((E3846/L3846),0)</f>
        <v>81</v>
      </c>
      <c r="Q3846" t="str">
        <f t="shared" si="420"/>
        <v>theater</v>
      </c>
      <c r="R3846" t="str">
        <f t="shared" si="419"/>
        <v>plays</v>
      </c>
      <c r="S3846" s="14">
        <f t="shared" si="422"/>
        <v>41766.617291666669</v>
      </c>
      <c r="T3846" s="15">
        <f t="shared" si="42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8271</v>
      </c>
      <c r="O3847">
        <f t="shared" si="421"/>
        <v>2</v>
      </c>
      <c r="P3847">
        <f t="shared" si="424"/>
        <v>70</v>
      </c>
      <c r="Q3847" t="str">
        <f t="shared" si="420"/>
        <v>theater</v>
      </c>
      <c r="R3847" t="str">
        <f t="shared" si="419"/>
        <v>plays</v>
      </c>
      <c r="S3847" s="14">
        <f t="shared" si="422"/>
        <v>42248.627013888894</v>
      </c>
      <c r="T3847" s="15">
        <f t="shared" si="42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8271</v>
      </c>
      <c r="O3848">
        <f t="shared" si="421"/>
        <v>3</v>
      </c>
      <c r="P3848">
        <f t="shared" si="424"/>
        <v>24</v>
      </c>
      <c r="Q3848" t="str">
        <f t="shared" si="420"/>
        <v>theater</v>
      </c>
      <c r="R3848" t="str">
        <f t="shared" si="419"/>
        <v>plays</v>
      </c>
      <c r="S3848" s="14">
        <f t="shared" si="422"/>
        <v>41885.221550925926</v>
      </c>
      <c r="T3848" s="15">
        <f t="shared" si="42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8271</v>
      </c>
      <c r="O3849">
        <f t="shared" si="421"/>
        <v>16</v>
      </c>
      <c r="P3849">
        <f t="shared" si="424"/>
        <v>189</v>
      </c>
      <c r="Q3849" t="str">
        <f t="shared" si="420"/>
        <v>theater</v>
      </c>
      <c r="R3849" t="str">
        <f t="shared" si="419"/>
        <v>plays</v>
      </c>
      <c r="S3849" s="14">
        <f t="shared" si="422"/>
        <v>42159.224432870367</v>
      </c>
      <c r="T3849" s="15">
        <f t="shared" si="42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8271</v>
      </c>
      <c r="O3850">
        <f t="shared" si="421"/>
        <v>16</v>
      </c>
      <c r="P3850">
        <f t="shared" si="424"/>
        <v>50</v>
      </c>
      <c r="Q3850" t="str">
        <f t="shared" si="420"/>
        <v>theater</v>
      </c>
      <c r="R3850" t="str">
        <f t="shared" si="419"/>
        <v>plays</v>
      </c>
      <c r="S3850" s="14">
        <f t="shared" si="422"/>
        <v>42265.817002314812</v>
      </c>
      <c r="T3850" s="15">
        <f t="shared" si="42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8271</v>
      </c>
      <c r="O3851">
        <f t="shared" si="421"/>
        <v>7</v>
      </c>
      <c r="P3851">
        <f t="shared" si="424"/>
        <v>75</v>
      </c>
      <c r="Q3851" t="str">
        <f t="shared" si="420"/>
        <v>theater</v>
      </c>
      <c r="R3851" t="str">
        <f t="shared" si="419"/>
        <v>plays</v>
      </c>
      <c r="S3851" s="14">
        <f t="shared" si="422"/>
        <v>42136.767175925925</v>
      </c>
      <c r="T3851" s="15">
        <f t="shared" si="42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8271</v>
      </c>
      <c r="O3852">
        <f t="shared" si="421"/>
        <v>4</v>
      </c>
      <c r="P3852">
        <f t="shared" si="424"/>
        <v>10</v>
      </c>
      <c r="Q3852" t="str">
        <f t="shared" si="420"/>
        <v>theater</v>
      </c>
      <c r="R3852" t="str">
        <f t="shared" si="419"/>
        <v>plays</v>
      </c>
      <c r="S3852" s="14">
        <f t="shared" si="422"/>
        <v>41975.124340277776</v>
      </c>
      <c r="T3852" s="15">
        <f t="shared" si="42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8271</v>
      </c>
      <c r="O3853">
        <f t="shared" si="421"/>
        <v>34</v>
      </c>
      <c r="P3853">
        <f t="shared" si="424"/>
        <v>36</v>
      </c>
      <c r="Q3853" t="str">
        <f t="shared" si="420"/>
        <v>theater</v>
      </c>
      <c r="R3853" t="str">
        <f t="shared" si="419"/>
        <v>plays</v>
      </c>
      <c r="S3853" s="14">
        <f t="shared" si="422"/>
        <v>42172.439571759256</v>
      </c>
      <c r="T3853" s="15">
        <f t="shared" si="42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8271</v>
      </c>
      <c r="O3854">
        <f t="shared" si="421"/>
        <v>0</v>
      </c>
      <c r="P3854">
        <f t="shared" si="424"/>
        <v>10</v>
      </c>
      <c r="Q3854" t="str">
        <f t="shared" si="420"/>
        <v>theater</v>
      </c>
      <c r="R3854" t="str">
        <f t="shared" si="419"/>
        <v>plays</v>
      </c>
      <c r="S3854" s="14">
        <f t="shared" si="422"/>
        <v>42065.190694444449</v>
      </c>
      <c r="T3854" s="15">
        <f t="shared" si="42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8271</v>
      </c>
      <c r="O3855">
        <f t="shared" si="421"/>
        <v>0</v>
      </c>
      <c r="P3855">
        <f t="shared" si="424"/>
        <v>13</v>
      </c>
      <c r="Q3855" t="str">
        <f t="shared" si="420"/>
        <v>theater</v>
      </c>
      <c r="R3855" t="str">
        <f t="shared" si="419"/>
        <v>plays</v>
      </c>
      <c r="S3855" s="14">
        <f t="shared" si="422"/>
        <v>41848.84002314815</v>
      </c>
      <c r="T3855" s="15">
        <f t="shared" si="42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8271</v>
      </c>
      <c r="O3856">
        <f t="shared" si="421"/>
        <v>16</v>
      </c>
      <c r="P3856">
        <f t="shared" si="424"/>
        <v>89</v>
      </c>
      <c r="Q3856" t="str">
        <f t="shared" si="420"/>
        <v>theater</v>
      </c>
      <c r="R3856" t="str">
        <f t="shared" si="419"/>
        <v>plays</v>
      </c>
      <c r="S3856" s="14">
        <f t="shared" si="422"/>
        <v>42103.884930555556</v>
      </c>
      <c r="T3856" s="15">
        <f t="shared" si="42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8271</v>
      </c>
      <c r="O3857">
        <f t="shared" si="421"/>
        <v>3</v>
      </c>
      <c r="P3857">
        <f t="shared" si="424"/>
        <v>25</v>
      </c>
      <c r="Q3857" t="str">
        <f t="shared" si="420"/>
        <v>theater</v>
      </c>
      <c r="R3857" t="str">
        <f t="shared" si="419"/>
        <v>plays</v>
      </c>
      <c r="S3857" s="14">
        <f t="shared" si="422"/>
        <v>42059.970729166671</v>
      </c>
      <c r="T3857" s="15">
        <f t="shared" si="42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8271</v>
      </c>
      <c r="O3858">
        <f t="shared" si="421"/>
        <v>0</v>
      </c>
      <c r="P3858">
        <f t="shared" si="424"/>
        <v>1</v>
      </c>
      <c r="Q3858" t="str">
        <f t="shared" si="420"/>
        <v>theater</v>
      </c>
      <c r="R3858" t="str">
        <f t="shared" si="419"/>
        <v>plays</v>
      </c>
      <c r="S3858" s="14">
        <f t="shared" si="422"/>
        <v>42041.743090277778</v>
      </c>
      <c r="T3858" s="15">
        <f t="shared" si="42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8271</v>
      </c>
      <c r="O3859">
        <f t="shared" si="421"/>
        <v>5</v>
      </c>
      <c r="P3859">
        <f t="shared" si="424"/>
        <v>65</v>
      </c>
      <c r="Q3859" t="str">
        <f t="shared" si="420"/>
        <v>theater</v>
      </c>
      <c r="R3859" t="str">
        <f t="shared" si="419"/>
        <v>plays</v>
      </c>
      <c r="S3859" s="14">
        <f t="shared" si="422"/>
        <v>41829.73715277778</v>
      </c>
      <c r="T3859" s="15">
        <f t="shared" si="42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8271</v>
      </c>
      <c r="O3860">
        <f t="shared" si="421"/>
        <v>2</v>
      </c>
      <c r="P3860">
        <f t="shared" si="424"/>
        <v>10</v>
      </c>
      <c r="Q3860" t="str">
        <f t="shared" si="420"/>
        <v>theater</v>
      </c>
      <c r="R3860" t="str">
        <f t="shared" si="419"/>
        <v>plays</v>
      </c>
      <c r="S3860" s="14">
        <f t="shared" si="422"/>
        <v>42128.431064814809</v>
      </c>
      <c r="T3860" s="15">
        <f t="shared" si="42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8271</v>
      </c>
      <c r="O3861">
        <f t="shared" si="421"/>
        <v>0</v>
      </c>
      <c r="P3861">
        <f t="shared" si="424"/>
        <v>1</v>
      </c>
      <c r="Q3861" t="str">
        <f t="shared" si="420"/>
        <v>theater</v>
      </c>
      <c r="R3861" t="str">
        <f t="shared" si="419"/>
        <v>plays</v>
      </c>
      <c r="S3861" s="14">
        <f t="shared" si="422"/>
        <v>41789.893599537041</v>
      </c>
      <c r="T3861" s="15">
        <f t="shared" si="42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8271</v>
      </c>
      <c r="O3862">
        <f t="shared" si="421"/>
        <v>18</v>
      </c>
      <c r="P3862">
        <f t="shared" si="424"/>
        <v>82</v>
      </c>
      <c r="Q3862" t="str">
        <f t="shared" si="420"/>
        <v>theater</v>
      </c>
      <c r="R3862" t="str">
        <f t="shared" si="419"/>
        <v>plays</v>
      </c>
      <c r="S3862" s="14">
        <f t="shared" si="422"/>
        <v>41833.660995370374</v>
      </c>
      <c r="T3862" s="15">
        <f t="shared" si="42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8271</v>
      </c>
      <c r="O3863">
        <f t="shared" si="421"/>
        <v>5</v>
      </c>
      <c r="P3863">
        <f t="shared" si="424"/>
        <v>100</v>
      </c>
      <c r="Q3863" t="str">
        <f t="shared" si="420"/>
        <v>theater</v>
      </c>
      <c r="R3863" t="str">
        <f t="shared" si="419"/>
        <v>plays</v>
      </c>
      <c r="S3863" s="14">
        <f t="shared" si="422"/>
        <v>41914.590011574073</v>
      </c>
      <c r="T3863" s="15">
        <f t="shared" si="42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8271</v>
      </c>
      <c r="O3864">
        <f t="shared" si="421"/>
        <v>0</v>
      </c>
      <c r="P3864">
        <f t="shared" si="424"/>
        <v>1</v>
      </c>
      <c r="Q3864" t="str">
        <f t="shared" si="420"/>
        <v>theater</v>
      </c>
      <c r="R3864" t="str">
        <f t="shared" si="419"/>
        <v>plays</v>
      </c>
      <c r="S3864" s="14">
        <f t="shared" si="422"/>
        <v>42611.261064814811</v>
      </c>
      <c r="T3864" s="15">
        <f t="shared" si="42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8271</v>
      </c>
      <c r="O3865">
        <f t="shared" si="421"/>
        <v>0</v>
      </c>
      <c r="P3865" t="e">
        <f t="shared" si="424"/>
        <v>#DIV/0!</v>
      </c>
      <c r="Q3865" t="str">
        <f t="shared" si="420"/>
        <v>theater</v>
      </c>
      <c r="R3865" t="str">
        <f t="shared" si="419"/>
        <v>plays</v>
      </c>
      <c r="S3865" s="14">
        <f t="shared" si="422"/>
        <v>42253.633159722223</v>
      </c>
      <c r="T3865" s="15">
        <f t="shared" si="42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8271</v>
      </c>
      <c r="O3866">
        <f t="shared" si="421"/>
        <v>1</v>
      </c>
      <c r="P3866">
        <f t="shared" si="424"/>
        <v>20</v>
      </c>
      <c r="Q3866" t="str">
        <f t="shared" si="420"/>
        <v>theater</v>
      </c>
      <c r="R3866" t="str">
        <f t="shared" si="419"/>
        <v>plays</v>
      </c>
      <c r="S3866" s="14">
        <f t="shared" si="422"/>
        <v>42295.891828703709</v>
      </c>
      <c r="T3866" s="15">
        <f t="shared" si="42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8271</v>
      </c>
      <c r="O3867">
        <f t="shared" si="421"/>
        <v>27</v>
      </c>
      <c r="P3867">
        <f t="shared" si="424"/>
        <v>46</v>
      </c>
      <c r="Q3867" t="str">
        <f t="shared" si="420"/>
        <v>theater</v>
      </c>
      <c r="R3867" t="str">
        <f t="shared" si="419"/>
        <v>plays</v>
      </c>
      <c r="S3867" s="14">
        <f t="shared" si="422"/>
        <v>41841.651597222226</v>
      </c>
      <c r="T3867" s="15">
        <f t="shared" si="42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8271</v>
      </c>
      <c r="O3868">
        <f t="shared" si="421"/>
        <v>1</v>
      </c>
      <c r="P3868">
        <f t="shared" si="424"/>
        <v>6</v>
      </c>
      <c r="Q3868" t="str">
        <f t="shared" si="420"/>
        <v>theater</v>
      </c>
      <c r="R3868" t="str">
        <f t="shared" si="419"/>
        <v>plays</v>
      </c>
      <c r="S3868" s="14">
        <f t="shared" si="422"/>
        <v>42402.947002314817</v>
      </c>
      <c r="T3868" s="15">
        <f t="shared" si="42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8271</v>
      </c>
      <c r="O3869">
        <f t="shared" si="421"/>
        <v>13</v>
      </c>
      <c r="P3869">
        <f t="shared" si="424"/>
        <v>50</v>
      </c>
      <c r="Q3869" t="str">
        <f t="shared" si="420"/>
        <v>theater</v>
      </c>
      <c r="R3869" t="str">
        <f t="shared" si="419"/>
        <v>plays</v>
      </c>
      <c r="S3869" s="14">
        <f t="shared" si="422"/>
        <v>42509.814108796301</v>
      </c>
      <c r="T3869" s="15">
        <f t="shared" si="42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8305</v>
      </c>
      <c r="O3870">
        <f t="shared" si="421"/>
        <v>0</v>
      </c>
      <c r="P3870">
        <f t="shared" si="424"/>
        <v>10</v>
      </c>
      <c r="Q3870" t="str">
        <f>LEFT(N3870,LEN(N3870)-8)</f>
        <v>theater</v>
      </c>
      <c r="R3870" t="str">
        <f t="shared" si="419"/>
        <v>musical</v>
      </c>
      <c r="S3870" s="14">
        <f t="shared" si="422"/>
        <v>41865.659780092596</v>
      </c>
      <c r="T3870" s="15">
        <f t="shared" si="42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8305</v>
      </c>
      <c r="O3871">
        <f t="shared" si="421"/>
        <v>3</v>
      </c>
      <c r="P3871">
        <f t="shared" si="424"/>
        <v>30</v>
      </c>
      <c r="Q3871" t="str">
        <f t="shared" ref="Q3871:Q3934" si="425">LEFT(N3871,LEN(N3871)-8)</f>
        <v>theater</v>
      </c>
      <c r="R3871" t="str">
        <f t="shared" si="419"/>
        <v>musical</v>
      </c>
      <c r="S3871" s="14">
        <f t="shared" si="422"/>
        <v>42047.724444444444</v>
      </c>
      <c r="T3871" s="15">
        <f t="shared" si="42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8305</v>
      </c>
      <c r="O3872">
        <f t="shared" si="421"/>
        <v>15</v>
      </c>
      <c r="P3872">
        <f t="shared" si="424"/>
        <v>150</v>
      </c>
      <c r="Q3872" t="str">
        <f t="shared" si="425"/>
        <v>theater</v>
      </c>
      <c r="R3872" t="str">
        <f t="shared" ref="R3872:R3935" si="426">RIGHT(N3872,LEN(N3872)-8)</f>
        <v>musical</v>
      </c>
      <c r="S3872" s="14">
        <f t="shared" si="422"/>
        <v>41793.172199074077</v>
      </c>
      <c r="T3872" s="15">
        <f t="shared" si="42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8305</v>
      </c>
      <c r="O3873">
        <f t="shared" si="421"/>
        <v>3</v>
      </c>
      <c r="P3873">
        <f t="shared" si="424"/>
        <v>13</v>
      </c>
      <c r="Q3873" t="str">
        <f t="shared" si="425"/>
        <v>theater</v>
      </c>
      <c r="R3873" t="str">
        <f t="shared" si="426"/>
        <v>musical</v>
      </c>
      <c r="S3873" s="14">
        <f t="shared" si="422"/>
        <v>42763.780671296292</v>
      </c>
      <c r="T3873" s="15">
        <f t="shared" si="42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8305</v>
      </c>
      <c r="O3874">
        <f t="shared" si="421"/>
        <v>0</v>
      </c>
      <c r="P3874" t="e">
        <f t="shared" si="424"/>
        <v>#DIV/0!</v>
      </c>
      <c r="Q3874" t="str">
        <f t="shared" si="425"/>
        <v>theater</v>
      </c>
      <c r="R3874" t="str">
        <f t="shared" si="426"/>
        <v>musical</v>
      </c>
      <c r="S3874" s="14">
        <f t="shared" si="422"/>
        <v>42180.145787037036</v>
      </c>
      <c r="T3874" s="15">
        <f t="shared" si="42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8305</v>
      </c>
      <c r="O3875">
        <f t="shared" si="421"/>
        <v>0</v>
      </c>
      <c r="P3875" t="e">
        <f t="shared" si="424"/>
        <v>#DIV/0!</v>
      </c>
      <c r="Q3875" t="str">
        <f t="shared" si="425"/>
        <v>theater</v>
      </c>
      <c r="R3875" t="str">
        <f t="shared" si="426"/>
        <v>musical</v>
      </c>
      <c r="S3875" s="14">
        <f t="shared" si="422"/>
        <v>42255.696006944447</v>
      </c>
      <c r="T3875" s="15">
        <f t="shared" si="42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8305</v>
      </c>
      <c r="O3876">
        <f t="shared" si="421"/>
        <v>0</v>
      </c>
      <c r="P3876" t="e">
        <f t="shared" si="424"/>
        <v>#DIV/0!</v>
      </c>
      <c r="Q3876" t="str">
        <f t="shared" si="425"/>
        <v>theater</v>
      </c>
      <c r="R3876" t="str">
        <f t="shared" si="426"/>
        <v>musical</v>
      </c>
      <c r="S3876" s="14">
        <f t="shared" si="422"/>
        <v>42007.016458333332</v>
      </c>
      <c r="T3876" s="15">
        <f t="shared" si="42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8305</v>
      </c>
      <c r="O3877">
        <f t="shared" si="421"/>
        <v>0</v>
      </c>
      <c r="P3877" t="e">
        <f t="shared" si="424"/>
        <v>#DIV/0!</v>
      </c>
      <c r="Q3877" t="str">
        <f t="shared" si="425"/>
        <v>theater</v>
      </c>
      <c r="R3877" t="str">
        <f t="shared" si="426"/>
        <v>musical</v>
      </c>
      <c r="S3877" s="14">
        <f t="shared" si="422"/>
        <v>42615.346817129626</v>
      </c>
      <c r="T3877" s="15">
        <f t="shared" si="42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8305</v>
      </c>
      <c r="O3878">
        <f t="shared" si="421"/>
        <v>53</v>
      </c>
      <c r="P3878">
        <f t="shared" si="424"/>
        <v>45</v>
      </c>
      <c r="Q3878" t="str">
        <f t="shared" si="425"/>
        <v>theater</v>
      </c>
      <c r="R3878" t="str">
        <f t="shared" si="426"/>
        <v>musical</v>
      </c>
      <c r="S3878" s="14">
        <f t="shared" si="422"/>
        <v>42372.624166666668</v>
      </c>
      <c r="T3878" s="15">
        <f t="shared" si="42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8305</v>
      </c>
      <c r="O3879">
        <f t="shared" si="421"/>
        <v>5</v>
      </c>
      <c r="P3879">
        <f t="shared" si="424"/>
        <v>89</v>
      </c>
      <c r="Q3879" t="str">
        <f t="shared" si="425"/>
        <v>theater</v>
      </c>
      <c r="R3879" t="str">
        <f t="shared" si="426"/>
        <v>musical</v>
      </c>
      <c r="S3879" s="14">
        <f t="shared" si="422"/>
        <v>42682.67768518519</v>
      </c>
      <c r="T3879" s="15">
        <f t="shared" si="42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8305</v>
      </c>
      <c r="O3880">
        <f t="shared" si="421"/>
        <v>0</v>
      </c>
      <c r="P3880">
        <f t="shared" si="424"/>
        <v>10</v>
      </c>
      <c r="Q3880" t="str">
        <f t="shared" si="425"/>
        <v>theater</v>
      </c>
      <c r="R3880" t="str">
        <f t="shared" si="426"/>
        <v>musical</v>
      </c>
      <c r="S3880" s="14">
        <f t="shared" si="422"/>
        <v>42154.818819444445</v>
      </c>
      <c r="T3880" s="15">
        <f t="shared" si="42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8305</v>
      </c>
      <c r="O3881">
        <f t="shared" si="421"/>
        <v>0</v>
      </c>
      <c r="P3881" t="e">
        <f t="shared" si="424"/>
        <v>#DIV/0!</v>
      </c>
      <c r="Q3881" t="str">
        <f t="shared" si="425"/>
        <v>theater</v>
      </c>
      <c r="R3881" t="str">
        <f t="shared" si="426"/>
        <v>musical</v>
      </c>
      <c r="S3881" s="14">
        <f t="shared" si="422"/>
        <v>41999.861064814817</v>
      </c>
      <c r="T3881" s="15">
        <f t="shared" si="42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8305</v>
      </c>
      <c r="O3882">
        <f t="shared" si="421"/>
        <v>13</v>
      </c>
      <c r="P3882">
        <f t="shared" si="424"/>
        <v>58</v>
      </c>
      <c r="Q3882" t="str">
        <f t="shared" si="425"/>
        <v>theater</v>
      </c>
      <c r="R3882" t="str">
        <f t="shared" si="426"/>
        <v>musical</v>
      </c>
      <c r="S3882" s="14">
        <f t="shared" si="422"/>
        <v>41815.815046296295</v>
      </c>
      <c r="T3882" s="15">
        <f t="shared" si="42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8305</v>
      </c>
      <c r="O3883">
        <f t="shared" si="421"/>
        <v>5</v>
      </c>
      <c r="P3883">
        <f t="shared" si="424"/>
        <v>25</v>
      </c>
      <c r="Q3883" t="str">
        <f t="shared" si="425"/>
        <v>theater</v>
      </c>
      <c r="R3883" t="str">
        <f t="shared" si="426"/>
        <v>musical</v>
      </c>
      <c r="S3883" s="14">
        <f t="shared" si="422"/>
        <v>42756.018506944441</v>
      </c>
      <c r="T3883" s="15">
        <f t="shared" si="42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8305</v>
      </c>
      <c r="O3884">
        <f t="shared" si="421"/>
        <v>0</v>
      </c>
      <c r="P3884" t="e">
        <f t="shared" si="424"/>
        <v>#DIV/0!</v>
      </c>
      <c r="Q3884" t="str">
        <f t="shared" si="425"/>
        <v>theater</v>
      </c>
      <c r="R3884" t="str">
        <f t="shared" si="426"/>
        <v>musical</v>
      </c>
      <c r="S3884" s="14">
        <f t="shared" si="422"/>
        <v>42373.983449074076</v>
      </c>
      <c r="T3884" s="15">
        <f t="shared" si="42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8305</v>
      </c>
      <c r="O3885">
        <f t="shared" si="421"/>
        <v>0</v>
      </c>
      <c r="P3885" t="e">
        <f t="shared" si="424"/>
        <v>#DIV/0!</v>
      </c>
      <c r="Q3885" t="str">
        <f t="shared" si="425"/>
        <v>theater</v>
      </c>
      <c r="R3885" t="str">
        <f t="shared" si="426"/>
        <v>musical</v>
      </c>
      <c r="S3885" s="14">
        <f t="shared" si="422"/>
        <v>41854.602650462963</v>
      </c>
      <c r="T3885" s="15">
        <f t="shared" si="42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8305</v>
      </c>
      <c r="O3886">
        <f t="shared" si="421"/>
        <v>0</v>
      </c>
      <c r="P3886" t="e">
        <f t="shared" si="424"/>
        <v>#DIV/0!</v>
      </c>
      <c r="Q3886" t="str">
        <f t="shared" si="425"/>
        <v>theater</v>
      </c>
      <c r="R3886" t="str">
        <f t="shared" si="426"/>
        <v>musical</v>
      </c>
      <c r="S3886" s="14">
        <f t="shared" si="422"/>
        <v>42065.791574074072</v>
      </c>
      <c r="T3886" s="15">
        <f t="shared" si="42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8305</v>
      </c>
      <c r="O3887">
        <f t="shared" si="421"/>
        <v>0</v>
      </c>
      <c r="P3887" t="e">
        <f t="shared" si="424"/>
        <v>#DIV/0!</v>
      </c>
      <c r="Q3887" t="str">
        <f t="shared" si="425"/>
        <v>theater</v>
      </c>
      <c r="R3887" t="str">
        <f t="shared" si="426"/>
        <v>musical</v>
      </c>
      <c r="S3887" s="14">
        <f t="shared" si="422"/>
        <v>42469.951284722221</v>
      </c>
      <c r="T3887" s="15">
        <f t="shared" si="42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8305</v>
      </c>
      <c r="O3888">
        <f t="shared" si="421"/>
        <v>0</v>
      </c>
      <c r="P3888" t="e">
        <f t="shared" si="424"/>
        <v>#DIV/0!</v>
      </c>
      <c r="Q3888" t="str">
        <f t="shared" si="425"/>
        <v>theater</v>
      </c>
      <c r="R3888" t="str">
        <f t="shared" si="426"/>
        <v>musical</v>
      </c>
      <c r="S3888" s="14">
        <f t="shared" si="422"/>
        <v>41954.228032407409</v>
      </c>
      <c r="T3888" s="15">
        <f t="shared" si="42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8305</v>
      </c>
      <c r="O3889">
        <f t="shared" si="421"/>
        <v>2</v>
      </c>
      <c r="P3889">
        <f t="shared" si="424"/>
        <v>18</v>
      </c>
      <c r="Q3889" t="str">
        <f t="shared" si="425"/>
        <v>theater</v>
      </c>
      <c r="R3889" t="str">
        <f t="shared" si="426"/>
        <v>musical</v>
      </c>
      <c r="S3889" s="14">
        <f t="shared" si="422"/>
        <v>42079.857974537037</v>
      </c>
      <c r="T3889" s="15">
        <f t="shared" si="42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8271</v>
      </c>
      <c r="O3890">
        <f t="shared" si="421"/>
        <v>27</v>
      </c>
      <c r="P3890">
        <f t="shared" si="424"/>
        <v>39</v>
      </c>
      <c r="Q3890" t="str">
        <f>LEFT(N3890,LEN(N3890)-6)</f>
        <v>theater</v>
      </c>
      <c r="R3890" t="str">
        <f t="shared" si="426"/>
        <v>plays</v>
      </c>
      <c r="S3890" s="14">
        <f t="shared" si="422"/>
        <v>42762.545810185184</v>
      </c>
      <c r="T3890" s="15">
        <f t="shared" si="42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8271</v>
      </c>
      <c r="O3891">
        <f t="shared" si="421"/>
        <v>1</v>
      </c>
      <c r="P3891">
        <f t="shared" si="424"/>
        <v>13</v>
      </c>
      <c r="Q3891" t="str">
        <f t="shared" ref="Q3891:Q3954" si="427">LEFT(N3891,LEN(N3891)-6)</f>
        <v>theater</v>
      </c>
      <c r="R3891" t="str">
        <f t="shared" si="426"/>
        <v>plays</v>
      </c>
      <c r="S3891" s="14">
        <f t="shared" si="422"/>
        <v>41977.004976851851</v>
      </c>
      <c r="T3891" s="15">
        <f t="shared" si="42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8271</v>
      </c>
      <c r="O3892">
        <f t="shared" si="421"/>
        <v>17</v>
      </c>
      <c r="P3892">
        <f t="shared" si="424"/>
        <v>316</v>
      </c>
      <c r="Q3892" t="str">
        <f t="shared" si="427"/>
        <v>theater</v>
      </c>
      <c r="R3892" t="str">
        <f t="shared" si="426"/>
        <v>plays</v>
      </c>
      <c r="S3892" s="14">
        <f t="shared" si="422"/>
        <v>42171.758611111116</v>
      </c>
      <c r="T3892" s="15">
        <f t="shared" si="42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8271</v>
      </c>
      <c r="O3893">
        <f t="shared" si="421"/>
        <v>33</v>
      </c>
      <c r="P3893">
        <f t="shared" si="424"/>
        <v>37</v>
      </c>
      <c r="Q3893" t="str">
        <f t="shared" si="427"/>
        <v>theater</v>
      </c>
      <c r="R3893" t="str">
        <f t="shared" si="426"/>
        <v>plays</v>
      </c>
      <c r="S3893" s="14">
        <f t="shared" si="422"/>
        <v>42056.1324537037</v>
      </c>
      <c r="T3893" s="15">
        <f t="shared" si="42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8271</v>
      </c>
      <c r="O3894">
        <f t="shared" si="421"/>
        <v>0</v>
      </c>
      <c r="P3894" t="e">
        <f t="shared" si="424"/>
        <v>#DIV/0!</v>
      </c>
      <c r="Q3894" t="str">
        <f t="shared" si="427"/>
        <v>theater</v>
      </c>
      <c r="R3894" t="str">
        <f t="shared" si="426"/>
        <v>plays</v>
      </c>
      <c r="S3894" s="14">
        <f t="shared" si="422"/>
        <v>41867.652280092589</v>
      </c>
      <c r="T3894" s="15">
        <f t="shared" si="42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8271</v>
      </c>
      <c r="O3895">
        <f t="shared" si="421"/>
        <v>22</v>
      </c>
      <c r="P3895">
        <f t="shared" si="424"/>
        <v>128</v>
      </c>
      <c r="Q3895" t="str">
        <f t="shared" si="427"/>
        <v>theater</v>
      </c>
      <c r="R3895" t="str">
        <f t="shared" si="426"/>
        <v>plays</v>
      </c>
      <c r="S3895" s="14">
        <f t="shared" si="422"/>
        <v>41779.657870370371</v>
      </c>
      <c r="T3895" s="15">
        <f t="shared" si="42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8271</v>
      </c>
      <c r="O3896">
        <f t="shared" si="421"/>
        <v>3</v>
      </c>
      <c r="P3896">
        <f t="shared" si="424"/>
        <v>47</v>
      </c>
      <c r="Q3896" t="str">
        <f t="shared" si="427"/>
        <v>theater</v>
      </c>
      <c r="R3896" t="str">
        <f t="shared" si="426"/>
        <v>plays</v>
      </c>
      <c r="S3896" s="14">
        <f t="shared" si="422"/>
        <v>42679.958472222221</v>
      </c>
      <c r="T3896" s="15">
        <f t="shared" si="42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8271</v>
      </c>
      <c r="O3897">
        <f t="shared" si="421"/>
        <v>5</v>
      </c>
      <c r="P3897">
        <f t="shared" si="424"/>
        <v>50</v>
      </c>
      <c r="Q3897" t="str">
        <f t="shared" si="427"/>
        <v>theater</v>
      </c>
      <c r="R3897" t="str">
        <f t="shared" si="426"/>
        <v>plays</v>
      </c>
      <c r="S3897" s="14">
        <f t="shared" si="422"/>
        <v>42032.250208333338</v>
      </c>
      <c r="T3897" s="15">
        <f t="shared" si="42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8271</v>
      </c>
      <c r="O3898">
        <f t="shared" si="421"/>
        <v>11</v>
      </c>
      <c r="P3898">
        <f t="shared" si="424"/>
        <v>43</v>
      </c>
      <c r="Q3898" t="str">
        <f t="shared" si="427"/>
        <v>theater</v>
      </c>
      <c r="R3898" t="str">
        <f t="shared" si="426"/>
        <v>plays</v>
      </c>
      <c r="S3898" s="14">
        <f t="shared" si="422"/>
        <v>41793.191875000004</v>
      </c>
      <c r="T3898" s="15">
        <f t="shared" si="42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8271</v>
      </c>
      <c r="O3899">
        <f t="shared" si="421"/>
        <v>18</v>
      </c>
      <c r="P3899">
        <f t="shared" si="424"/>
        <v>44</v>
      </c>
      <c r="Q3899" t="str">
        <f t="shared" si="427"/>
        <v>theater</v>
      </c>
      <c r="R3899" t="str">
        <f t="shared" si="426"/>
        <v>plays</v>
      </c>
      <c r="S3899" s="14">
        <f t="shared" si="422"/>
        <v>41982.87364583333</v>
      </c>
      <c r="T3899" s="15">
        <f t="shared" si="42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8271</v>
      </c>
      <c r="O3900">
        <f t="shared" si="421"/>
        <v>33</v>
      </c>
      <c r="P3900">
        <f t="shared" si="424"/>
        <v>51</v>
      </c>
      <c r="Q3900" t="str">
        <f t="shared" si="427"/>
        <v>theater</v>
      </c>
      <c r="R3900" t="str">
        <f t="shared" si="426"/>
        <v>plays</v>
      </c>
      <c r="S3900" s="14">
        <f t="shared" si="422"/>
        <v>42193.482291666667</v>
      </c>
      <c r="T3900" s="15">
        <f t="shared" si="42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8271</v>
      </c>
      <c r="O3901">
        <f t="shared" si="421"/>
        <v>1</v>
      </c>
      <c r="P3901">
        <f t="shared" si="424"/>
        <v>63</v>
      </c>
      <c r="Q3901" t="str">
        <f t="shared" si="427"/>
        <v>theater</v>
      </c>
      <c r="R3901" t="str">
        <f t="shared" si="426"/>
        <v>plays</v>
      </c>
      <c r="S3901" s="14">
        <f t="shared" si="422"/>
        <v>41843.775011574078</v>
      </c>
      <c r="T3901" s="15">
        <f t="shared" si="42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8271</v>
      </c>
      <c r="O3902">
        <f t="shared" si="421"/>
        <v>5</v>
      </c>
      <c r="P3902">
        <f t="shared" si="424"/>
        <v>27</v>
      </c>
      <c r="Q3902" t="str">
        <f t="shared" si="427"/>
        <v>theater</v>
      </c>
      <c r="R3902" t="str">
        <f t="shared" si="426"/>
        <v>plays</v>
      </c>
      <c r="S3902" s="14">
        <f t="shared" si="422"/>
        <v>42136.092488425929</v>
      </c>
      <c r="T3902" s="15">
        <f t="shared" si="42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8271</v>
      </c>
      <c r="O3903">
        <f t="shared" si="421"/>
        <v>1</v>
      </c>
      <c r="P3903">
        <f t="shared" si="424"/>
        <v>25</v>
      </c>
      <c r="Q3903" t="str">
        <f t="shared" si="427"/>
        <v>theater</v>
      </c>
      <c r="R3903" t="str">
        <f t="shared" si="426"/>
        <v>plays</v>
      </c>
      <c r="S3903" s="14">
        <f t="shared" si="422"/>
        <v>42317.826377314814</v>
      </c>
      <c r="T3903" s="15">
        <f t="shared" si="42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8271</v>
      </c>
      <c r="O3904">
        <f t="shared" si="421"/>
        <v>49</v>
      </c>
      <c r="P3904">
        <f t="shared" si="424"/>
        <v>47</v>
      </c>
      <c r="Q3904" t="str">
        <f t="shared" si="427"/>
        <v>theater</v>
      </c>
      <c r="R3904" t="str">
        <f t="shared" si="426"/>
        <v>plays</v>
      </c>
      <c r="S3904" s="14">
        <f t="shared" si="422"/>
        <v>42663.468078703707</v>
      </c>
      <c r="T3904" s="15">
        <f t="shared" si="42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8271</v>
      </c>
      <c r="O3905">
        <f t="shared" si="421"/>
        <v>0</v>
      </c>
      <c r="P3905" t="e">
        <f t="shared" si="424"/>
        <v>#DIV/0!</v>
      </c>
      <c r="Q3905" t="str">
        <f t="shared" si="427"/>
        <v>theater</v>
      </c>
      <c r="R3905" t="str">
        <f t="shared" si="426"/>
        <v>plays</v>
      </c>
      <c r="S3905" s="14">
        <f t="shared" si="422"/>
        <v>42186.01116898148</v>
      </c>
      <c r="T3905" s="15">
        <f t="shared" si="42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8271</v>
      </c>
      <c r="O3906">
        <f t="shared" si="421"/>
        <v>0</v>
      </c>
      <c r="P3906">
        <f t="shared" si="424"/>
        <v>2</v>
      </c>
      <c r="Q3906" t="str">
        <f t="shared" si="427"/>
        <v>theater</v>
      </c>
      <c r="R3906" t="str">
        <f t="shared" si="426"/>
        <v>plays</v>
      </c>
      <c r="S3906" s="14">
        <f t="shared" si="422"/>
        <v>42095.229166666672</v>
      </c>
      <c r="T3906" s="15">
        <f t="shared" si="42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8271</v>
      </c>
      <c r="O3907">
        <f t="shared" ref="O3907:O3970" si="428">ROUND((E3907/D3907*100),"0")</f>
        <v>12</v>
      </c>
      <c r="P3907">
        <f t="shared" si="424"/>
        <v>25</v>
      </c>
      <c r="Q3907" t="str">
        <f t="shared" si="427"/>
        <v>theater</v>
      </c>
      <c r="R3907" t="str">
        <f t="shared" si="426"/>
        <v>plays</v>
      </c>
      <c r="S3907" s="14">
        <f t="shared" ref="S3907:S3970" si="429">($J3907/86400)+25569</f>
        <v>42124.623877314814</v>
      </c>
      <c r="T3907" s="15">
        <f t="shared" ref="T3907:T3970" si="430">($I3907/86400)+25569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8271</v>
      </c>
      <c r="O3908">
        <f t="shared" si="428"/>
        <v>67</v>
      </c>
      <c r="P3908">
        <f t="shared" si="424"/>
        <v>63</v>
      </c>
      <c r="Q3908" t="str">
        <f t="shared" si="427"/>
        <v>theater</v>
      </c>
      <c r="R3908" t="str">
        <f t="shared" si="426"/>
        <v>plays</v>
      </c>
      <c r="S3908" s="14">
        <f t="shared" si="429"/>
        <v>42143.917743055557</v>
      </c>
      <c r="T3908" s="15">
        <f t="shared" si="430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8271</v>
      </c>
      <c r="O3909">
        <f t="shared" si="428"/>
        <v>15</v>
      </c>
      <c r="P3909">
        <f t="shared" si="424"/>
        <v>38</v>
      </c>
      <c r="Q3909" t="str">
        <f t="shared" si="427"/>
        <v>theater</v>
      </c>
      <c r="R3909" t="str">
        <f t="shared" si="426"/>
        <v>plays</v>
      </c>
      <c r="S3909" s="14">
        <f t="shared" si="429"/>
        <v>41906.819513888891</v>
      </c>
      <c r="T3909" s="15">
        <f t="shared" si="430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8271</v>
      </c>
      <c r="O3910">
        <f t="shared" si="428"/>
        <v>9</v>
      </c>
      <c r="P3910">
        <f t="shared" ref="P3910:P3973" si="431">ROUND((E3910/L3910),0)</f>
        <v>16</v>
      </c>
      <c r="Q3910" t="str">
        <f t="shared" si="427"/>
        <v>theater</v>
      </c>
      <c r="R3910" t="str">
        <f t="shared" si="426"/>
        <v>plays</v>
      </c>
      <c r="S3910" s="14">
        <f t="shared" si="429"/>
        <v>41834.135370370372</v>
      </c>
      <c r="T3910" s="15">
        <f t="shared" si="430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8271</v>
      </c>
      <c r="O3911">
        <f t="shared" si="428"/>
        <v>0</v>
      </c>
      <c r="P3911">
        <f t="shared" si="431"/>
        <v>34</v>
      </c>
      <c r="Q3911" t="str">
        <f t="shared" si="427"/>
        <v>theater</v>
      </c>
      <c r="R3911" t="str">
        <f t="shared" si="426"/>
        <v>plays</v>
      </c>
      <c r="S3911" s="14">
        <f t="shared" si="429"/>
        <v>41863.359282407408</v>
      </c>
      <c r="T3911" s="15">
        <f t="shared" si="430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8271</v>
      </c>
      <c r="O3912">
        <f t="shared" si="428"/>
        <v>3</v>
      </c>
      <c r="P3912">
        <f t="shared" si="431"/>
        <v>62</v>
      </c>
      <c r="Q3912" t="str">
        <f t="shared" si="427"/>
        <v>theater</v>
      </c>
      <c r="R3912" t="str">
        <f t="shared" si="426"/>
        <v>plays</v>
      </c>
      <c r="S3912" s="14">
        <f t="shared" si="429"/>
        <v>42224.756909722222</v>
      </c>
      <c r="T3912" s="15">
        <f t="shared" si="430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8271</v>
      </c>
      <c r="O3913">
        <f t="shared" si="428"/>
        <v>37</v>
      </c>
      <c r="P3913">
        <f t="shared" si="431"/>
        <v>83</v>
      </c>
      <c r="Q3913" t="str">
        <f t="shared" si="427"/>
        <v>theater</v>
      </c>
      <c r="R3913" t="str">
        <f t="shared" si="426"/>
        <v>plays</v>
      </c>
      <c r="S3913" s="14">
        <f t="shared" si="429"/>
        <v>41939.8122337963</v>
      </c>
      <c r="T3913" s="15">
        <f t="shared" si="430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8271</v>
      </c>
      <c r="O3914">
        <f t="shared" si="428"/>
        <v>0</v>
      </c>
      <c r="P3914">
        <f t="shared" si="431"/>
        <v>1</v>
      </c>
      <c r="Q3914" t="str">
        <f t="shared" si="427"/>
        <v>theater</v>
      </c>
      <c r="R3914" t="str">
        <f t="shared" si="426"/>
        <v>plays</v>
      </c>
      <c r="S3914" s="14">
        <f t="shared" si="429"/>
        <v>42059.270023148143</v>
      </c>
      <c r="T3914" s="15">
        <f t="shared" si="430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8271</v>
      </c>
      <c r="O3915">
        <f t="shared" si="428"/>
        <v>10</v>
      </c>
      <c r="P3915">
        <f t="shared" si="431"/>
        <v>143</v>
      </c>
      <c r="Q3915" t="str">
        <f t="shared" si="427"/>
        <v>theater</v>
      </c>
      <c r="R3915" t="str">
        <f t="shared" si="426"/>
        <v>plays</v>
      </c>
      <c r="S3915" s="14">
        <f t="shared" si="429"/>
        <v>42308.211215277777</v>
      </c>
      <c r="T3915" s="15">
        <f t="shared" si="430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8271</v>
      </c>
      <c r="O3916">
        <f t="shared" si="428"/>
        <v>36</v>
      </c>
      <c r="P3916">
        <f t="shared" si="431"/>
        <v>34</v>
      </c>
      <c r="Q3916" t="str">
        <f t="shared" si="427"/>
        <v>theater</v>
      </c>
      <c r="R3916" t="str">
        <f t="shared" si="426"/>
        <v>plays</v>
      </c>
      <c r="S3916" s="14">
        <f t="shared" si="429"/>
        <v>42114.818935185191</v>
      </c>
      <c r="T3916" s="15">
        <f t="shared" si="430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8271</v>
      </c>
      <c r="O3917">
        <f t="shared" si="428"/>
        <v>0</v>
      </c>
      <c r="P3917">
        <f t="shared" si="431"/>
        <v>5</v>
      </c>
      <c r="Q3917" t="str">
        <f t="shared" si="427"/>
        <v>theater</v>
      </c>
      <c r="R3917" t="str">
        <f t="shared" si="426"/>
        <v>plays</v>
      </c>
      <c r="S3917" s="14">
        <f t="shared" si="429"/>
        <v>42492.98505787037</v>
      </c>
      <c r="T3917" s="15">
        <f t="shared" si="430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8271</v>
      </c>
      <c r="O3918">
        <f t="shared" si="428"/>
        <v>0</v>
      </c>
      <c r="P3918" t="e">
        <f t="shared" si="431"/>
        <v>#DIV/0!</v>
      </c>
      <c r="Q3918" t="str">
        <f t="shared" si="427"/>
        <v>theater</v>
      </c>
      <c r="R3918" t="str">
        <f t="shared" si="426"/>
        <v>plays</v>
      </c>
      <c r="S3918" s="14">
        <f t="shared" si="429"/>
        <v>42494.471666666665</v>
      </c>
      <c r="T3918" s="15">
        <f t="shared" si="430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8271</v>
      </c>
      <c r="O3919">
        <f t="shared" si="428"/>
        <v>0</v>
      </c>
      <c r="P3919">
        <f t="shared" si="431"/>
        <v>10</v>
      </c>
      <c r="Q3919" t="str">
        <f t="shared" si="427"/>
        <v>theater</v>
      </c>
      <c r="R3919" t="str">
        <f t="shared" si="426"/>
        <v>plays</v>
      </c>
      <c r="S3919" s="14">
        <f t="shared" si="429"/>
        <v>41863.527326388888</v>
      </c>
      <c r="T3919" s="15">
        <f t="shared" si="430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8271</v>
      </c>
      <c r="O3920">
        <f t="shared" si="428"/>
        <v>0</v>
      </c>
      <c r="P3920">
        <f t="shared" si="431"/>
        <v>40</v>
      </c>
      <c r="Q3920" t="str">
        <f t="shared" si="427"/>
        <v>theater</v>
      </c>
      <c r="R3920" t="str">
        <f t="shared" si="426"/>
        <v>plays</v>
      </c>
      <c r="S3920" s="14">
        <f t="shared" si="429"/>
        <v>41843.664618055554</v>
      </c>
      <c r="T3920" s="15">
        <f t="shared" si="430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8271</v>
      </c>
      <c r="O3921">
        <f t="shared" si="428"/>
        <v>2</v>
      </c>
      <c r="P3921">
        <f t="shared" si="431"/>
        <v>30</v>
      </c>
      <c r="Q3921" t="str">
        <f t="shared" si="427"/>
        <v>theater</v>
      </c>
      <c r="R3921" t="str">
        <f t="shared" si="426"/>
        <v>plays</v>
      </c>
      <c r="S3921" s="14">
        <f t="shared" si="429"/>
        <v>42358.684872685189</v>
      </c>
      <c r="T3921" s="15">
        <f t="shared" si="430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8271</v>
      </c>
      <c r="O3922">
        <f t="shared" si="428"/>
        <v>5</v>
      </c>
      <c r="P3922">
        <f t="shared" si="431"/>
        <v>45</v>
      </c>
      <c r="Q3922" t="str">
        <f t="shared" si="427"/>
        <v>theater</v>
      </c>
      <c r="R3922" t="str">
        <f t="shared" si="426"/>
        <v>plays</v>
      </c>
      <c r="S3922" s="14">
        <f t="shared" si="429"/>
        <v>42657.38726851852</v>
      </c>
      <c r="T3922" s="15">
        <f t="shared" si="430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8271</v>
      </c>
      <c r="O3923">
        <f t="shared" si="428"/>
        <v>0</v>
      </c>
      <c r="P3923" t="e">
        <f t="shared" si="431"/>
        <v>#DIV/0!</v>
      </c>
      <c r="Q3923" t="str">
        <f t="shared" si="427"/>
        <v>theater</v>
      </c>
      <c r="R3923" t="str">
        <f t="shared" si="426"/>
        <v>plays</v>
      </c>
      <c r="S3923" s="14">
        <f t="shared" si="429"/>
        <v>41926.542303240742</v>
      </c>
      <c r="T3923" s="15">
        <f t="shared" si="430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8271</v>
      </c>
      <c r="O3924">
        <f t="shared" si="428"/>
        <v>8</v>
      </c>
      <c r="P3924">
        <f t="shared" si="431"/>
        <v>10</v>
      </c>
      <c r="Q3924" t="str">
        <f t="shared" si="427"/>
        <v>theater</v>
      </c>
      <c r="R3924" t="str">
        <f t="shared" si="426"/>
        <v>plays</v>
      </c>
      <c r="S3924" s="14">
        <f t="shared" si="429"/>
        <v>42020.768634259264</v>
      </c>
      <c r="T3924" s="15">
        <f t="shared" si="430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8271</v>
      </c>
      <c r="O3925">
        <f t="shared" si="428"/>
        <v>12</v>
      </c>
      <c r="P3925">
        <f t="shared" si="431"/>
        <v>81</v>
      </c>
      <c r="Q3925" t="str">
        <f t="shared" si="427"/>
        <v>theater</v>
      </c>
      <c r="R3925" t="str">
        <f t="shared" si="426"/>
        <v>plays</v>
      </c>
      <c r="S3925" s="14">
        <f t="shared" si="429"/>
        <v>42075.979988425926</v>
      </c>
      <c r="T3925" s="15">
        <f t="shared" si="430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8271</v>
      </c>
      <c r="O3926">
        <f t="shared" si="428"/>
        <v>15</v>
      </c>
      <c r="P3926">
        <f t="shared" si="431"/>
        <v>57</v>
      </c>
      <c r="Q3926" t="str">
        <f t="shared" si="427"/>
        <v>theater</v>
      </c>
      <c r="R3926" t="str">
        <f t="shared" si="426"/>
        <v>plays</v>
      </c>
      <c r="S3926" s="14">
        <f t="shared" si="429"/>
        <v>41786.959745370368</v>
      </c>
      <c r="T3926" s="15">
        <f t="shared" si="430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8271</v>
      </c>
      <c r="O3927">
        <f t="shared" si="428"/>
        <v>10</v>
      </c>
      <c r="P3927">
        <f t="shared" si="431"/>
        <v>5</v>
      </c>
      <c r="Q3927" t="str">
        <f t="shared" si="427"/>
        <v>theater</v>
      </c>
      <c r="R3927" t="str">
        <f t="shared" si="426"/>
        <v>plays</v>
      </c>
      <c r="S3927" s="14">
        <f t="shared" si="429"/>
        <v>41820.870821759258</v>
      </c>
      <c r="T3927" s="15">
        <f t="shared" si="430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8271</v>
      </c>
      <c r="O3928">
        <f t="shared" si="428"/>
        <v>0</v>
      </c>
      <c r="P3928">
        <f t="shared" si="431"/>
        <v>15</v>
      </c>
      <c r="Q3928" t="str">
        <f t="shared" si="427"/>
        <v>theater</v>
      </c>
      <c r="R3928" t="str">
        <f t="shared" si="426"/>
        <v>plays</v>
      </c>
      <c r="S3928" s="14">
        <f t="shared" si="429"/>
        <v>41970.085046296299</v>
      </c>
      <c r="T3928" s="15">
        <f t="shared" si="430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8271</v>
      </c>
      <c r="O3929">
        <f t="shared" si="428"/>
        <v>1</v>
      </c>
      <c r="P3929">
        <f t="shared" si="431"/>
        <v>13</v>
      </c>
      <c r="Q3929" t="str">
        <f t="shared" si="427"/>
        <v>theater</v>
      </c>
      <c r="R3929" t="str">
        <f t="shared" si="426"/>
        <v>plays</v>
      </c>
      <c r="S3929" s="14">
        <f t="shared" si="429"/>
        <v>41830.267407407409</v>
      </c>
      <c r="T3929" s="15">
        <f t="shared" si="430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8271</v>
      </c>
      <c r="O3930">
        <f t="shared" si="428"/>
        <v>13</v>
      </c>
      <c r="P3930">
        <f t="shared" si="431"/>
        <v>93</v>
      </c>
      <c r="Q3930" t="str">
        <f t="shared" si="427"/>
        <v>theater</v>
      </c>
      <c r="R3930" t="str">
        <f t="shared" si="426"/>
        <v>plays</v>
      </c>
      <c r="S3930" s="14">
        <f t="shared" si="429"/>
        <v>42265.683182870373</v>
      </c>
      <c r="T3930" s="15">
        <f t="shared" si="430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8271</v>
      </c>
      <c r="O3931">
        <f t="shared" si="428"/>
        <v>2</v>
      </c>
      <c r="P3931">
        <f t="shared" si="431"/>
        <v>32</v>
      </c>
      <c r="Q3931" t="str">
        <f t="shared" si="427"/>
        <v>theater</v>
      </c>
      <c r="R3931" t="str">
        <f t="shared" si="426"/>
        <v>plays</v>
      </c>
      <c r="S3931" s="14">
        <f t="shared" si="429"/>
        <v>42601.827141203699</v>
      </c>
      <c r="T3931" s="15">
        <f t="shared" si="430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8271</v>
      </c>
      <c r="O3932">
        <f t="shared" si="428"/>
        <v>0</v>
      </c>
      <c r="P3932" t="e">
        <f t="shared" si="431"/>
        <v>#DIV/0!</v>
      </c>
      <c r="Q3932" t="str">
        <f t="shared" si="427"/>
        <v>theater</v>
      </c>
      <c r="R3932" t="str">
        <f t="shared" si="426"/>
        <v>plays</v>
      </c>
      <c r="S3932" s="14">
        <f t="shared" si="429"/>
        <v>42433.338749999995</v>
      </c>
      <c r="T3932" s="15">
        <f t="shared" si="430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8271</v>
      </c>
      <c r="O3933">
        <f t="shared" si="428"/>
        <v>0</v>
      </c>
      <c r="P3933" t="e">
        <f t="shared" si="431"/>
        <v>#DIV/0!</v>
      </c>
      <c r="Q3933" t="str">
        <f t="shared" si="427"/>
        <v>theater</v>
      </c>
      <c r="R3933" t="str">
        <f t="shared" si="426"/>
        <v>plays</v>
      </c>
      <c r="S3933" s="14">
        <f t="shared" si="429"/>
        <v>42228.151701388888</v>
      </c>
      <c r="T3933" s="15">
        <f t="shared" si="430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8271</v>
      </c>
      <c r="O3934">
        <f t="shared" si="428"/>
        <v>0</v>
      </c>
      <c r="P3934">
        <f t="shared" si="431"/>
        <v>1</v>
      </c>
      <c r="Q3934" t="str">
        <f t="shared" si="427"/>
        <v>theater</v>
      </c>
      <c r="R3934" t="str">
        <f t="shared" si="426"/>
        <v>plays</v>
      </c>
      <c r="S3934" s="14">
        <f t="shared" si="429"/>
        <v>42415.168564814812</v>
      </c>
      <c r="T3934" s="15">
        <f t="shared" si="430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8271</v>
      </c>
      <c r="O3935">
        <f t="shared" si="428"/>
        <v>16</v>
      </c>
      <c r="P3935">
        <f t="shared" si="431"/>
        <v>92</v>
      </c>
      <c r="Q3935" t="str">
        <f t="shared" si="427"/>
        <v>theater</v>
      </c>
      <c r="R3935" t="str">
        <f t="shared" si="426"/>
        <v>plays</v>
      </c>
      <c r="S3935" s="14">
        <f t="shared" si="429"/>
        <v>42538.968310185184</v>
      </c>
      <c r="T3935" s="15">
        <f t="shared" si="430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8271</v>
      </c>
      <c r="O3936">
        <f t="shared" si="428"/>
        <v>11</v>
      </c>
      <c r="P3936">
        <f t="shared" si="431"/>
        <v>46</v>
      </c>
      <c r="Q3936" t="str">
        <f t="shared" si="427"/>
        <v>theater</v>
      </c>
      <c r="R3936" t="str">
        <f t="shared" ref="R3936:R3999" si="432">RIGHT(N3936,LEN(N3936)-8)</f>
        <v>plays</v>
      </c>
      <c r="S3936" s="14">
        <f t="shared" si="429"/>
        <v>42233.671747685185</v>
      </c>
      <c r="T3936" s="15">
        <f t="shared" si="430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8271</v>
      </c>
      <c r="O3937">
        <f t="shared" si="428"/>
        <v>44</v>
      </c>
      <c r="P3937">
        <f t="shared" si="431"/>
        <v>57</v>
      </c>
      <c r="Q3937" t="str">
        <f t="shared" si="427"/>
        <v>theater</v>
      </c>
      <c r="R3937" t="str">
        <f t="shared" si="432"/>
        <v>plays</v>
      </c>
      <c r="S3937" s="14">
        <f t="shared" si="429"/>
        <v>42221.656782407408</v>
      </c>
      <c r="T3937" s="15">
        <f t="shared" si="430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8271</v>
      </c>
      <c r="O3938">
        <f t="shared" si="428"/>
        <v>0</v>
      </c>
      <c r="P3938" t="e">
        <f t="shared" si="431"/>
        <v>#DIV/0!</v>
      </c>
      <c r="Q3938" t="str">
        <f t="shared" si="427"/>
        <v>theater</v>
      </c>
      <c r="R3938" t="str">
        <f t="shared" si="432"/>
        <v>plays</v>
      </c>
      <c r="S3938" s="14">
        <f t="shared" si="429"/>
        <v>42675.262962962966</v>
      </c>
      <c r="T3938" s="15">
        <f t="shared" si="430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8271</v>
      </c>
      <c r="O3939">
        <f t="shared" si="428"/>
        <v>86</v>
      </c>
      <c r="P3939">
        <f t="shared" si="431"/>
        <v>249</v>
      </c>
      <c r="Q3939" t="str">
        <f t="shared" si="427"/>
        <v>theater</v>
      </c>
      <c r="R3939" t="str">
        <f t="shared" si="432"/>
        <v>plays</v>
      </c>
      <c r="S3939" s="14">
        <f t="shared" si="429"/>
        <v>42534.631481481483</v>
      </c>
      <c r="T3939" s="15">
        <f t="shared" si="430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8271</v>
      </c>
      <c r="O3940">
        <f t="shared" si="428"/>
        <v>12</v>
      </c>
      <c r="P3940">
        <f t="shared" si="431"/>
        <v>79</v>
      </c>
      <c r="Q3940" t="str">
        <f t="shared" si="427"/>
        <v>theater</v>
      </c>
      <c r="R3940" t="str">
        <f t="shared" si="432"/>
        <v>plays</v>
      </c>
      <c r="S3940" s="14">
        <f t="shared" si="429"/>
        <v>42151.905717592592</v>
      </c>
      <c r="T3940" s="15">
        <f t="shared" si="430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8271</v>
      </c>
      <c r="O3941">
        <f t="shared" si="428"/>
        <v>0</v>
      </c>
      <c r="P3941">
        <f t="shared" si="431"/>
        <v>5</v>
      </c>
      <c r="Q3941" t="str">
        <f t="shared" si="427"/>
        <v>theater</v>
      </c>
      <c r="R3941" t="str">
        <f t="shared" si="432"/>
        <v>plays</v>
      </c>
      <c r="S3941" s="14">
        <f t="shared" si="429"/>
        <v>41915.400219907409</v>
      </c>
      <c r="T3941" s="15">
        <f t="shared" si="430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8271</v>
      </c>
      <c r="O3942">
        <f t="shared" si="428"/>
        <v>0</v>
      </c>
      <c r="P3942">
        <f t="shared" si="431"/>
        <v>6</v>
      </c>
      <c r="Q3942" t="str">
        <f t="shared" si="427"/>
        <v>theater</v>
      </c>
      <c r="R3942" t="str">
        <f t="shared" si="432"/>
        <v>plays</v>
      </c>
      <c r="S3942" s="14">
        <f t="shared" si="429"/>
        <v>41961.492488425924</v>
      </c>
      <c r="T3942" s="15">
        <f t="shared" si="430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8271</v>
      </c>
      <c r="O3943">
        <f t="shared" si="428"/>
        <v>1</v>
      </c>
      <c r="P3943">
        <f t="shared" si="431"/>
        <v>25</v>
      </c>
      <c r="Q3943" t="str">
        <f t="shared" si="427"/>
        <v>theater</v>
      </c>
      <c r="R3943" t="str">
        <f t="shared" si="432"/>
        <v>plays</v>
      </c>
      <c r="S3943" s="14">
        <f t="shared" si="429"/>
        <v>41940.587233796294</v>
      </c>
      <c r="T3943" s="15">
        <f t="shared" si="430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8271</v>
      </c>
      <c r="O3944">
        <f t="shared" si="428"/>
        <v>0</v>
      </c>
      <c r="P3944" t="e">
        <f t="shared" si="431"/>
        <v>#DIV/0!</v>
      </c>
      <c r="Q3944" t="str">
        <f t="shared" si="427"/>
        <v>theater</v>
      </c>
      <c r="R3944" t="str">
        <f t="shared" si="432"/>
        <v>plays</v>
      </c>
      <c r="S3944" s="14">
        <f t="shared" si="429"/>
        <v>42111.904097222221</v>
      </c>
      <c r="T3944" s="15">
        <f t="shared" si="430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8271</v>
      </c>
      <c r="O3945">
        <f t="shared" si="428"/>
        <v>36</v>
      </c>
      <c r="P3945">
        <f t="shared" si="431"/>
        <v>137</v>
      </c>
      <c r="Q3945" t="str">
        <f t="shared" si="427"/>
        <v>theater</v>
      </c>
      <c r="R3945" t="str">
        <f t="shared" si="432"/>
        <v>plays</v>
      </c>
      <c r="S3945" s="14">
        <f t="shared" si="429"/>
        <v>42279.778564814813</v>
      </c>
      <c r="T3945" s="15">
        <f t="shared" si="430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8271</v>
      </c>
      <c r="O3946">
        <f t="shared" si="428"/>
        <v>0</v>
      </c>
      <c r="P3946" t="e">
        <f t="shared" si="431"/>
        <v>#DIV/0!</v>
      </c>
      <c r="Q3946" t="str">
        <f t="shared" si="427"/>
        <v>theater</v>
      </c>
      <c r="R3946" t="str">
        <f t="shared" si="432"/>
        <v>plays</v>
      </c>
      <c r="S3946" s="14">
        <f t="shared" si="429"/>
        <v>42213.662905092591</v>
      </c>
      <c r="T3946" s="15">
        <f t="shared" si="430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8271</v>
      </c>
      <c r="O3947">
        <f t="shared" si="428"/>
        <v>0</v>
      </c>
      <c r="P3947">
        <f t="shared" si="431"/>
        <v>5</v>
      </c>
      <c r="Q3947" t="str">
        <f t="shared" si="427"/>
        <v>theater</v>
      </c>
      <c r="R3947" t="str">
        <f t="shared" si="432"/>
        <v>plays</v>
      </c>
      <c r="S3947" s="14">
        <f t="shared" si="429"/>
        <v>42109.801712962959</v>
      </c>
      <c r="T3947" s="15">
        <f t="shared" si="430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8271</v>
      </c>
      <c r="O3948">
        <f t="shared" si="428"/>
        <v>3</v>
      </c>
      <c r="P3948">
        <f t="shared" si="431"/>
        <v>39</v>
      </c>
      <c r="Q3948" t="str">
        <f t="shared" si="427"/>
        <v>theater</v>
      </c>
      <c r="R3948" t="str">
        <f t="shared" si="432"/>
        <v>plays</v>
      </c>
      <c r="S3948" s="14">
        <f t="shared" si="429"/>
        <v>42031.833587962959</v>
      </c>
      <c r="T3948" s="15">
        <f t="shared" si="430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8271</v>
      </c>
      <c r="O3949">
        <f t="shared" si="428"/>
        <v>3</v>
      </c>
      <c r="P3949">
        <f t="shared" si="431"/>
        <v>51</v>
      </c>
      <c r="Q3949" t="str">
        <f t="shared" si="427"/>
        <v>theater</v>
      </c>
      <c r="R3949" t="str">
        <f t="shared" si="432"/>
        <v>plays</v>
      </c>
      <c r="S3949" s="14">
        <f t="shared" si="429"/>
        <v>42615.142870370371</v>
      </c>
      <c r="T3949" s="15">
        <f t="shared" si="430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8271</v>
      </c>
      <c r="O3950">
        <f t="shared" si="428"/>
        <v>0</v>
      </c>
      <c r="P3950" t="e">
        <f t="shared" si="431"/>
        <v>#DIV/0!</v>
      </c>
      <c r="Q3950" t="str">
        <f t="shared" si="427"/>
        <v>theater</v>
      </c>
      <c r="R3950" t="str">
        <f t="shared" si="432"/>
        <v>plays</v>
      </c>
      <c r="S3950" s="14">
        <f t="shared" si="429"/>
        <v>41829.325497685189</v>
      </c>
      <c r="T3950" s="15">
        <f t="shared" si="430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8271</v>
      </c>
      <c r="O3951">
        <f t="shared" si="428"/>
        <v>16</v>
      </c>
      <c r="P3951">
        <f t="shared" si="431"/>
        <v>49</v>
      </c>
      <c r="Q3951" t="str">
        <f t="shared" si="427"/>
        <v>theater</v>
      </c>
      <c r="R3951" t="str">
        <f t="shared" si="432"/>
        <v>plays</v>
      </c>
      <c r="S3951" s="14">
        <f t="shared" si="429"/>
        <v>42016.120613425926</v>
      </c>
      <c r="T3951" s="15">
        <f t="shared" si="430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8271</v>
      </c>
      <c r="O3952">
        <f t="shared" si="428"/>
        <v>1</v>
      </c>
      <c r="P3952">
        <f t="shared" si="431"/>
        <v>25</v>
      </c>
      <c r="Q3952" t="str">
        <f t="shared" si="427"/>
        <v>theater</v>
      </c>
      <c r="R3952" t="str">
        <f t="shared" si="432"/>
        <v>plays</v>
      </c>
      <c r="S3952" s="14">
        <f t="shared" si="429"/>
        <v>42439.702314814815</v>
      </c>
      <c r="T3952" s="15">
        <f t="shared" si="430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8271</v>
      </c>
      <c r="O3953">
        <f t="shared" si="428"/>
        <v>0</v>
      </c>
      <c r="P3953">
        <f t="shared" si="431"/>
        <v>1</v>
      </c>
      <c r="Q3953" t="str">
        <f t="shared" si="427"/>
        <v>theater</v>
      </c>
      <c r="R3953" t="str">
        <f t="shared" si="432"/>
        <v>plays</v>
      </c>
      <c r="S3953" s="14">
        <f t="shared" si="429"/>
        <v>42433.825717592597</v>
      </c>
      <c r="T3953" s="15">
        <f t="shared" si="430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8271</v>
      </c>
      <c r="O3954">
        <f t="shared" si="428"/>
        <v>0</v>
      </c>
      <c r="P3954">
        <f t="shared" si="431"/>
        <v>25</v>
      </c>
      <c r="Q3954" t="str">
        <f t="shared" si="427"/>
        <v>theater</v>
      </c>
      <c r="R3954" t="str">
        <f t="shared" si="432"/>
        <v>plays</v>
      </c>
      <c r="S3954" s="14">
        <f t="shared" si="429"/>
        <v>42243.790393518517</v>
      </c>
      <c r="T3954" s="15">
        <f t="shared" si="430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8271</v>
      </c>
      <c r="O3955">
        <f t="shared" si="428"/>
        <v>0</v>
      </c>
      <c r="P3955" t="e">
        <f t="shared" si="431"/>
        <v>#DIV/0!</v>
      </c>
      <c r="Q3955" t="str">
        <f t="shared" ref="Q3955:Q4018" si="433">LEFT(N3955,LEN(N3955)-6)</f>
        <v>theater</v>
      </c>
      <c r="R3955" t="str">
        <f t="shared" si="432"/>
        <v>plays</v>
      </c>
      <c r="S3955" s="14">
        <f t="shared" si="429"/>
        <v>42550.048449074078</v>
      </c>
      <c r="T3955" s="15">
        <f t="shared" si="430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8271</v>
      </c>
      <c r="O3956">
        <f t="shared" si="428"/>
        <v>0</v>
      </c>
      <c r="P3956" t="e">
        <f t="shared" si="431"/>
        <v>#DIV/0!</v>
      </c>
      <c r="Q3956" t="str">
        <f t="shared" si="433"/>
        <v>theater</v>
      </c>
      <c r="R3956" t="str">
        <f t="shared" si="432"/>
        <v>plays</v>
      </c>
      <c r="S3956" s="14">
        <f t="shared" si="429"/>
        <v>41774.651203703703</v>
      </c>
      <c r="T3956" s="15">
        <f t="shared" si="430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8271</v>
      </c>
      <c r="O3957">
        <f t="shared" si="428"/>
        <v>24</v>
      </c>
      <c r="P3957">
        <f t="shared" si="431"/>
        <v>53</v>
      </c>
      <c r="Q3957" t="str">
        <f t="shared" si="433"/>
        <v>theater</v>
      </c>
      <c r="R3957" t="str">
        <f t="shared" si="432"/>
        <v>plays</v>
      </c>
      <c r="S3957" s="14">
        <f t="shared" si="429"/>
        <v>42306.848854166667</v>
      </c>
      <c r="T3957" s="15">
        <f t="shared" si="430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8271</v>
      </c>
      <c r="O3958">
        <f t="shared" si="428"/>
        <v>0</v>
      </c>
      <c r="P3958" t="e">
        <f t="shared" si="431"/>
        <v>#DIV/0!</v>
      </c>
      <c r="Q3958" t="str">
        <f t="shared" si="433"/>
        <v>theater</v>
      </c>
      <c r="R3958" t="str">
        <f t="shared" si="432"/>
        <v>plays</v>
      </c>
      <c r="S3958" s="14">
        <f t="shared" si="429"/>
        <v>42457.932025462964</v>
      </c>
      <c r="T3958" s="15">
        <f t="shared" si="430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8271</v>
      </c>
      <c r="O3959">
        <f t="shared" si="428"/>
        <v>0</v>
      </c>
      <c r="P3959">
        <f t="shared" si="431"/>
        <v>7</v>
      </c>
      <c r="Q3959" t="str">
        <f t="shared" si="433"/>
        <v>theater</v>
      </c>
      <c r="R3959" t="str">
        <f t="shared" si="432"/>
        <v>plays</v>
      </c>
      <c r="S3959" s="14">
        <f t="shared" si="429"/>
        <v>42513.976319444446</v>
      </c>
      <c r="T3959" s="15">
        <f t="shared" si="430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8271</v>
      </c>
      <c r="O3960">
        <f t="shared" si="428"/>
        <v>32</v>
      </c>
      <c r="P3960">
        <f t="shared" si="431"/>
        <v>40</v>
      </c>
      <c r="Q3960" t="str">
        <f t="shared" si="433"/>
        <v>theater</v>
      </c>
      <c r="R3960" t="str">
        <f t="shared" si="432"/>
        <v>plays</v>
      </c>
      <c r="S3960" s="14">
        <f t="shared" si="429"/>
        <v>41816.950370370367</v>
      </c>
      <c r="T3960" s="15">
        <f t="shared" si="430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8271</v>
      </c>
      <c r="O3961">
        <f t="shared" si="428"/>
        <v>24</v>
      </c>
      <c r="P3961">
        <f t="shared" si="431"/>
        <v>24</v>
      </c>
      <c r="Q3961" t="str">
        <f t="shared" si="433"/>
        <v>theater</v>
      </c>
      <c r="R3961" t="str">
        <f t="shared" si="432"/>
        <v>plays</v>
      </c>
      <c r="S3961" s="14">
        <f t="shared" si="429"/>
        <v>41880.788842592592</v>
      </c>
      <c r="T3961" s="15">
        <f t="shared" si="430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8271</v>
      </c>
      <c r="O3962">
        <f t="shared" si="428"/>
        <v>2</v>
      </c>
      <c r="P3962">
        <f t="shared" si="431"/>
        <v>11</v>
      </c>
      <c r="Q3962" t="str">
        <f t="shared" si="433"/>
        <v>theater</v>
      </c>
      <c r="R3962" t="str">
        <f t="shared" si="432"/>
        <v>plays</v>
      </c>
      <c r="S3962" s="14">
        <f t="shared" si="429"/>
        <v>42342.845555555556</v>
      </c>
      <c r="T3962" s="15">
        <f t="shared" si="430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8271</v>
      </c>
      <c r="O3963">
        <f t="shared" si="428"/>
        <v>0</v>
      </c>
      <c r="P3963">
        <f t="shared" si="431"/>
        <v>11</v>
      </c>
      <c r="Q3963" t="str">
        <f t="shared" si="433"/>
        <v>theater</v>
      </c>
      <c r="R3963" t="str">
        <f t="shared" si="432"/>
        <v>plays</v>
      </c>
      <c r="S3963" s="14">
        <f t="shared" si="429"/>
        <v>41745.891319444447</v>
      </c>
      <c r="T3963" s="15">
        <f t="shared" si="430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8271</v>
      </c>
      <c r="O3964">
        <f t="shared" si="428"/>
        <v>3</v>
      </c>
      <c r="P3964">
        <f t="shared" si="431"/>
        <v>15</v>
      </c>
      <c r="Q3964" t="str">
        <f t="shared" si="433"/>
        <v>theater</v>
      </c>
      <c r="R3964" t="str">
        <f t="shared" si="432"/>
        <v>plays</v>
      </c>
      <c r="S3964" s="14">
        <f t="shared" si="429"/>
        <v>42311.621458333335</v>
      </c>
      <c r="T3964" s="15">
        <f t="shared" si="430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8271</v>
      </c>
      <c r="O3965">
        <f t="shared" si="428"/>
        <v>0</v>
      </c>
      <c r="P3965" t="e">
        <f t="shared" si="431"/>
        <v>#DIV/0!</v>
      </c>
      <c r="Q3965" t="str">
        <f t="shared" si="433"/>
        <v>theater</v>
      </c>
      <c r="R3965" t="str">
        <f t="shared" si="432"/>
        <v>plays</v>
      </c>
      <c r="S3965" s="14">
        <f t="shared" si="429"/>
        <v>42296.154131944444</v>
      </c>
      <c r="T3965" s="15">
        <f t="shared" si="430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8271</v>
      </c>
      <c r="O3966">
        <f t="shared" si="428"/>
        <v>6</v>
      </c>
      <c r="P3966">
        <f t="shared" si="431"/>
        <v>42</v>
      </c>
      <c r="Q3966" t="str">
        <f t="shared" si="433"/>
        <v>theater</v>
      </c>
      <c r="R3966" t="str">
        <f t="shared" si="432"/>
        <v>plays</v>
      </c>
      <c r="S3966" s="14">
        <f t="shared" si="429"/>
        <v>42053.722060185188</v>
      </c>
      <c r="T3966" s="15">
        <f t="shared" si="430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8271</v>
      </c>
      <c r="O3967">
        <f t="shared" si="428"/>
        <v>14</v>
      </c>
      <c r="P3967">
        <f t="shared" si="431"/>
        <v>71</v>
      </c>
      <c r="Q3967" t="str">
        <f t="shared" si="433"/>
        <v>theater</v>
      </c>
      <c r="R3967" t="str">
        <f t="shared" si="432"/>
        <v>plays</v>
      </c>
      <c r="S3967" s="14">
        <f t="shared" si="429"/>
        <v>42414.235879629632</v>
      </c>
      <c r="T3967" s="15">
        <f t="shared" si="430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8271</v>
      </c>
      <c r="O3968">
        <f t="shared" si="428"/>
        <v>1</v>
      </c>
      <c r="P3968">
        <f t="shared" si="431"/>
        <v>23</v>
      </c>
      <c r="Q3968" t="str">
        <f t="shared" si="433"/>
        <v>theater</v>
      </c>
      <c r="R3968" t="str">
        <f t="shared" si="432"/>
        <v>plays</v>
      </c>
      <c r="S3968" s="14">
        <f t="shared" si="429"/>
        <v>41801.711550925924</v>
      </c>
      <c r="T3968" s="15">
        <f t="shared" si="430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8271</v>
      </c>
      <c r="O3969">
        <f t="shared" si="428"/>
        <v>24</v>
      </c>
      <c r="P3969">
        <f t="shared" si="431"/>
        <v>41</v>
      </c>
      <c r="Q3969" t="str">
        <f t="shared" si="433"/>
        <v>theater</v>
      </c>
      <c r="R3969" t="str">
        <f t="shared" si="432"/>
        <v>plays</v>
      </c>
      <c r="S3969" s="14">
        <f t="shared" si="429"/>
        <v>42770.290590277778</v>
      </c>
      <c r="T3969" s="15">
        <f t="shared" si="430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8271</v>
      </c>
      <c r="O3970">
        <f t="shared" si="428"/>
        <v>11</v>
      </c>
      <c r="P3970">
        <f t="shared" si="431"/>
        <v>48</v>
      </c>
      <c r="Q3970" t="str">
        <f t="shared" si="433"/>
        <v>theater</v>
      </c>
      <c r="R3970" t="str">
        <f t="shared" si="432"/>
        <v>plays</v>
      </c>
      <c r="S3970" s="14">
        <f t="shared" si="429"/>
        <v>42452.815659722226</v>
      </c>
      <c r="T3970" s="15">
        <f t="shared" si="430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8271</v>
      </c>
      <c r="O3971">
        <f t="shared" ref="O3971:O4034" si="434">ROUND((E3971/D3971*100),"0")</f>
        <v>7</v>
      </c>
      <c r="P3971">
        <f t="shared" si="431"/>
        <v>35</v>
      </c>
      <c r="Q3971" t="str">
        <f t="shared" si="433"/>
        <v>theater</v>
      </c>
      <c r="R3971" t="str">
        <f t="shared" si="432"/>
        <v>plays</v>
      </c>
      <c r="S3971" s="14">
        <f t="shared" ref="S3971:S4034" si="435">($J3971/86400)+25569</f>
        <v>42601.854699074072</v>
      </c>
      <c r="T3971" s="15">
        <f t="shared" ref="T3971:T4034" si="436">($I3971/86400)+25569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8271</v>
      </c>
      <c r="O3972">
        <f t="shared" si="434"/>
        <v>0</v>
      </c>
      <c r="P3972">
        <f t="shared" si="431"/>
        <v>6</v>
      </c>
      <c r="Q3972" t="str">
        <f t="shared" si="433"/>
        <v>theater</v>
      </c>
      <c r="R3972" t="str">
        <f t="shared" si="432"/>
        <v>plays</v>
      </c>
      <c r="S3972" s="14">
        <f t="shared" si="435"/>
        <v>42447.863553240742</v>
      </c>
      <c r="T3972" s="15">
        <f t="shared" si="436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8271</v>
      </c>
      <c r="O3973">
        <f t="shared" si="434"/>
        <v>1</v>
      </c>
      <c r="P3973">
        <f t="shared" si="431"/>
        <v>23</v>
      </c>
      <c r="Q3973" t="str">
        <f t="shared" si="433"/>
        <v>theater</v>
      </c>
      <c r="R3973" t="str">
        <f t="shared" si="432"/>
        <v>plays</v>
      </c>
      <c r="S3973" s="14">
        <f t="shared" si="435"/>
        <v>41811.536180555559</v>
      </c>
      <c r="T3973" s="15">
        <f t="shared" si="43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8271</v>
      </c>
      <c r="O3974">
        <f t="shared" si="434"/>
        <v>21</v>
      </c>
      <c r="P3974">
        <f t="shared" ref="P3974:P4037" si="437">ROUND((E3974/L3974),0)</f>
        <v>26</v>
      </c>
      <c r="Q3974" t="str">
        <f t="shared" si="433"/>
        <v>theater</v>
      </c>
      <c r="R3974" t="str">
        <f t="shared" si="432"/>
        <v>plays</v>
      </c>
      <c r="S3974" s="14">
        <f t="shared" si="435"/>
        <v>41981.067523148144</v>
      </c>
      <c r="T3974" s="15">
        <f t="shared" si="43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8271</v>
      </c>
      <c r="O3975">
        <f t="shared" si="434"/>
        <v>78</v>
      </c>
      <c r="P3975">
        <f t="shared" si="437"/>
        <v>106</v>
      </c>
      <c r="Q3975" t="str">
        <f t="shared" si="433"/>
        <v>theater</v>
      </c>
      <c r="R3975" t="str">
        <f t="shared" si="432"/>
        <v>plays</v>
      </c>
      <c r="S3975" s="14">
        <f t="shared" si="435"/>
        <v>42469.68414351852</v>
      </c>
      <c r="T3975" s="15">
        <f t="shared" si="43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8271</v>
      </c>
      <c r="O3976">
        <f t="shared" si="434"/>
        <v>32</v>
      </c>
      <c r="P3976">
        <f t="shared" si="437"/>
        <v>29</v>
      </c>
      <c r="Q3976" t="str">
        <f t="shared" si="433"/>
        <v>theater</v>
      </c>
      <c r="R3976" t="str">
        <f t="shared" si="432"/>
        <v>plays</v>
      </c>
      <c r="S3976" s="14">
        <f t="shared" si="435"/>
        <v>42493.546851851846</v>
      </c>
      <c r="T3976" s="15">
        <f t="shared" si="43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8271</v>
      </c>
      <c r="O3977">
        <f t="shared" si="434"/>
        <v>0</v>
      </c>
      <c r="P3977" t="e">
        <f t="shared" si="437"/>
        <v>#DIV/0!</v>
      </c>
      <c r="Q3977" t="str">
        <f t="shared" si="433"/>
        <v>theater</v>
      </c>
      <c r="R3977" t="str">
        <f t="shared" si="432"/>
        <v>plays</v>
      </c>
      <c r="S3977" s="14">
        <f t="shared" si="435"/>
        <v>42534.866875</v>
      </c>
      <c r="T3977" s="15">
        <f t="shared" si="43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8271</v>
      </c>
      <c r="O3978">
        <f t="shared" si="434"/>
        <v>48</v>
      </c>
      <c r="P3978">
        <f t="shared" si="437"/>
        <v>62</v>
      </c>
      <c r="Q3978" t="str">
        <f t="shared" si="433"/>
        <v>theater</v>
      </c>
      <c r="R3978" t="str">
        <f t="shared" si="432"/>
        <v>plays</v>
      </c>
      <c r="S3978" s="14">
        <f t="shared" si="435"/>
        <v>41830.858344907407</v>
      </c>
      <c r="T3978" s="15">
        <f t="shared" si="43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8271</v>
      </c>
      <c r="O3979">
        <f t="shared" si="434"/>
        <v>1</v>
      </c>
      <c r="P3979">
        <f t="shared" si="437"/>
        <v>218</v>
      </c>
      <c r="Q3979" t="str">
        <f t="shared" si="433"/>
        <v>theater</v>
      </c>
      <c r="R3979" t="str">
        <f t="shared" si="432"/>
        <v>plays</v>
      </c>
      <c r="S3979" s="14">
        <f t="shared" si="435"/>
        <v>42543.788564814815</v>
      </c>
      <c r="T3979" s="15">
        <f t="shared" si="43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8271</v>
      </c>
      <c r="O3980">
        <f t="shared" si="434"/>
        <v>11</v>
      </c>
      <c r="P3980">
        <f t="shared" si="437"/>
        <v>27</v>
      </c>
      <c r="Q3980" t="str">
        <f t="shared" si="433"/>
        <v>theater</v>
      </c>
      <c r="R3980" t="str">
        <f t="shared" si="432"/>
        <v>plays</v>
      </c>
      <c r="S3980" s="14">
        <f t="shared" si="435"/>
        <v>41975.642974537041</v>
      </c>
      <c r="T3980" s="15">
        <f t="shared" si="43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8271</v>
      </c>
      <c r="O3981">
        <f t="shared" si="434"/>
        <v>2</v>
      </c>
      <c r="P3981">
        <f t="shared" si="437"/>
        <v>18</v>
      </c>
      <c r="Q3981" t="str">
        <f t="shared" si="433"/>
        <v>theater</v>
      </c>
      <c r="R3981" t="str">
        <f t="shared" si="432"/>
        <v>plays</v>
      </c>
      <c r="S3981" s="14">
        <f t="shared" si="435"/>
        <v>42069.903437500005</v>
      </c>
      <c r="T3981" s="15">
        <f t="shared" si="43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8271</v>
      </c>
      <c r="O3982">
        <f t="shared" si="434"/>
        <v>18</v>
      </c>
      <c r="P3982">
        <f t="shared" si="437"/>
        <v>64</v>
      </c>
      <c r="Q3982" t="str">
        <f t="shared" si="433"/>
        <v>theater</v>
      </c>
      <c r="R3982" t="str">
        <f t="shared" si="432"/>
        <v>plays</v>
      </c>
      <c r="S3982" s="14">
        <f t="shared" si="435"/>
        <v>41795.598923611113</v>
      </c>
      <c r="T3982" s="15">
        <f t="shared" si="43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8271</v>
      </c>
      <c r="O3983">
        <f t="shared" si="434"/>
        <v>4</v>
      </c>
      <c r="P3983">
        <f t="shared" si="437"/>
        <v>175</v>
      </c>
      <c r="Q3983" t="str">
        <f t="shared" si="433"/>
        <v>theater</v>
      </c>
      <c r="R3983" t="str">
        <f t="shared" si="432"/>
        <v>plays</v>
      </c>
      <c r="S3983" s="14">
        <f t="shared" si="435"/>
        <v>42508.179965277777</v>
      </c>
      <c r="T3983" s="15">
        <f t="shared" si="43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8271</v>
      </c>
      <c r="O3984">
        <f t="shared" si="434"/>
        <v>20</v>
      </c>
      <c r="P3984">
        <f t="shared" si="437"/>
        <v>34</v>
      </c>
      <c r="Q3984" t="str">
        <f t="shared" si="433"/>
        <v>theater</v>
      </c>
      <c r="R3984" t="str">
        <f t="shared" si="432"/>
        <v>plays</v>
      </c>
      <c r="S3984" s="14">
        <f t="shared" si="435"/>
        <v>42132.809953703705</v>
      </c>
      <c r="T3984" s="15">
        <f t="shared" si="43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8271</v>
      </c>
      <c r="O3985">
        <f t="shared" si="434"/>
        <v>35</v>
      </c>
      <c r="P3985">
        <f t="shared" si="437"/>
        <v>84</v>
      </c>
      <c r="Q3985" t="str">
        <f t="shared" si="433"/>
        <v>theater</v>
      </c>
      <c r="R3985" t="str">
        <f t="shared" si="432"/>
        <v>plays</v>
      </c>
      <c r="S3985" s="14">
        <f t="shared" si="435"/>
        <v>41747.86986111111</v>
      </c>
      <c r="T3985" s="15">
        <f t="shared" si="43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8271</v>
      </c>
      <c r="O3986">
        <f t="shared" si="434"/>
        <v>6</v>
      </c>
      <c r="P3986">
        <f t="shared" si="437"/>
        <v>10</v>
      </c>
      <c r="Q3986" t="str">
        <f t="shared" si="433"/>
        <v>theater</v>
      </c>
      <c r="R3986" t="str">
        <f t="shared" si="432"/>
        <v>plays</v>
      </c>
      <c r="S3986" s="14">
        <f t="shared" si="435"/>
        <v>41920.963472222225</v>
      </c>
      <c r="T3986" s="15">
        <f t="shared" si="43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8271</v>
      </c>
      <c r="O3987">
        <f t="shared" si="434"/>
        <v>32</v>
      </c>
      <c r="P3987">
        <f t="shared" si="437"/>
        <v>34</v>
      </c>
      <c r="Q3987" t="str">
        <f t="shared" si="433"/>
        <v>theater</v>
      </c>
      <c r="R3987" t="str">
        <f t="shared" si="432"/>
        <v>plays</v>
      </c>
      <c r="S3987" s="14">
        <f t="shared" si="435"/>
        <v>42399.707407407404</v>
      </c>
      <c r="T3987" s="15">
        <f t="shared" si="43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8271</v>
      </c>
      <c r="O3988">
        <f t="shared" si="434"/>
        <v>10</v>
      </c>
      <c r="P3988">
        <f t="shared" si="437"/>
        <v>38</v>
      </c>
      <c r="Q3988" t="str">
        <f t="shared" si="433"/>
        <v>theater</v>
      </c>
      <c r="R3988" t="str">
        <f t="shared" si="432"/>
        <v>plays</v>
      </c>
      <c r="S3988" s="14">
        <f t="shared" si="435"/>
        <v>42467.548541666663</v>
      </c>
      <c r="T3988" s="15">
        <f t="shared" si="43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8271</v>
      </c>
      <c r="O3989">
        <f t="shared" si="434"/>
        <v>38</v>
      </c>
      <c r="P3989">
        <f t="shared" si="437"/>
        <v>12</v>
      </c>
      <c r="Q3989" t="str">
        <f t="shared" si="433"/>
        <v>theater</v>
      </c>
      <c r="R3989" t="str">
        <f t="shared" si="432"/>
        <v>plays</v>
      </c>
      <c r="S3989" s="14">
        <f t="shared" si="435"/>
        <v>41765.92465277778</v>
      </c>
      <c r="T3989" s="15">
        <f t="shared" si="43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8271</v>
      </c>
      <c r="O3990">
        <f t="shared" si="434"/>
        <v>2</v>
      </c>
      <c r="P3990">
        <f t="shared" si="437"/>
        <v>8</v>
      </c>
      <c r="Q3990" t="str">
        <f t="shared" si="433"/>
        <v>theater</v>
      </c>
      <c r="R3990" t="str">
        <f t="shared" si="432"/>
        <v>plays</v>
      </c>
      <c r="S3990" s="14">
        <f t="shared" si="435"/>
        <v>42230.08116898148</v>
      </c>
      <c r="T3990" s="15">
        <f t="shared" si="43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8271</v>
      </c>
      <c r="O3991">
        <f t="shared" si="434"/>
        <v>0</v>
      </c>
      <c r="P3991" t="e">
        <f t="shared" si="437"/>
        <v>#DIV/0!</v>
      </c>
      <c r="Q3991" t="str">
        <f t="shared" si="433"/>
        <v>theater</v>
      </c>
      <c r="R3991" t="str">
        <f t="shared" si="432"/>
        <v>plays</v>
      </c>
      <c r="S3991" s="14">
        <f t="shared" si="435"/>
        <v>42286.749780092592</v>
      </c>
      <c r="T3991" s="15">
        <f t="shared" si="43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8271</v>
      </c>
      <c r="O3992">
        <f t="shared" si="434"/>
        <v>4</v>
      </c>
      <c r="P3992">
        <f t="shared" si="437"/>
        <v>23</v>
      </c>
      <c r="Q3992" t="str">
        <f t="shared" si="433"/>
        <v>theater</v>
      </c>
      <c r="R3992" t="str">
        <f t="shared" si="432"/>
        <v>plays</v>
      </c>
      <c r="S3992" s="14">
        <f t="shared" si="435"/>
        <v>42401.672372685185</v>
      </c>
      <c r="T3992" s="15">
        <f t="shared" si="43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8271</v>
      </c>
      <c r="O3993">
        <f t="shared" si="434"/>
        <v>20</v>
      </c>
      <c r="P3993">
        <f t="shared" si="437"/>
        <v>100</v>
      </c>
      <c r="Q3993" t="str">
        <f t="shared" si="433"/>
        <v>theater</v>
      </c>
      <c r="R3993" t="str">
        <f t="shared" si="432"/>
        <v>plays</v>
      </c>
      <c r="S3993" s="14">
        <f t="shared" si="435"/>
        <v>42125.644467592589</v>
      </c>
      <c r="T3993" s="15">
        <f t="shared" si="43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8271</v>
      </c>
      <c r="O3994">
        <f t="shared" si="434"/>
        <v>5</v>
      </c>
      <c r="P3994">
        <f t="shared" si="437"/>
        <v>60</v>
      </c>
      <c r="Q3994" t="str">
        <f t="shared" si="433"/>
        <v>theater</v>
      </c>
      <c r="R3994" t="str">
        <f t="shared" si="432"/>
        <v>plays</v>
      </c>
      <c r="S3994" s="14">
        <f t="shared" si="435"/>
        <v>42289.94049768518</v>
      </c>
      <c r="T3994" s="15">
        <f t="shared" si="43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8271</v>
      </c>
      <c r="O3995">
        <f t="shared" si="434"/>
        <v>0</v>
      </c>
      <c r="P3995">
        <f t="shared" si="437"/>
        <v>3</v>
      </c>
      <c r="Q3995" t="str">
        <f t="shared" si="433"/>
        <v>theater</v>
      </c>
      <c r="R3995" t="str">
        <f t="shared" si="432"/>
        <v>plays</v>
      </c>
      <c r="S3995" s="14">
        <f t="shared" si="435"/>
        <v>42107.864722222221</v>
      </c>
      <c r="T3995" s="15">
        <f t="shared" si="43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8271</v>
      </c>
      <c r="O3996">
        <f t="shared" si="434"/>
        <v>0</v>
      </c>
      <c r="P3996">
        <f t="shared" si="437"/>
        <v>5</v>
      </c>
      <c r="Q3996" t="str">
        <f t="shared" si="433"/>
        <v>theater</v>
      </c>
      <c r="R3996" t="str">
        <f t="shared" si="432"/>
        <v>plays</v>
      </c>
      <c r="S3996" s="14">
        <f t="shared" si="435"/>
        <v>41809.389930555553</v>
      </c>
      <c r="T3996" s="15">
        <f t="shared" si="43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8271</v>
      </c>
      <c r="O3997">
        <f t="shared" si="434"/>
        <v>35</v>
      </c>
      <c r="P3997">
        <f t="shared" si="437"/>
        <v>18</v>
      </c>
      <c r="Q3997" t="str">
        <f t="shared" si="433"/>
        <v>theater</v>
      </c>
      <c r="R3997" t="str">
        <f t="shared" si="432"/>
        <v>plays</v>
      </c>
      <c r="S3997" s="14">
        <f t="shared" si="435"/>
        <v>42019.683761574073</v>
      </c>
      <c r="T3997" s="15">
        <f t="shared" si="43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8271</v>
      </c>
      <c r="O3998">
        <f t="shared" si="434"/>
        <v>17</v>
      </c>
      <c r="P3998">
        <f t="shared" si="437"/>
        <v>29</v>
      </c>
      <c r="Q3998" t="str">
        <f t="shared" si="433"/>
        <v>theater</v>
      </c>
      <c r="R3998" t="str">
        <f t="shared" si="432"/>
        <v>plays</v>
      </c>
      <c r="S3998" s="14">
        <f t="shared" si="435"/>
        <v>41950.266944444447</v>
      </c>
      <c r="T3998" s="15">
        <f t="shared" si="43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8271</v>
      </c>
      <c r="O3999">
        <f t="shared" si="434"/>
        <v>0</v>
      </c>
      <c r="P3999" t="e">
        <f t="shared" si="437"/>
        <v>#DIV/0!</v>
      </c>
      <c r="Q3999" t="str">
        <f t="shared" si="433"/>
        <v>theater</v>
      </c>
      <c r="R3999" t="str">
        <f t="shared" si="432"/>
        <v>plays</v>
      </c>
      <c r="S3999" s="14">
        <f t="shared" si="435"/>
        <v>42069.391446759255</v>
      </c>
      <c r="T3999" s="15">
        <f t="shared" si="43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8271</v>
      </c>
      <c r="O4000">
        <f t="shared" si="434"/>
        <v>57</v>
      </c>
      <c r="P4000">
        <f t="shared" si="437"/>
        <v>60</v>
      </c>
      <c r="Q4000" t="str">
        <f t="shared" si="433"/>
        <v>theater</v>
      </c>
      <c r="R4000" t="str">
        <f t="shared" ref="R4000:R4063" si="438">RIGHT(N4000,LEN(N4000)-8)</f>
        <v>plays</v>
      </c>
      <c r="S4000" s="14">
        <f t="shared" si="435"/>
        <v>42061.963263888887</v>
      </c>
      <c r="T4000" s="15">
        <f t="shared" si="43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8271</v>
      </c>
      <c r="O4001">
        <f t="shared" si="434"/>
        <v>17</v>
      </c>
      <c r="P4001">
        <f t="shared" si="437"/>
        <v>83</v>
      </c>
      <c r="Q4001" t="str">
        <f t="shared" si="433"/>
        <v>theater</v>
      </c>
      <c r="R4001" t="str">
        <f t="shared" si="438"/>
        <v>plays</v>
      </c>
      <c r="S4001" s="14">
        <f t="shared" si="435"/>
        <v>41842.828680555554</v>
      </c>
      <c r="T4001" s="15">
        <f t="shared" si="43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8271</v>
      </c>
      <c r="O4002">
        <f t="shared" si="434"/>
        <v>0</v>
      </c>
      <c r="P4002">
        <f t="shared" si="437"/>
        <v>10</v>
      </c>
      <c r="Q4002" t="str">
        <f t="shared" si="433"/>
        <v>theater</v>
      </c>
      <c r="R4002" t="str">
        <f t="shared" si="438"/>
        <v>plays</v>
      </c>
      <c r="S4002" s="14">
        <f t="shared" si="435"/>
        <v>42437.64534722222</v>
      </c>
      <c r="T4002" s="15">
        <f t="shared" si="43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8271</v>
      </c>
      <c r="O4003">
        <f t="shared" si="434"/>
        <v>38</v>
      </c>
      <c r="P4003">
        <f t="shared" si="437"/>
        <v>32</v>
      </c>
      <c r="Q4003" t="str">
        <f t="shared" si="433"/>
        <v>theater</v>
      </c>
      <c r="R4003" t="str">
        <f t="shared" si="438"/>
        <v>plays</v>
      </c>
      <c r="S4003" s="14">
        <f t="shared" si="435"/>
        <v>42775.964212962965</v>
      </c>
      <c r="T4003" s="15">
        <f t="shared" si="43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8271</v>
      </c>
      <c r="O4004">
        <f t="shared" si="434"/>
        <v>2</v>
      </c>
      <c r="P4004">
        <f t="shared" si="437"/>
        <v>6</v>
      </c>
      <c r="Q4004" t="str">
        <f t="shared" si="433"/>
        <v>theater</v>
      </c>
      <c r="R4004" t="str">
        <f t="shared" si="438"/>
        <v>plays</v>
      </c>
      <c r="S4004" s="14">
        <f t="shared" si="435"/>
        <v>41879.043530092589</v>
      </c>
      <c r="T4004" s="15">
        <f t="shared" si="43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8271</v>
      </c>
      <c r="O4005">
        <f t="shared" si="434"/>
        <v>10</v>
      </c>
      <c r="P4005">
        <f t="shared" si="437"/>
        <v>101</v>
      </c>
      <c r="Q4005" t="str">
        <f t="shared" si="433"/>
        <v>theater</v>
      </c>
      <c r="R4005" t="str">
        <f t="shared" si="438"/>
        <v>plays</v>
      </c>
      <c r="S4005" s="14">
        <f t="shared" si="435"/>
        <v>42020.587349537032</v>
      </c>
      <c r="T4005" s="15">
        <f t="shared" si="43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8271</v>
      </c>
      <c r="O4006">
        <f t="shared" si="434"/>
        <v>0</v>
      </c>
      <c r="P4006">
        <f t="shared" si="437"/>
        <v>1</v>
      </c>
      <c r="Q4006" t="str">
        <f t="shared" si="433"/>
        <v>theater</v>
      </c>
      <c r="R4006" t="str">
        <f t="shared" si="438"/>
        <v>plays</v>
      </c>
      <c r="S4006" s="14">
        <f t="shared" si="435"/>
        <v>41890.16269675926</v>
      </c>
      <c r="T4006" s="15">
        <f t="shared" si="43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8271</v>
      </c>
      <c r="O4007">
        <f t="shared" si="434"/>
        <v>1</v>
      </c>
      <c r="P4007">
        <f t="shared" si="437"/>
        <v>20</v>
      </c>
      <c r="Q4007" t="str">
        <f t="shared" si="433"/>
        <v>theater</v>
      </c>
      <c r="R4007" t="str">
        <f t="shared" si="438"/>
        <v>plays</v>
      </c>
      <c r="S4007" s="14">
        <f t="shared" si="435"/>
        <v>41872.807696759257</v>
      </c>
      <c r="T4007" s="15">
        <f t="shared" si="43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8271</v>
      </c>
      <c r="O4008">
        <f t="shared" si="434"/>
        <v>0</v>
      </c>
      <c r="P4008">
        <f t="shared" si="437"/>
        <v>2</v>
      </c>
      <c r="Q4008" t="str">
        <f t="shared" si="433"/>
        <v>theater</v>
      </c>
      <c r="R4008" t="str">
        <f t="shared" si="438"/>
        <v>plays</v>
      </c>
      <c r="S4008" s="14">
        <f t="shared" si="435"/>
        <v>42391.772997685184</v>
      </c>
      <c r="T4008" s="15">
        <f t="shared" si="43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8271</v>
      </c>
      <c r="O4009">
        <f t="shared" si="434"/>
        <v>0</v>
      </c>
      <c r="P4009">
        <f t="shared" si="437"/>
        <v>5</v>
      </c>
      <c r="Q4009" t="str">
        <f t="shared" si="433"/>
        <v>theater</v>
      </c>
      <c r="R4009" t="str">
        <f t="shared" si="438"/>
        <v>plays</v>
      </c>
      <c r="S4009" s="14">
        <f t="shared" si="435"/>
        <v>41848.772928240738</v>
      </c>
      <c r="T4009" s="15">
        <f t="shared" si="436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8271</v>
      </c>
      <c r="O4010">
        <f t="shared" si="434"/>
        <v>6</v>
      </c>
      <c r="P4010">
        <f t="shared" si="437"/>
        <v>15</v>
      </c>
      <c r="Q4010" t="str">
        <f t="shared" si="433"/>
        <v>theater</v>
      </c>
      <c r="R4010" t="str">
        <f t="shared" si="438"/>
        <v>plays</v>
      </c>
      <c r="S4010" s="14">
        <f t="shared" si="435"/>
        <v>42177.964201388888</v>
      </c>
      <c r="T4010" s="15">
        <f t="shared" si="43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8271</v>
      </c>
      <c r="O4011">
        <f t="shared" si="434"/>
        <v>4</v>
      </c>
      <c r="P4011">
        <f t="shared" si="437"/>
        <v>25</v>
      </c>
      <c r="Q4011" t="str">
        <f t="shared" si="433"/>
        <v>theater</v>
      </c>
      <c r="R4011" t="str">
        <f t="shared" si="438"/>
        <v>plays</v>
      </c>
      <c r="S4011" s="14">
        <f t="shared" si="435"/>
        <v>41851.700925925928</v>
      </c>
      <c r="T4011" s="15">
        <f t="shared" si="43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8271</v>
      </c>
      <c r="O4012">
        <f t="shared" si="434"/>
        <v>24</v>
      </c>
      <c r="P4012">
        <f t="shared" si="437"/>
        <v>46</v>
      </c>
      <c r="Q4012" t="str">
        <f t="shared" si="433"/>
        <v>theater</v>
      </c>
      <c r="R4012" t="str">
        <f t="shared" si="438"/>
        <v>plays</v>
      </c>
      <c r="S4012" s="14">
        <f t="shared" si="435"/>
        <v>41921.770439814813</v>
      </c>
      <c r="T4012" s="15">
        <f t="shared" si="43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8271</v>
      </c>
      <c r="O4013">
        <f t="shared" si="434"/>
        <v>8</v>
      </c>
      <c r="P4013">
        <f t="shared" si="437"/>
        <v>5</v>
      </c>
      <c r="Q4013" t="str">
        <f t="shared" si="433"/>
        <v>theater</v>
      </c>
      <c r="R4013" t="str">
        <f t="shared" si="438"/>
        <v>plays</v>
      </c>
      <c r="S4013" s="14">
        <f t="shared" si="435"/>
        <v>42002.54488425926</v>
      </c>
      <c r="T4013" s="15">
        <f t="shared" si="43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8271</v>
      </c>
      <c r="O4014">
        <f t="shared" si="434"/>
        <v>0</v>
      </c>
      <c r="P4014" t="e">
        <f t="shared" si="437"/>
        <v>#DIV/0!</v>
      </c>
      <c r="Q4014" t="str">
        <f t="shared" si="433"/>
        <v>theater</v>
      </c>
      <c r="R4014" t="str">
        <f t="shared" si="438"/>
        <v>plays</v>
      </c>
      <c r="S4014" s="14">
        <f t="shared" si="435"/>
        <v>42096.544548611113</v>
      </c>
      <c r="T4014" s="15">
        <f t="shared" si="43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8271</v>
      </c>
      <c r="O4015">
        <f t="shared" si="434"/>
        <v>1</v>
      </c>
      <c r="P4015">
        <f t="shared" si="437"/>
        <v>13</v>
      </c>
      <c r="Q4015" t="str">
        <f t="shared" si="433"/>
        <v>theater</v>
      </c>
      <c r="R4015" t="str">
        <f t="shared" si="438"/>
        <v>plays</v>
      </c>
      <c r="S4015" s="14">
        <f t="shared" si="435"/>
        <v>42021.301192129627</v>
      </c>
      <c r="T4015" s="15">
        <f t="shared" si="43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8271</v>
      </c>
      <c r="O4016">
        <f t="shared" si="434"/>
        <v>0</v>
      </c>
      <c r="P4016" t="e">
        <f t="shared" si="437"/>
        <v>#DIV/0!</v>
      </c>
      <c r="Q4016" t="str">
        <f t="shared" si="433"/>
        <v>theater</v>
      </c>
      <c r="R4016" t="str">
        <f t="shared" si="438"/>
        <v>plays</v>
      </c>
      <c r="S4016" s="14">
        <f t="shared" si="435"/>
        <v>42419.246168981481</v>
      </c>
      <c r="T4016" s="15">
        <f t="shared" si="43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8271</v>
      </c>
      <c r="O4017">
        <f t="shared" si="434"/>
        <v>0</v>
      </c>
      <c r="P4017">
        <f t="shared" si="437"/>
        <v>1</v>
      </c>
      <c r="Q4017" t="str">
        <f t="shared" si="433"/>
        <v>theater</v>
      </c>
      <c r="R4017" t="str">
        <f t="shared" si="438"/>
        <v>plays</v>
      </c>
      <c r="S4017" s="14">
        <f t="shared" si="435"/>
        <v>42174.780821759261</v>
      </c>
      <c r="T4017" s="15">
        <f t="shared" si="436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8271</v>
      </c>
      <c r="O4018">
        <f t="shared" si="434"/>
        <v>14</v>
      </c>
      <c r="P4018">
        <f t="shared" si="437"/>
        <v>10</v>
      </c>
      <c r="Q4018" t="str">
        <f t="shared" si="433"/>
        <v>theater</v>
      </c>
      <c r="R4018" t="str">
        <f t="shared" si="438"/>
        <v>plays</v>
      </c>
      <c r="S4018" s="14">
        <f t="shared" si="435"/>
        <v>41869.872685185182</v>
      </c>
      <c r="T4018" s="15">
        <f t="shared" si="43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8271</v>
      </c>
      <c r="O4019">
        <f t="shared" si="434"/>
        <v>1</v>
      </c>
      <c r="P4019">
        <f t="shared" si="437"/>
        <v>53</v>
      </c>
      <c r="Q4019" t="str">
        <f t="shared" ref="Q4019:Q4082" si="439">LEFT(N4019,LEN(N4019)-6)</f>
        <v>theater</v>
      </c>
      <c r="R4019" t="str">
        <f t="shared" si="438"/>
        <v>plays</v>
      </c>
      <c r="S4019" s="14">
        <f t="shared" si="435"/>
        <v>41856.672152777777</v>
      </c>
      <c r="T4019" s="15">
        <f t="shared" si="43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8271</v>
      </c>
      <c r="O4020">
        <f t="shared" si="434"/>
        <v>9</v>
      </c>
      <c r="P4020">
        <f t="shared" si="437"/>
        <v>33</v>
      </c>
      <c r="Q4020" t="str">
        <f t="shared" si="439"/>
        <v>theater</v>
      </c>
      <c r="R4020" t="str">
        <f t="shared" si="438"/>
        <v>plays</v>
      </c>
      <c r="S4020" s="14">
        <f t="shared" si="435"/>
        <v>42620.91097222222</v>
      </c>
      <c r="T4020" s="15">
        <f t="shared" si="43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8271</v>
      </c>
      <c r="O4021">
        <f t="shared" si="434"/>
        <v>1</v>
      </c>
      <c r="P4021">
        <f t="shared" si="437"/>
        <v>7</v>
      </c>
      <c r="Q4021" t="str">
        <f t="shared" si="439"/>
        <v>theater</v>
      </c>
      <c r="R4021" t="str">
        <f t="shared" si="438"/>
        <v>plays</v>
      </c>
      <c r="S4021" s="14">
        <f t="shared" si="435"/>
        <v>42417.675879629634</v>
      </c>
      <c r="T4021" s="15">
        <f t="shared" si="43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8271</v>
      </c>
      <c r="O4022">
        <f t="shared" si="434"/>
        <v>17</v>
      </c>
      <c r="P4022">
        <f t="shared" si="437"/>
        <v>33</v>
      </c>
      <c r="Q4022" t="str">
        <f t="shared" si="439"/>
        <v>theater</v>
      </c>
      <c r="R4022" t="str">
        <f t="shared" si="438"/>
        <v>plays</v>
      </c>
      <c r="S4022" s="14">
        <f t="shared" si="435"/>
        <v>42057.190960648149</v>
      </c>
      <c r="T4022" s="15">
        <f t="shared" si="43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8271</v>
      </c>
      <c r="O4023">
        <f t="shared" si="434"/>
        <v>1</v>
      </c>
      <c r="P4023">
        <f t="shared" si="437"/>
        <v>63</v>
      </c>
      <c r="Q4023" t="str">
        <f t="shared" si="439"/>
        <v>theater</v>
      </c>
      <c r="R4023" t="str">
        <f t="shared" si="438"/>
        <v>plays</v>
      </c>
      <c r="S4023" s="14">
        <f t="shared" si="435"/>
        <v>41878.911550925928</v>
      </c>
      <c r="T4023" s="15">
        <f t="shared" si="43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8271</v>
      </c>
      <c r="O4024">
        <f t="shared" si="434"/>
        <v>70</v>
      </c>
      <c r="P4024">
        <f t="shared" si="437"/>
        <v>64</v>
      </c>
      <c r="Q4024" t="str">
        <f t="shared" si="439"/>
        <v>theater</v>
      </c>
      <c r="R4024" t="str">
        <f t="shared" si="438"/>
        <v>plays</v>
      </c>
      <c r="S4024" s="14">
        <f t="shared" si="435"/>
        <v>41990.584108796298</v>
      </c>
      <c r="T4024" s="15">
        <f t="shared" si="43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8271</v>
      </c>
      <c r="O4025">
        <f t="shared" si="434"/>
        <v>0</v>
      </c>
      <c r="P4025" t="e">
        <f t="shared" si="437"/>
        <v>#DIV/0!</v>
      </c>
      <c r="Q4025" t="str">
        <f t="shared" si="439"/>
        <v>theater</v>
      </c>
      <c r="R4025" t="str">
        <f t="shared" si="438"/>
        <v>plays</v>
      </c>
      <c r="S4025" s="14">
        <f t="shared" si="435"/>
        <v>42408.999571759261</v>
      </c>
      <c r="T4025" s="15">
        <f t="shared" si="43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8271</v>
      </c>
      <c r="O4026">
        <f t="shared" si="434"/>
        <v>1</v>
      </c>
      <c r="P4026">
        <f t="shared" si="437"/>
        <v>10</v>
      </c>
      <c r="Q4026" t="str">
        <f t="shared" si="439"/>
        <v>theater</v>
      </c>
      <c r="R4026" t="str">
        <f t="shared" si="438"/>
        <v>plays</v>
      </c>
      <c r="S4026" s="14">
        <f t="shared" si="435"/>
        <v>42217.670104166667</v>
      </c>
      <c r="T4026" s="15">
        <f t="shared" si="43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8271</v>
      </c>
      <c r="O4027">
        <f t="shared" si="434"/>
        <v>5</v>
      </c>
      <c r="P4027">
        <f t="shared" si="437"/>
        <v>63</v>
      </c>
      <c r="Q4027" t="str">
        <f t="shared" si="439"/>
        <v>theater</v>
      </c>
      <c r="R4027" t="str">
        <f t="shared" si="438"/>
        <v>plays</v>
      </c>
      <c r="S4027" s="14">
        <f t="shared" si="435"/>
        <v>42151.237685185188</v>
      </c>
      <c r="T4027" s="15">
        <f t="shared" si="43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8271</v>
      </c>
      <c r="O4028">
        <f t="shared" si="434"/>
        <v>0</v>
      </c>
      <c r="P4028" t="e">
        <f t="shared" si="437"/>
        <v>#DIV/0!</v>
      </c>
      <c r="Q4028" t="str">
        <f t="shared" si="439"/>
        <v>theater</v>
      </c>
      <c r="R4028" t="str">
        <f t="shared" si="438"/>
        <v>plays</v>
      </c>
      <c r="S4028" s="14">
        <f t="shared" si="435"/>
        <v>42282.655543981484</v>
      </c>
      <c r="T4028" s="15">
        <f t="shared" si="43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8271</v>
      </c>
      <c r="O4029">
        <f t="shared" si="434"/>
        <v>7</v>
      </c>
      <c r="P4029">
        <f t="shared" si="437"/>
        <v>31</v>
      </c>
      <c r="Q4029" t="str">
        <f t="shared" si="439"/>
        <v>theater</v>
      </c>
      <c r="R4029" t="str">
        <f t="shared" si="438"/>
        <v>plays</v>
      </c>
      <c r="S4029" s="14">
        <f t="shared" si="435"/>
        <v>42768.97084490741</v>
      </c>
      <c r="T4029" s="15">
        <f t="shared" si="43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8271</v>
      </c>
      <c r="O4030">
        <f t="shared" si="434"/>
        <v>28</v>
      </c>
      <c r="P4030">
        <f t="shared" si="437"/>
        <v>51</v>
      </c>
      <c r="Q4030" t="str">
        <f t="shared" si="439"/>
        <v>theater</v>
      </c>
      <c r="R4030" t="str">
        <f t="shared" si="438"/>
        <v>plays</v>
      </c>
      <c r="S4030" s="14">
        <f t="shared" si="435"/>
        <v>41765.938657407409</v>
      </c>
      <c r="T4030" s="15">
        <f t="shared" si="43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8271</v>
      </c>
      <c r="O4031">
        <f t="shared" si="434"/>
        <v>0</v>
      </c>
      <c r="P4031" t="e">
        <f t="shared" si="437"/>
        <v>#DIV/0!</v>
      </c>
      <c r="Q4031" t="str">
        <f t="shared" si="439"/>
        <v>theater</v>
      </c>
      <c r="R4031" t="str">
        <f t="shared" si="438"/>
        <v>plays</v>
      </c>
      <c r="S4031" s="14">
        <f t="shared" si="435"/>
        <v>42322.02511574074</v>
      </c>
      <c r="T4031" s="15">
        <f t="shared" si="436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8271</v>
      </c>
      <c r="O4032">
        <f t="shared" si="434"/>
        <v>16</v>
      </c>
      <c r="P4032">
        <f t="shared" si="437"/>
        <v>67</v>
      </c>
      <c r="Q4032" t="str">
        <f t="shared" si="439"/>
        <v>theater</v>
      </c>
      <c r="R4032" t="str">
        <f t="shared" si="438"/>
        <v>plays</v>
      </c>
      <c r="S4032" s="14">
        <f t="shared" si="435"/>
        <v>42374.655081018514</v>
      </c>
      <c r="T4032" s="15">
        <f t="shared" si="436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8271</v>
      </c>
      <c r="O4033">
        <f t="shared" si="434"/>
        <v>0</v>
      </c>
      <c r="P4033" t="e">
        <f t="shared" si="437"/>
        <v>#DIV/0!</v>
      </c>
      <c r="Q4033" t="str">
        <f t="shared" si="439"/>
        <v>theater</v>
      </c>
      <c r="R4033" t="str">
        <f t="shared" si="438"/>
        <v>plays</v>
      </c>
      <c r="S4033" s="14">
        <f t="shared" si="435"/>
        <v>41941.585231481484</v>
      </c>
      <c r="T4033" s="15">
        <f t="shared" si="43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8271</v>
      </c>
      <c r="O4034">
        <f t="shared" si="434"/>
        <v>7</v>
      </c>
      <c r="P4034">
        <f t="shared" si="437"/>
        <v>59</v>
      </c>
      <c r="Q4034" t="str">
        <f t="shared" si="439"/>
        <v>theater</v>
      </c>
      <c r="R4034" t="str">
        <f t="shared" si="438"/>
        <v>plays</v>
      </c>
      <c r="S4034" s="14">
        <f t="shared" si="435"/>
        <v>42293.809212962966</v>
      </c>
      <c r="T4034" s="15">
        <f t="shared" si="43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8271</v>
      </c>
      <c r="O4035">
        <f t="shared" ref="O4035:O4098" si="440">ROUND((E4035/D4035*100),"0")</f>
        <v>26</v>
      </c>
      <c r="P4035">
        <f t="shared" si="437"/>
        <v>65</v>
      </c>
      <c r="Q4035" t="str">
        <f t="shared" si="439"/>
        <v>theater</v>
      </c>
      <c r="R4035" t="str">
        <f t="shared" si="438"/>
        <v>plays</v>
      </c>
      <c r="S4035" s="14">
        <f t="shared" ref="S4035:S4098" si="441">($J4035/86400)+25569</f>
        <v>42614.268796296295</v>
      </c>
      <c r="T4035" s="15">
        <f t="shared" ref="T4035:T4098" si="442">($I4035/86400)+25569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8271</v>
      </c>
      <c r="O4036">
        <f t="shared" si="440"/>
        <v>1</v>
      </c>
      <c r="P4036">
        <f t="shared" si="437"/>
        <v>100</v>
      </c>
      <c r="Q4036" t="str">
        <f t="shared" si="439"/>
        <v>theater</v>
      </c>
      <c r="R4036" t="str">
        <f t="shared" si="438"/>
        <v>plays</v>
      </c>
      <c r="S4036" s="14">
        <f t="shared" si="441"/>
        <v>42067.947337962964</v>
      </c>
      <c r="T4036" s="15">
        <f t="shared" si="442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8271</v>
      </c>
      <c r="O4037">
        <f t="shared" si="440"/>
        <v>37</v>
      </c>
      <c r="P4037">
        <f t="shared" si="437"/>
        <v>147</v>
      </c>
      <c r="Q4037" t="str">
        <f t="shared" si="439"/>
        <v>theater</v>
      </c>
      <c r="R4037" t="str">
        <f t="shared" si="438"/>
        <v>plays</v>
      </c>
      <c r="S4037" s="14">
        <f t="shared" si="441"/>
        <v>41903.882951388892</v>
      </c>
      <c r="T4037" s="15">
        <f t="shared" si="442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8271</v>
      </c>
      <c r="O4038">
        <f t="shared" si="440"/>
        <v>47</v>
      </c>
      <c r="P4038">
        <f t="shared" ref="P4038:P4101" si="443">ROUND((E4038/L4038),0)</f>
        <v>166</v>
      </c>
      <c r="Q4038" t="str">
        <f t="shared" si="439"/>
        <v>theater</v>
      </c>
      <c r="R4038" t="str">
        <f t="shared" si="438"/>
        <v>plays</v>
      </c>
      <c r="S4038" s="14">
        <f t="shared" si="441"/>
        <v>41804.937083333338</v>
      </c>
      <c r="T4038" s="15">
        <f t="shared" si="442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8271</v>
      </c>
      <c r="O4039">
        <f t="shared" si="440"/>
        <v>11</v>
      </c>
      <c r="P4039">
        <f t="shared" si="443"/>
        <v>40</v>
      </c>
      <c r="Q4039" t="str">
        <f t="shared" si="439"/>
        <v>theater</v>
      </c>
      <c r="R4039" t="str">
        <f t="shared" si="438"/>
        <v>plays</v>
      </c>
      <c r="S4039" s="14">
        <f t="shared" si="441"/>
        <v>42497.070775462962</v>
      </c>
      <c r="T4039" s="15">
        <f t="shared" si="442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8271</v>
      </c>
      <c r="O4040">
        <f t="shared" si="440"/>
        <v>12</v>
      </c>
      <c r="P4040">
        <f t="shared" si="443"/>
        <v>75</v>
      </c>
      <c r="Q4040" t="str">
        <f t="shared" si="439"/>
        <v>theater</v>
      </c>
      <c r="R4040" t="str">
        <f t="shared" si="438"/>
        <v>plays</v>
      </c>
      <c r="S4040" s="14">
        <f t="shared" si="441"/>
        <v>41869.798726851848</v>
      </c>
      <c r="T4040" s="15">
        <f t="shared" si="442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8271</v>
      </c>
      <c r="O4041">
        <f t="shared" si="440"/>
        <v>60</v>
      </c>
      <c r="P4041">
        <f t="shared" si="443"/>
        <v>60</v>
      </c>
      <c r="Q4041" t="str">
        <f t="shared" si="439"/>
        <v>theater</v>
      </c>
      <c r="R4041" t="str">
        <f t="shared" si="438"/>
        <v>plays</v>
      </c>
      <c r="S4041" s="14">
        <f t="shared" si="441"/>
        <v>42305.670914351853</v>
      </c>
      <c r="T4041" s="15">
        <f t="shared" si="442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8271</v>
      </c>
      <c r="O4042">
        <f t="shared" si="440"/>
        <v>31</v>
      </c>
      <c r="P4042">
        <f t="shared" si="443"/>
        <v>1250</v>
      </c>
      <c r="Q4042" t="str">
        <f t="shared" si="439"/>
        <v>theater</v>
      </c>
      <c r="R4042" t="str">
        <f t="shared" si="438"/>
        <v>plays</v>
      </c>
      <c r="S4042" s="14">
        <f t="shared" si="441"/>
        <v>42144.231527777782</v>
      </c>
      <c r="T4042" s="15">
        <f t="shared" si="442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8271</v>
      </c>
      <c r="O4043">
        <f t="shared" si="440"/>
        <v>0</v>
      </c>
      <c r="P4043">
        <f t="shared" si="443"/>
        <v>11</v>
      </c>
      <c r="Q4043" t="str">
        <f t="shared" si="439"/>
        <v>theater</v>
      </c>
      <c r="R4043" t="str">
        <f t="shared" si="438"/>
        <v>plays</v>
      </c>
      <c r="S4043" s="14">
        <f t="shared" si="441"/>
        <v>42559.474004629628</v>
      </c>
      <c r="T4043" s="15">
        <f t="shared" si="442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8271</v>
      </c>
      <c r="O4044">
        <f t="shared" si="440"/>
        <v>0</v>
      </c>
      <c r="P4044">
        <f t="shared" si="443"/>
        <v>7</v>
      </c>
      <c r="Q4044" t="str">
        <f t="shared" si="439"/>
        <v>theater</v>
      </c>
      <c r="R4044" t="str">
        <f t="shared" si="438"/>
        <v>plays</v>
      </c>
      <c r="S4044" s="14">
        <f t="shared" si="441"/>
        <v>41995.084074074075</v>
      </c>
      <c r="T4044" s="15">
        <f t="shared" si="442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8271</v>
      </c>
      <c r="O4045">
        <f t="shared" si="440"/>
        <v>0</v>
      </c>
      <c r="P4045" t="e">
        <f t="shared" si="443"/>
        <v>#DIV/0!</v>
      </c>
      <c r="Q4045" t="str">
        <f t="shared" si="439"/>
        <v>theater</v>
      </c>
      <c r="R4045" t="str">
        <f t="shared" si="438"/>
        <v>plays</v>
      </c>
      <c r="S4045" s="14">
        <f t="shared" si="441"/>
        <v>41948.957465277781</v>
      </c>
      <c r="T4045" s="15">
        <f t="shared" si="442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8271</v>
      </c>
      <c r="O4046">
        <f t="shared" si="440"/>
        <v>38</v>
      </c>
      <c r="P4046">
        <f t="shared" si="443"/>
        <v>56</v>
      </c>
      <c r="Q4046" t="str">
        <f t="shared" si="439"/>
        <v>theater</v>
      </c>
      <c r="R4046" t="str">
        <f t="shared" si="438"/>
        <v>plays</v>
      </c>
      <c r="S4046" s="14">
        <f t="shared" si="441"/>
        <v>42074.219699074078</v>
      </c>
      <c r="T4046" s="15">
        <f t="shared" si="442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8271</v>
      </c>
      <c r="O4047">
        <f t="shared" si="440"/>
        <v>0</v>
      </c>
      <c r="P4047">
        <f t="shared" si="443"/>
        <v>1</v>
      </c>
      <c r="Q4047" t="str">
        <f t="shared" si="439"/>
        <v>theater</v>
      </c>
      <c r="R4047" t="str">
        <f t="shared" si="438"/>
        <v>plays</v>
      </c>
      <c r="S4047" s="14">
        <f t="shared" si="441"/>
        <v>41842.201261574075</v>
      </c>
      <c r="T4047" s="15">
        <f t="shared" si="442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8271</v>
      </c>
      <c r="O4048">
        <f t="shared" si="440"/>
        <v>8</v>
      </c>
      <c r="P4048">
        <f t="shared" si="443"/>
        <v>38</v>
      </c>
      <c r="Q4048" t="str">
        <f t="shared" si="439"/>
        <v>theater</v>
      </c>
      <c r="R4048" t="str">
        <f t="shared" si="438"/>
        <v>plays</v>
      </c>
      <c r="S4048" s="14">
        <f t="shared" si="441"/>
        <v>41904.650578703702</v>
      </c>
      <c r="T4048" s="15">
        <f t="shared" si="442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8271</v>
      </c>
      <c r="O4049">
        <f t="shared" si="440"/>
        <v>2</v>
      </c>
      <c r="P4049">
        <f t="shared" si="443"/>
        <v>28</v>
      </c>
      <c r="Q4049" t="str">
        <f t="shared" si="439"/>
        <v>theater</v>
      </c>
      <c r="R4049" t="str">
        <f t="shared" si="438"/>
        <v>plays</v>
      </c>
      <c r="S4049" s="14">
        <f t="shared" si="441"/>
        <v>41991.022488425922</v>
      </c>
      <c r="T4049" s="15">
        <f t="shared" si="442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8271</v>
      </c>
      <c r="O4050">
        <f t="shared" si="440"/>
        <v>18</v>
      </c>
      <c r="P4050">
        <f t="shared" si="443"/>
        <v>33</v>
      </c>
      <c r="Q4050" t="str">
        <f t="shared" si="439"/>
        <v>theater</v>
      </c>
      <c r="R4050" t="str">
        <f t="shared" si="438"/>
        <v>plays</v>
      </c>
      <c r="S4050" s="14">
        <f t="shared" si="441"/>
        <v>42436.509108796294</v>
      </c>
      <c r="T4050" s="15">
        <f t="shared" si="442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8271</v>
      </c>
      <c r="O4051">
        <f t="shared" si="440"/>
        <v>0</v>
      </c>
      <c r="P4051">
        <f t="shared" si="443"/>
        <v>16</v>
      </c>
      <c r="Q4051" t="str">
        <f t="shared" si="439"/>
        <v>theater</v>
      </c>
      <c r="R4051" t="str">
        <f t="shared" si="438"/>
        <v>plays</v>
      </c>
      <c r="S4051" s="14">
        <f t="shared" si="441"/>
        <v>42169.958506944444</v>
      </c>
      <c r="T4051" s="15">
        <f t="shared" si="442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8271</v>
      </c>
      <c r="O4052">
        <f t="shared" si="440"/>
        <v>0</v>
      </c>
      <c r="P4052">
        <f t="shared" si="443"/>
        <v>1</v>
      </c>
      <c r="Q4052" t="str">
        <f t="shared" si="439"/>
        <v>theater</v>
      </c>
      <c r="R4052" t="str">
        <f t="shared" si="438"/>
        <v>plays</v>
      </c>
      <c r="S4052" s="14">
        <f t="shared" si="441"/>
        <v>41905.636469907404</v>
      </c>
      <c r="T4052" s="15">
        <f t="shared" si="442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8271</v>
      </c>
      <c r="O4053">
        <f t="shared" si="440"/>
        <v>0</v>
      </c>
      <c r="P4053" t="e">
        <f t="shared" si="443"/>
        <v>#DIV/0!</v>
      </c>
      <c r="Q4053" t="str">
        <f t="shared" si="439"/>
        <v>theater</v>
      </c>
      <c r="R4053" t="str">
        <f t="shared" si="438"/>
        <v>plays</v>
      </c>
      <c r="S4053" s="14">
        <f t="shared" si="441"/>
        <v>41761.810150462959</v>
      </c>
      <c r="T4053" s="15">
        <f t="shared" si="442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8271</v>
      </c>
      <c r="O4054">
        <f t="shared" si="440"/>
        <v>38</v>
      </c>
      <c r="P4054">
        <f t="shared" si="443"/>
        <v>87</v>
      </c>
      <c r="Q4054" t="str">
        <f t="shared" si="439"/>
        <v>theater</v>
      </c>
      <c r="R4054" t="str">
        <f t="shared" si="438"/>
        <v>plays</v>
      </c>
      <c r="S4054" s="14">
        <f t="shared" si="441"/>
        <v>41865.878657407404</v>
      </c>
      <c r="T4054" s="15">
        <f t="shared" si="442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8271</v>
      </c>
      <c r="O4055">
        <f t="shared" si="440"/>
        <v>22</v>
      </c>
      <c r="P4055">
        <f t="shared" si="443"/>
        <v>55</v>
      </c>
      <c r="Q4055" t="str">
        <f t="shared" si="439"/>
        <v>theater</v>
      </c>
      <c r="R4055" t="str">
        <f t="shared" si="438"/>
        <v>plays</v>
      </c>
      <c r="S4055" s="14">
        <f t="shared" si="441"/>
        <v>41928.690138888887</v>
      </c>
      <c r="T4055" s="15">
        <f t="shared" si="442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8271</v>
      </c>
      <c r="O4056">
        <f t="shared" si="440"/>
        <v>0</v>
      </c>
      <c r="P4056" t="e">
        <f t="shared" si="443"/>
        <v>#DIV/0!</v>
      </c>
      <c r="Q4056" t="str">
        <f t="shared" si="439"/>
        <v>theater</v>
      </c>
      <c r="R4056" t="str">
        <f t="shared" si="438"/>
        <v>plays</v>
      </c>
      <c r="S4056" s="14">
        <f t="shared" si="441"/>
        <v>42613.841261574074</v>
      </c>
      <c r="T4056" s="15">
        <f t="shared" si="442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8271</v>
      </c>
      <c r="O4057">
        <f t="shared" si="440"/>
        <v>18</v>
      </c>
      <c r="P4057">
        <f t="shared" si="443"/>
        <v>42</v>
      </c>
      <c r="Q4057" t="str">
        <f t="shared" si="439"/>
        <v>theater</v>
      </c>
      <c r="R4057" t="str">
        <f t="shared" si="438"/>
        <v>plays</v>
      </c>
      <c r="S4057" s="14">
        <f t="shared" si="441"/>
        <v>41779.648506944446</v>
      </c>
      <c r="T4057" s="15">
        <f t="shared" si="442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8271</v>
      </c>
      <c r="O4058">
        <f t="shared" si="440"/>
        <v>53</v>
      </c>
      <c r="P4058">
        <f t="shared" si="443"/>
        <v>88</v>
      </c>
      <c r="Q4058" t="str">
        <f t="shared" si="439"/>
        <v>theater</v>
      </c>
      <c r="R4058" t="str">
        <f t="shared" si="438"/>
        <v>plays</v>
      </c>
      <c r="S4058" s="14">
        <f t="shared" si="441"/>
        <v>42534.933321759258</v>
      </c>
      <c r="T4058" s="15">
        <f t="shared" si="442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8271</v>
      </c>
      <c r="O4059">
        <f t="shared" si="440"/>
        <v>22</v>
      </c>
      <c r="P4059">
        <f t="shared" si="443"/>
        <v>129</v>
      </c>
      <c r="Q4059" t="str">
        <f t="shared" si="439"/>
        <v>theater</v>
      </c>
      <c r="R4059" t="str">
        <f t="shared" si="438"/>
        <v>plays</v>
      </c>
      <c r="S4059" s="14">
        <f t="shared" si="441"/>
        <v>42310.968518518523</v>
      </c>
      <c r="T4059" s="15">
        <f t="shared" si="442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8271</v>
      </c>
      <c r="O4060">
        <f t="shared" si="440"/>
        <v>3</v>
      </c>
      <c r="P4060">
        <f t="shared" si="443"/>
        <v>24</v>
      </c>
      <c r="Q4060" t="str">
        <f t="shared" si="439"/>
        <v>theater</v>
      </c>
      <c r="R4060" t="str">
        <f t="shared" si="438"/>
        <v>plays</v>
      </c>
      <c r="S4060" s="14">
        <f t="shared" si="441"/>
        <v>42446.060694444444</v>
      </c>
      <c r="T4060" s="15">
        <f t="shared" si="442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8271</v>
      </c>
      <c r="O4061">
        <f t="shared" si="440"/>
        <v>3</v>
      </c>
      <c r="P4061">
        <f t="shared" si="443"/>
        <v>36</v>
      </c>
      <c r="Q4061" t="str">
        <f t="shared" si="439"/>
        <v>theater</v>
      </c>
      <c r="R4061" t="str">
        <f t="shared" si="438"/>
        <v>plays</v>
      </c>
      <c r="S4061" s="14">
        <f t="shared" si="441"/>
        <v>41866.640648148146</v>
      </c>
      <c r="T4061" s="15">
        <f t="shared" si="442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8271</v>
      </c>
      <c r="O4062">
        <f t="shared" si="440"/>
        <v>3</v>
      </c>
      <c r="P4062">
        <f t="shared" si="443"/>
        <v>57</v>
      </c>
      <c r="Q4062" t="str">
        <f t="shared" si="439"/>
        <v>theater</v>
      </c>
      <c r="R4062" t="str">
        <f t="shared" si="438"/>
        <v>plays</v>
      </c>
      <c r="S4062" s="14">
        <f t="shared" si="441"/>
        <v>41779.695092592592</v>
      </c>
      <c r="T4062" s="15">
        <f t="shared" si="442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8271</v>
      </c>
      <c r="O4063">
        <f t="shared" si="440"/>
        <v>0</v>
      </c>
      <c r="P4063" t="e">
        <f t="shared" si="443"/>
        <v>#DIV/0!</v>
      </c>
      <c r="Q4063" t="str">
        <f t="shared" si="439"/>
        <v>theater</v>
      </c>
      <c r="R4063" t="str">
        <f t="shared" si="438"/>
        <v>plays</v>
      </c>
      <c r="S4063" s="14">
        <f t="shared" si="441"/>
        <v>42421.141469907408</v>
      </c>
      <c r="T4063" s="15">
        <f t="shared" si="442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8271</v>
      </c>
      <c r="O4064">
        <f t="shared" si="440"/>
        <v>2</v>
      </c>
      <c r="P4064">
        <f t="shared" si="443"/>
        <v>163</v>
      </c>
      <c r="Q4064" t="str">
        <f t="shared" si="439"/>
        <v>theater</v>
      </c>
      <c r="R4064" t="str">
        <f t="shared" ref="R4064:R4115" si="444">RIGHT(N4064,LEN(N4064)-8)</f>
        <v>plays</v>
      </c>
      <c r="S4064" s="14">
        <f t="shared" si="441"/>
        <v>42523.739212962959</v>
      </c>
      <c r="T4064" s="15">
        <f t="shared" si="442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8271</v>
      </c>
      <c r="O4065">
        <f t="shared" si="440"/>
        <v>1</v>
      </c>
      <c r="P4065">
        <f t="shared" si="443"/>
        <v>15</v>
      </c>
      <c r="Q4065" t="str">
        <f t="shared" si="439"/>
        <v>theater</v>
      </c>
      <c r="R4065" t="str">
        <f t="shared" si="444"/>
        <v>plays</v>
      </c>
      <c r="S4065" s="14">
        <f t="shared" si="441"/>
        <v>41787.681527777779</v>
      </c>
      <c r="T4065" s="15">
        <f t="shared" si="442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8271</v>
      </c>
      <c r="O4066">
        <f t="shared" si="440"/>
        <v>19</v>
      </c>
      <c r="P4066">
        <f t="shared" si="443"/>
        <v>64</v>
      </c>
      <c r="Q4066" t="str">
        <f t="shared" si="439"/>
        <v>theater</v>
      </c>
      <c r="R4066" t="str">
        <f t="shared" si="444"/>
        <v>plays</v>
      </c>
      <c r="S4066" s="14">
        <f t="shared" si="441"/>
        <v>42093.588263888887</v>
      </c>
      <c r="T4066" s="15">
        <f t="shared" si="442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8271</v>
      </c>
      <c r="O4067">
        <f t="shared" si="440"/>
        <v>1</v>
      </c>
      <c r="P4067">
        <f t="shared" si="443"/>
        <v>7</v>
      </c>
      <c r="Q4067" t="str">
        <f t="shared" si="439"/>
        <v>theater</v>
      </c>
      <c r="R4067" t="str">
        <f t="shared" si="444"/>
        <v>plays</v>
      </c>
      <c r="S4067" s="14">
        <f t="shared" si="441"/>
        <v>41833.951516203706</v>
      </c>
      <c r="T4067" s="15">
        <f t="shared" si="442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8271</v>
      </c>
      <c r="O4068">
        <f t="shared" si="440"/>
        <v>0</v>
      </c>
      <c r="P4068">
        <f t="shared" si="443"/>
        <v>25</v>
      </c>
      <c r="Q4068" t="str">
        <f t="shared" si="439"/>
        <v>theater</v>
      </c>
      <c r="R4068" t="str">
        <f t="shared" si="444"/>
        <v>plays</v>
      </c>
      <c r="S4068" s="14">
        <f t="shared" si="441"/>
        <v>42479.039212962962</v>
      </c>
      <c r="T4068" s="15">
        <f t="shared" si="442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8271</v>
      </c>
      <c r="O4069">
        <f t="shared" si="440"/>
        <v>61</v>
      </c>
      <c r="P4069">
        <f t="shared" si="443"/>
        <v>179</v>
      </c>
      <c r="Q4069" t="str">
        <f t="shared" si="439"/>
        <v>theater</v>
      </c>
      <c r="R4069" t="str">
        <f t="shared" si="444"/>
        <v>plays</v>
      </c>
      <c r="S4069" s="14">
        <f t="shared" si="441"/>
        <v>42235.117476851854</v>
      </c>
      <c r="T4069" s="15">
        <f t="shared" si="442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8271</v>
      </c>
      <c r="O4070">
        <f t="shared" si="440"/>
        <v>1</v>
      </c>
      <c r="P4070">
        <f t="shared" si="443"/>
        <v>35</v>
      </c>
      <c r="Q4070" t="str">
        <f t="shared" si="439"/>
        <v>theater</v>
      </c>
      <c r="R4070" t="str">
        <f t="shared" si="444"/>
        <v>plays</v>
      </c>
      <c r="S4070" s="14">
        <f t="shared" si="441"/>
        <v>42718.963599537034</v>
      </c>
      <c r="T4070" s="15">
        <f t="shared" si="442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8271</v>
      </c>
      <c r="O4071">
        <f t="shared" si="440"/>
        <v>34</v>
      </c>
      <c r="P4071">
        <f t="shared" si="443"/>
        <v>33</v>
      </c>
      <c r="Q4071" t="str">
        <f t="shared" si="439"/>
        <v>theater</v>
      </c>
      <c r="R4071" t="str">
        <f t="shared" si="444"/>
        <v>plays</v>
      </c>
      <c r="S4071" s="14">
        <f t="shared" si="441"/>
        <v>42022.661527777775</v>
      </c>
      <c r="T4071" s="15">
        <f t="shared" si="442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8271</v>
      </c>
      <c r="O4072">
        <f t="shared" si="440"/>
        <v>17</v>
      </c>
      <c r="P4072">
        <f t="shared" si="443"/>
        <v>28</v>
      </c>
      <c r="Q4072" t="str">
        <f t="shared" si="439"/>
        <v>theater</v>
      </c>
      <c r="R4072" t="str">
        <f t="shared" si="444"/>
        <v>plays</v>
      </c>
      <c r="S4072" s="14">
        <f t="shared" si="441"/>
        <v>42031.666898148149</v>
      </c>
      <c r="T4072" s="15">
        <f t="shared" si="442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8271</v>
      </c>
      <c r="O4073">
        <f t="shared" si="440"/>
        <v>0</v>
      </c>
      <c r="P4073" t="e">
        <f t="shared" si="443"/>
        <v>#DIV/0!</v>
      </c>
      <c r="Q4073" t="str">
        <f t="shared" si="439"/>
        <v>theater</v>
      </c>
      <c r="R4073" t="str">
        <f t="shared" si="444"/>
        <v>plays</v>
      </c>
      <c r="S4073" s="14">
        <f t="shared" si="441"/>
        <v>42700.804756944446</v>
      </c>
      <c r="T4073" s="15">
        <f t="shared" si="442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8271</v>
      </c>
      <c r="O4074">
        <f t="shared" si="440"/>
        <v>0</v>
      </c>
      <c r="P4074">
        <f t="shared" si="443"/>
        <v>2</v>
      </c>
      <c r="Q4074" t="str">
        <f t="shared" si="439"/>
        <v>theater</v>
      </c>
      <c r="R4074" t="str">
        <f t="shared" si="444"/>
        <v>plays</v>
      </c>
      <c r="S4074" s="14">
        <f t="shared" si="441"/>
        <v>41812.77443287037</v>
      </c>
      <c r="T4074" s="15">
        <f t="shared" si="442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8271</v>
      </c>
      <c r="O4075">
        <f t="shared" si="440"/>
        <v>1</v>
      </c>
      <c r="P4075">
        <f t="shared" si="443"/>
        <v>19</v>
      </c>
      <c r="Q4075" t="str">
        <f t="shared" si="439"/>
        <v>theater</v>
      </c>
      <c r="R4075" t="str">
        <f t="shared" si="444"/>
        <v>plays</v>
      </c>
      <c r="S4075" s="14">
        <f t="shared" si="441"/>
        <v>42078.345208333332</v>
      </c>
      <c r="T4075" s="15">
        <f t="shared" si="442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8271</v>
      </c>
      <c r="O4076">
        <f t="shared" si="440"/>
        <v>27</v>
      </c>
      <c r="P4076">
        <f t="shared" si="443"/>
        <v>35</v>
      </c>
      <c r="Q4076" t="str">
        <f t="shared" si="439"/>
        <v>theater</v>
      </c>
      <c r="R4076" t="str">
        <f t="shared" si="444"/>
        <v>plays</v>
      </c>
      <c r="S4076" s="14">
        <f t="shared" si="441"/>
        <v>42283.552951388891</v>
      </c>
      <c r="T4076" s="15">
        <f t="shared" si="442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8271</v>
      </c>
      <c r="O4077">
        <f t="shared" si="440"/>
        <v>29</v>
      </c>
      <c r="P4077">
        <f t="shared" si="443"/>
        <v>44</v>
      </c>
      <c r="Q4077" t="str">
        <f t="shared" si="439"/>
        <v>theater</v>
      </c>
      <c r="R4077" t="str">
        <f t="shared" si="444"/>
        <v>plays</v>
      </c>
      <c r="S4077" s="14">
        <f t="shared" si="441"/>
        <v>41779.045937499999</v>
      </c>
      <c r="T4077" s="15">
        <f t="shared" si="442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8271</v>
      </c>
      <c r="O4078">
        <f t="shared" si="440"/>
        <v>0</v>
      </c>
      <c r="P4078" t="e">
        <f t="shared" si="443"/>
        <v>#DIV/0!</v>
      </c>
      <c r="Q4078" t="str">
        <f t="shared" si="439"/>
        <v>theater</v>
      </c>
      <c r="R4078" t="str">
        <f t="shared" si="444"/>
        <v>plays</v>
      </c>
      <c r="S4078" s="14">
        <f t="shared" si="441"/>
        <v>41905.795706018514</v>
      </c>
      <c r="T4078" s="15">
        <f t="shared" si="442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8271</v>
      </c>
      <c r="O4079">
        <f t="shared" si="440"/>
        <v>9</v>
      </c>
      <c r="P4079">
        <f t="shared" si="443"/>
        <v>223</v>
      </c>
      <c r="Q4079" t="str">
        <f t="shared" si="439"/>
        <v>theater</v>
      </c>
      <c r="R4079" t="str">
        <f t="shared" si="444"/>
        <v>plays</v>
      </c>
      <c r="S4079" s="14">
        <f t="shared" si="441"/>
        <v>42695.7105787037</v>
      </c>
      <c r="T4079" s="15">
        <f t="shared" si="442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8271</v>
      </c>
      <c r="O4080">
        <f t="shared" si="440"/>
        <v>0</v>
      </c>
      <c r="P4080" t="e">
        <f t="shared" si="443"/>
        <v>#DIV/0!</v>
      </c>
      <c r="Q4080" t="str">
        <f t="shared" si="439"/>
        <v>theater</v>
      </c>
      <c r="R4080" t="str">
        <f t="shared" si="444"/>
        <v>plays</v>
      </c>
      <c r="S4080" s="14">
        <f t="shared" si="441"/>
        <v>42732.787523148145</v>
      </c>
      <c r="T4080" s="15">
        <f t="shared" si="442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8271</v>
      </c>
      <c r="O4081">
        <f t="shared" si="440"/>
        <v>0</v>
      </c>
      <c r="P4081">
        <f t="shared" si="443"/>
        <v>5</v>
      </c>
      <c r="Q4081" t="str">
        <f t="shared" si="439"/>
        <v>theater</v>
      </c>
      <c r="R4081" t="str">
        <f t="shared" si="444"/>
        <v>plays</v>
      </c>
      <c r="S4081" s="14">
        <f t="shared" si="441"/>
        <v>42510.938900462963</v>
      </c>
      <c r="T4081" s="15">
        <f t="shared" si="442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8271</v>
      </c>
      <c r="O4082">
        <f t="shared" si="440"/>
        <v>0</v>
      </c>
      <c r="P4082" t="e">
        <f t="shared" si="443"/>
        <v>#DIV/0!</v>
      </c>
      <c r="Q4082" t="str">
        <f t="shared" si="439"/>
        <v>theater</v>
      </c>
      <c r="R4082" t="str">
        <f t="shared" si="444"/>
        <v>plays</v>
      </c>
      <c r="S4082" s="14">
        <f t="shared" si="441"/>
        <v>42511.698101851856</v>
      </c>
      <c r="T4082" s="15">
        <f t="shared" si="442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8271</v>
      </c>
      <c r="O4083">
        <f t="shared" si="440"/>
        <v>16</v>
      </c>
      <c r="P4083">
        <f t="shared" si="443"/>
        <v>29</v>
      </c>
      <c r="Q4083" t="str">
        <f t="shared" ref="Q4083:Q4115" si="445">LEFT(N4083,LEN(N4083)-6)</f>
        <v>theater</v>
      </c>
      <c r="R4083" t="str">
        <f t="shared" si="444"/>
        <v>plays</v>
      </c>
      <c r="S4083" s="14">
        <f t="shared" si="441"/>
        <v>42041.581307870365</v>
      </c>
      <c r="T4083" s="15">
        <f t="shared" si="442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8271</v>
      </c>
      <c r="O4084">
        <f t="shared" si="440"/>
        <v>2</v>
      </c>
      <c r="P4084">
        <f t="shared" si="443"/>
        <v>2</v>
      </c>
      <c r="Q4084" t="str">
        <f t="shared" si="445"/>
        <v>theater</v>
      </c>
      <c r="R4084" t="str">
        <f t="shared" si="444"/>
        <v>plays</v>
      </c>
      <c r="S4084" s="14">
        <f t="shared" si="441"/>
        <v>42307.189270833333</v>
      </c>
      <c r="T4084" s="15">
        <f t="shared" si="442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8271</v>
      </c>
      <c r="O4085">
        <f t="shared" si="440"/>
        <v>22</v>
      </c>
      <c r="P4085">
        <f t="shared" si="443"/>
        <v>127</v>
      </c>
      <c r="Q4085" t="str">
        <f t="shared" si="445"/>
        <v>theater</v>
      </c>
      <c r="R4085" t="str">
        <f t="shared" si="444"/>
        <v>plays</v>
      </c>
      <c r="S4085" s="14">
        <f t="shared" si="441"/>
        <v>42353.761759259258</v>
      </c>
      <c r="T4085" s="15">
        <f t="shared" si="442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8271</v>
      </c>
      <c r="O4086">
        <f t="shared" si="440"/>
        <v>0</v>
      </c>
      <c r="P4086">
        <f t="shared" si="443"/>
        <v>10</v>
      </c>
      <c r="Q4086" t="str">
        <f t="shared" si="445"/>
        <v>theater</v>
      </c>
      <c r="R4086" t="str">
        <f t="shared" si="444"/>
        <v>plays</v>
      </c>
      <c r="S4086" s="14">
        <f t="shared" si="441"/>
        <v>42622.436412037037</v>
      </c>
      <c r="T4086" s="15">
        <f t="shared" si="442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8271</v>
      </c>
      <c r="O4087">
        <f t="shared" si="440"/>
        <v>0</v>
      </c>
      <c r="P4087">
        <f t="shared" si="443"/>
        <v>10</v>
      </c>
      <c r="Q4087" t="str">
        <f t="shared" si="445"/>
        <v>theater</v>
      </c>
      <c r="R4087" t="str">
        <f t="shared" si="444"/>
        <v>plays</v>
      </c>
      <c r="S4087" s="14">
        <f t="shared" si="441"/>
        <v>42058.603877314818</v>
      </c>
      <c r="T4087" s="15">
        <f t="shared" si="442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8271</v>
      </c>
      <c r="O4088">
        <f t="shared" si="440"/>
        <v>5</v>
      </c>
      <c r="P4088">
        <f t="shared" si="443"/>
        <v>9</v>
      </c>
      <c r="Q4088" t="str">
        <f t="shared" si="445"/>
        <v>theater</v>
      </c>
      <c r="R4088" t="str">
        <f t="shared" si="444"/>
        <v>plays</v>
      </c>
      <c r="S4088" s="14">
        <f t="shared" si="441"/>
        <v>42304.940960648149</v>
      </c>
      <c r="T4088" s="15">
        <f t="shared" si="44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8271</v>
      </c>
      <c r="O4089">
        <f t="shared" si="440"/>
        <v>0</v>
      </c>
      <c r="P4089" t="e">
        <f t="shared" si="443"/>
        <v>#DIV/0!</v>
      </c>
      <c r="Q4089" t="str">
        <f t="shared" si="445"/>
        <v>theater</v>
      </c>
      <c r="R4089" t="str">
        <f t="shared" si="444"/>
        <v>plays</v>
      </c>
      <c r="S4089" s="14">
        <f t="shared" si="441"/>
        <v>42538.742893518516</v>
      </c>
      <c r="T4089" s="15">
        <f t="shared" si="442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8271</v>
      </c>
      <c r="O4090">
        <f t="shared" si="440"/>
        <v>11</v>
      </c>
      <c r="P4090">
        <f t="shared" si="443"/>
        <v>72</v>
      </c>
      <c r="Q4090" t="str">
        <f t="shared" si="445"/>
        <v>theater</v>
      </c>
      <c r="R4090" t="str">
        <f t="shared" si="444"/>
        <v>plays</v>
      </c>
      <c r="S4090" s="14">
        <f t="shared" si="441"/>
        <v>41990.612546296295</v>
      </c>
      <c r="T4090" s="15">
        <f t="shared" si="442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8271</v>
      </c>
      <c r="O4091">
        <f t="shared" si="440"/>
        <v>5</v>
      </c>
      <c r="P4091">
        <f t="shared" si="443"/>
        <v>30</v>
      </c>
      <c r="Q4091" t="str">
        <f t="shared" si="445"/>
        <v>theater</v>
      </c>
      <c r="R4091" t="str">
        <f t="shared" si="444"/>
        <v>plays</v>
      </c>
      <c r="S4091" s="14">
        <f t="shared" si="441"/>
        <v>42122.732499999998</v>
      </c>
      <c r="T4091" s="15">
        <f t="shared" si="442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8271</v>
      </c>
      <c r="O4092">
        <f t="shared" si="440"/>
        <v>3</v>
      </c>
      <c r="P4092">
        <f t="shared" si="443"/>
        <v>11</v>
      </c>
      <c r="Q4092" t="str">
        <f t="shared" si="445"/>
        <v>theater</v>
      </c>
      <c r="R4092" t="str">
        <f t="shared" si="444"/>
        <v>plays</v>
      </c>
      <c r="S4092" s="14">
        <f t="shared" si="441"/>
        <v>42209.67288194444</v>
      </c>
      <c r="T4092" s="15">
        <f t="shared" si="442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8271</v>
      </c>
      <c r="O4093">
        <f t="shared" si="440"/>
        <v>13</v>
      </c>
      <c r="P4093">
        <f t="shared" si="443"/>
        <v>26</v>
      </c>
      <c r="Q4093" t="str">
        <f t="shared" si="445"/>
        <v>theater</v>
      </c>
      <c r="R4093" t="str">
        <f t="shared" si="444"/>
        <v>plays</v>
      </c>
      <c r="S4093" s="14">
        <f t="shared" si="441"/>
        <v>41990.506377314814</v>
      </c>
      <c r="T4093" s="15">
        <f t="shared" si="442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8271</v>
      </c>
      <c r="O4094">
        <f t="shared" si="440"/>
        <v>0</v>
      </c>
      <c r="P4094">
        <f t="shared" si="443"/>
        <v>20</v>
      </c>
      <c r="Q4094" t="str">
        <f t="shared" si="445"/>
        <v>theater</v>
      </c>
      <c r="R4094" t="str">
        <f t="shared" si="444"/>
        <v>plays</v>
      </c>
      <c r="S4094" s="14">
        <f t="shared" si="441"/>
        <v>42039.194988425923</v>
      </c>
      <c r="T4094" s="15">
        <f t="shared" si="442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8271</v>
      </c>
      <c r="O4095">
        <f t="shared" si="440"/>
        <v>2</v>
      </c>
      <c r="P4095">
        <f t="shared" si="443"/>
        <v>15</v>
      </c>
      <c r="Q4095" t="str">
        <f t="shared" si="445"/>
        <v>theater</v>
      </c>
      <c r="R4095" t="str">
        <f t="shared" si="444"/>
        <v>plays</v>
      </c>
      <c r="S4095" s="14">
        <f t="shared" si="441"/>
        <v>42178.815891203703</v>
      </c>
      <c r="T4095" s="15">
        <f t="shared" si="442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8271</v>
      </c>
      <c r="O4096">
        <f t="shared" si="440"/>
        <v>37</v>
      </c>
      <c r="P4096">
        <f t="shared" si="443"/>
        <v>91</v>
      </c>
      <c r="Q4096" t="str">
        <f t="shared" si="445"/>
        <v>theater</v>
      </c>
      <c r="R4096" t="str">
        <f t="shared" si="444"/>
        <v>plays</v>
      </c>
      <c r="S4096" s="14">
        <f t="shared" si="441"/>
        <v>41890.086805555555</v>
      </c>
      <c r="T4096" s="15">
        <f t="shared" si="442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8271</v>
      </c>
      <c r="O4097">
        <f t="shared" si="440"/>
        <v>3</v>
      </c>
      <c r="P4097">
        <f t="shared" si="443"/>
        <v>800</v>
      </c>
      <c r="Q4097" t="str">
        <f t="shared" si="445"/>
        <v>theater</v>
      </c>
      <c r="R4097" t="str">
        <f t="shared" si="444"/>
        <v>plays</v>
      </c>
      <c r="S4097" s="14">
        <f t="shared" si="441"/>
        <v>42693.031828703708</v>
      </c>
      <c r="T4097" s="15">
        <f t="shared" si="442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8271</v>
      </c>
      <c r="O4098">
        <f t="shared" si="440"/>
        <v>11</v>
      </c>
      <c r="P4098">
        <f t="shared" si="443"/>
        <v>80</v>
      </c>
      <c r="Q4098" t="str">
        <f t="shared" si="445"/>
        <v>theater</v>
      </c>
      <c r="R4098" t="str">
        <f t="shared" si="444"/>
        <v>plays</v>
      </c>
      <c r="S4098" s="14">
        <f t="shared" si="441"/>
        <v>42750.530312499999</v>
      </c>
      <c r="T4098" s="15">
        <f t="shared" si="442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8271</v>
      </c>
      <c r="O4099">
        <f t="shared" ref="O4099:O4115" si="446">ROUND((E4099/D4099*100),"0")</f>
        <v>0</v>
      </c>
      <c r="P4099" t="e">
        <f t="shared" si="443"/>
        <v>#DIV/0!</v>
      </c>
      <c r="Q4099" t="str">
        <f t="shared" si="445"/>
        <v>theater</v>
      </c>
      <c r="R4099" t="str">
        <f t="shared" si="444"/>
        <v>plays</v>
      </c>
      <c r="S4099" s="14">
        <f t="shared" ref="S4099:S4115" si="447">($J4099/86400)+25569</f>
        <v>42344.824502314819</v>
      </c>
      <c r="T4099" s="15">
        <f t="shared" ref="T4099:T4115" si="448">($I4099/86400)+25569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8271</v>
      </c>
      <c r="O4100">
        <f t="shared" si="446"/>
        <v>0</v>
      </c>
      <c r="P4100" t="e">
        <f t="shared" si="443"/>
        <v>#DIV/0!</v>
      </c>
      <c r="Q4100" t="str">
        <f t="shared" si="445"/>
        <v>theater</v>
      </c>
      <c r="R4100" t="str">
        <f t="shared" si="444"/>
        <v>plays</v>
      </c>
      <c r="S4100" s="14">
        <f t="shared" si="447"/>
        <v>42495.722187499996</v>
      </c>
      <c r="T4100" s="15">
        <f t="shared" si="44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8271</v>
      </c>
      <c r="O4101">
        <f t="shared" si="446"/>
        <v>1</v>
      </c>
      <c r="P4101">
        <f t="shared" si="443"/>
        <v>50</v>
      </c>
      <c r="Q4101" t="str">
        <f t="shared" si="445"/>
        <v>theater</v>
      </c>
      <c r="R4101" t="str">
        <f t="shared" si="444"/>
        <v>plays</v>
      </c>
      <c r="S4101" s="14">
        <f t="shared" si="447"/>
        <v>42570.850381944445</v>
      </c>
      <c r="T4101" s="15">
        <f t="shared" si="44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8271</v>
      </c>
      <c r="O4102">
        <f t="shared" si="446"/>
        <v>0</v>
      </c>
      <c r="P4102" t="e">
        <f t="shared" ref="P4102:P4118" si="449">ROUND((E4102/L4102),0)</f>
        <v>#DIV/0!</v>
      </c>
      <c r="Q4102" t="str">
        <f t="shared" si="445"/>
        <v>theater</v>
      </c>
      <c r="R4102" t="str">
        <f t="shared" si="444"/>
        <v>plays</v>
      </c>
      <c r="S4102" s="14">
        <f t="shared" si="447"/>
        <v>41927.124884259261</v>
      </c>
      <c r="T4102" s="15">
        <f t="shared" si="44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8271</v>
      </c>
      <c r="O4103">
        <f t="shared" si="446"/>
        <v>0</v>
      </c>
      <c r="P4103" t="e">
        <f t="shared" si="449"/>
        <v>#DIV/0!</v>
      </c>
      <c r="Q4103" t="str">
        <f t="shared" si="445"/>
        <v>theater</v>
      </c>
      <c r="R4103" t="str">
        <f t="shared" si="444"/>
        <v>plays</v>
      </c>
      <c r="S4103" s="14">
        <f t="shared" si="447"/>
        <v>42730.903726851851</v>
      </c>
      <c r="T4103" s="15">
        <f t="shared" si="44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8271</v>
      </c>
      <c r="O4104">
        <f t="shared" si="446"/>
        <v>27</v>
      </c>
      <c r="P4104">
        <f t="shared" si="449"/>
        <v>23</v>
      </c>
      <c r="Q4104" t="str">
        <f t="shared" si="445"/>
        <v>theater</v>
      </c>
      <c r="R4104" t="str">
        <f t="shared" si="444"/>
        <v>plays</v>
      </c>
      <c r="S4104" s="14">
        <f t="shared" si="447"/>
        <v>42475.848067129627</v>
      </c>
      <c r="T4104" s="15">
        <f t="shared" si="44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8271</v>
      </c>
      <c r="O4105">
        <f t="shared" si="446"/>
        <v>10</v>
      </c>
      <c r="P4105">
        <f t="shared" si="449"/>
        <v>17</v>
      </c>
      <c r="Q4105" t="str">
        <f t="shared" si="445"/>
        <v>theater</v>
      </c>
      <c r="R4105" t="str">
        <f t="shared" si="444"/>
        <v>plays</v>
      </c>
      <c r="S4105" s="14">
        <f t="shared" si="447"/>
        <v>42188.83293981482</v>
      </c>
      <c r="T4105" s="15">
        <f t="shared" si="44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8271</v>
      </c>
      <c r="O4106">
        <f t="shared" si="446"/>
        <v>21</v>
      </c>
      <c r="P4106">
        <f t="shared" si="449"/>
        <v>46</v>
      </c>
      <c r="Q4106" t="str">
        <f t="shared" si="445"/>
        <v>theater</v>
      </c>
      <c r="R4106" t="str">
        <f t="shared" si="444"/>
        <v>plays</v>
      </c>
      <c r="S4106" s="14">
        <f t="shared" si="447"/>
        <v>42640.278171296297</v>
      </c>
      <c r="T4106" s="15">
        <f t="shared" si="44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8271</v>
      </c>
      <c r="O4107">
        <f t="shared" si="446"/>
        <v>7</v>
      </c>
      <c r="P4107">
        <f t="shared" si="449"/>
        <v>383</v>
      </c>
      <c r="Q4107" t="str">
        <f t="shared" si="445"/>
        <v>theater</v>
      </c>
      <c r="R4107" t="str">
        <f t="shared" si="444"/>
        <v>plays</v>
      </c>
      <c r="S4107" s="14">
        <f t="shared" si="447"/>
        <v>42697.010520833333</v>
      </c>
      <c r="T4107" s="15">
        <f t="shared" si="44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8271</v>
      </c>
      <c r="O4108">
        <f t="shared" si="446"/>
        <v>71</v>
      </c>
      <c r="P4108">
        <f t="shared" si="449"/>
        <v>107</v>
      </c>
      <c r="Q4108" t="str">
        <f t="shared" si="445"/>
        <v>theater</v>
      </c>
      <c r="R4108" t="str">
        <f t="shared" si="444"/>
        <v>plays</v>
      </c>
      <c r="S4108" s="14">
        <f t="shared" si="447"/>
        <v>42053.049375000002</v>
      </c>
      <c r="T4108" s="15">
        <f t="shared" si="44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8271</v>
      </c>
      <c r="O4109">
        <f t="shared" si="446"/>
        <v>2</v>
      </c>
      <c r="P4109">
        <f t="shared" si="449"/>
        <v>10</v>
      </c>
      <c r="Q4109" t="str">
        <f t="shared" si="445"/>
        <v>theater</v>
      </c>
      <c r="R4109" t="str">
        <f t="shared" si="444"/>
        <v>plays</v>
      </c>
      <c r="S4109" s="14">
        <f t="shared" si="447"/>
        <v>41883.916678240741</v>
      </c>
      <c r="T4109" s="15">
        <f t="shared" si="44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8271</v>
      </c>
      <c r="O4110">
        <f t="shared" si="446"/>
        <v>2</v>
      </c>
      <c r="P4110">
        <f t="shared" si="449"/>
        <v>59</v>
      </c>
      <c r="Q4110" t="str">
        <f t="shared" si="445"/>
        <v>theater</v>
      </c>
      <c r="R4110" t="str">
        <f t="shared" si="444"/>
        <v>plays</v>
      </c>
      <c r="S4110" s="14">
        <f t="shared" si="447"/>
        <v>42767.031678240739</v>
      </c>
      <c r="T4110" s="15">
        <f t="shared" si="44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8271</v>
      </c>
      <c r="O4111">
        <f t="shared" si="446"/>
        <v>0</v>
      </c>
      <c r="P4111" t="e">
        <f t="shared" si="449"/>
        <v>#DIV/0!</v>
      </c>
      <c r="Q4111" t="str">
        <f t="shared" si="445"/>
        <v>theater</v>
      </c>
      <c r="R4111" t="str">
        <f t="shared" si="444"/>
        <v>plays</v>
      </c>
      <c r="S4111" s="14">
        <f t="shared" si="447"/>
        <v>42307.539398148147</v>
      </c>
      <c r="T4111" s="15">
        <f t="shared" si="44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8271</v>
      </c>
      <c r="O4112">
        <f t="shared" si="446"/>
        <v>29</v>
      </c>
      <c r="P4112">
        <f t="shared" si="449"/>
        <v>14</v>
      </c>
      <c r="Q4112" t="str">
        <f t="shared" si="445"/>
        <v>theater</v>
      </c>
      <c r="R4112" t="str">
        <f t="shared" si="444"/>
        <v>plays</v>
      </c>
      <c r="S4112" s="14">
        <f t="shared" si="447"/>
        <v>42512.626747685186</v>
      </c>
      <c r="T4112" s="15">
        <f t="shared" si="448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8271</v>
      </c>
      <c r="O4113">
        <f t="shared" si="446"/>
        <v>3</v>
      </c>
      <c r="P4113">
        <f t="shared" si="449"/>
        <v>16</v>
      </c>
      <c r="Q4113" t="str">
        <f t="shared" si="445"/>
        <v>theater</v>
      </c>
      <c r="R4113" t="str">
        <f t="shared" si="444"/>
        <v>plays</v>
      </c>
      <c r="S4113" s="14">
        <f t="shared" si="447"/>
        <v>42029.135879629626</v>
      </c>
      <c r="T4113" s="15">
        <f t="shared" si="44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8271</v>
      </c>
      <c r="O4114">
        <f t="shared" si="446"/>
        <v>0</v>
      </c>
      <c r="P4114">
        <f t="shared" si="449"/>
        <v>1</v>
      </c>
      <c r="Q4114" t="str">
        <f t="shared" si="445"/>
        <v>theater</v>
      </c>
      <c r="R4114" t="str">
        <f t="shared" si="444"/>
        <v>plays</v>
      </c>
      <c r="S4114" s="14">
        <f t="shared" si="447"/>
        <v>42400.946597222224</v>
      </c>
      <c r="T4114" s="15">
        <f t="shared" si="44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8271</v>
      </c>
      <c r="O4115">
        <f t="shared" si="446"/>
        <v>0</v>
      </c>
      <c r="P4115">
        <f t="shared" si="449"/>
        <v>1</v>
      </c>
      <c r="Q4115" t="str">
        <f t="shared" si="445"/>
        <v>theater</v>
      </c>
      <c r="R4115" t="str">
        <f t="shared" si="444"/>
        <v>plays</v>
      </c>
      <c r="S4115" s="14">
        <f t="shared" si="447"/>
        <v>42358.573182870372</v>
      </c>
      <c r="T4115" s="15">
        <f t="shared" si="448"/>
        <v>42377.273611111115</v>
      </c>
    </row>
  </sheetData>
  <conditionalFormatting sqref="F1:F1048576">
    <cfRule type="containsText" dxfId="4" priority="1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/>
      </colorScale>
    </cfRule>
    <cfRule type="colorScale" priority="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 cate</vt:lpstr>
      <vt:lpstr>subcategory</vt:lpstr>
      <vt:lpstr>sheet pivot table</vt:lpstr>
      <vt:lpstr> date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yogendra bohara</cp:lastModifiedBy>
  <dcterms:created xsi:type="dcterms:W3CDTF">2017-04-20T15:17:24Z</dcterms:created>
  <dcterms:modified xsi:type="dcterms:W3CDTF">2018-12-16T01:27:09Z</dcterms:modified>
</cp:coreProperties>
</file>