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gi\Desktop\homework excel\"/>
    </mc:Choice>
  </mc:AlternateContent>
  <xr:revisionPtr revIDLastSave="0" documentId="8_{C61F56F2-19A0-45E9-BC2C-B208C9287EC8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parent category only" sheetId="4" r:id="rId1"/>
    <sheet name="bonus Q" sheetId="1" r:id="rId2"/>
  </sheets>
  <calcPr calcId="191029"/>
  <pivotCaches>
    <pivotCache cacheId="1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71" i="1" l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7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750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62" i="1"/>
  <c r="T13" i="1"/>
  <c r="S13" i="1"/>
  <c r="R13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13" i="1"/>
  <c r="O3914" i="1"/>
  <c r="O3915" i="1"/>
  <c r="O3916" i="1"/>
  <c r="O3917" i="1"/>
  <c r="O3918" i="1"/>
  <c r="O3919" i="1"/>
  <c r="O3920" i="1"/>
  <c r="O3921" i="1"/>
  <c r="O3922" i="1"/>
  <c r="O3902" i="1"/>
  <c r="O3903" i="1"/>
  <c r="O3904" i="1"/>
  <c r="O3905" i="1"/>
  <c r="O3906" i="1"/>
  <c r="O3907" i="1"/>
  <c r="O3908" i="1"/>
  <c r="O3909" i="1"/>
  <c r="O3910" i="1"/>
  <c r="O3911" i="1"/>
  <c r="O3912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65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30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03" i="1"/>
  <c r="O3604" i="1"/>
  <c r="O3605" i="1"/>
  <c r="O3606" i="1"/>
  <c r="O3607" i="1"/>
  <c r="O3608" i="1"/>
  <c r="O3609" i="1"/>
  <c r="O3610" i="1"/>
  <c r="O3611" i="1"/>
  <c r="O3612" i="1"/>
  <c r="O3613" i="1"/>
  <c r="O3594" i="1"/>
  <c r="O3595" i="1"/>
  <c r="O3596" i="1"/>
  <c r="O3597" i="1"/>
  <c r="O3598" i="1"/>
  <c r="O3599" i="1"/>
  <c r="O3600" i="1"/>
  <c r="O3601" i="1"/>
  <c r="O3602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307" i="1"/>
  <c r="O3308" i="1"/>
  <c r="O3309" i="1"/>
  <c r="O3310" i="1"/>
  <c r="O3311" i="1"/>
  <c r="O3312" i="1"/>
  <c r="O3313" i="1"/>
  <c r="O3296" i="1"/>
  <c r="O3297" i="1"/>
  <c r="O3298" i="1"/>
  <c r="O3299" i="1"/>
  <c r="O3300" i="1"/>
  <c r="O3301" i="1"/>
  <c r="O3302" i="1"/>
  <c r="O3303" i="1"/>
  <c r="O3304" i="1"/>
  <c r="O3305" i="1"/>
  <c r="O3306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10" i="1"/>
  <c r="O3200" i="1"/>
  <c r="O3201" i="1"/>
  <c r="O3202" i="1"/>
  <c r="O3203" i="1"/>
  <c r="O3204" i="1"/>
  <c r="O3205" i="1"/>
  <c r="O3206" i="1"/>
  <c r="O3207" i="1"/>
  <c r="O3208" i="1"/>
  <c r="O3209" i="1"/>
  <c r="O3191" i="1"/>
  <c r="O3192" i="1"/>
  <c r="O3193" i="1"/>
  <c r="O3194" i="1"/>
  <c r="O3195" i="1"/>
  <c r="O3196" i="1"/>
  <c r="O3197" i="1"/>
  <c r="O3198" i="1"/>
  <c r="O3199" i="1"/>
  <c r="O319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30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298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6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4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2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78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43" i="1"/>
  <c r="O2737" i="1"/>
  <c r="O2738" i="1"/>
  <c r="O2739" i="1"/>
  <c r="O2740" i="1"/>
  <c r="O2741" i="1"/>
  <c r="O2742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23" i="1"/>
  <c r="O2715" i="1"/>
  <c r="O2716" i="1"/>
  <c r="O2717" i="1"/>
  <c r="O2718" i="1"/>
  <c r="O2719" i="1"/>
  <c r="O2720" i="1"/>
  <c r="O2721" i="1"/>
  <c r="O2722" i="1"/>
  <c r="O2705" i="1"/>
  <c r="O2706" i="1"/>
  <c r="O2707" i="1"/>
  <c r="O2708" i="1"/>
  <c r="O2709" i="1"/>
  <c r="O2710" i="1"/>
  <c r="O2711" i="1"/>
  <c r="O2712" i="1"/>
  <c r="O2713" i="1"/>
  <c r="O2714" i="1"/>
  <c r="O2704" i="1"/>
  <c r="O270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6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0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56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2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497" i="1"/>
  <c r="O2498" i="1"/>
  <c r="O2499" i="1"/>
  <c r="O2500" i="1"/>
  <c r="O2501" i="1"/>
  <c r="O2502" i="1"/>
  <c r="O250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6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0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34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2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0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283" i="1"/>
  <c r="O2280" i="1"/>
  <c r="O2281" i="1"/>
  <c r="O2282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2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0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18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6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2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08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0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198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43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0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88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6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2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4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683" i="1"/>
  <c r="O1681" i="1"/>
  <c r="O1682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4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0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58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6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4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0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48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63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0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36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4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0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28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4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2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18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4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2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066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4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2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94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0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88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6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4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782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23" i="1"/>
  <c r="O72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6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54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2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24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16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2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U3" i="1"/>
  <c r="X3" i="1" s="1"/>
  <c r="U7" i="1"/>
  <c r="X7" i="1" s="1"/>
  <c r="U11" i="1"/>
  <c r="W11" i="1" s="1"/>
  <c r="T12" i="1"/>
  <c r="T11" i="1"/>
  <c r="T10" i="1"/>
  <c r="T9" i="1"/>
  <c r="T8" i="1"/>
  <c r="T7" i="1"/>
  <c r="T6" i="1"/>
  <c r="T5" i="1"/>
  <c r="T4" i="1"/>
  <c r="T3" i="1"/>
  <c r="T2" i="1"/>
  <c r="S12" i="1"/>
  <c r="S11" i="1"/>
  <c r="S10" i="1"/>
  <c r="S9" i="1"/>
  <c r="S8" i="1"/>
  <c r="S7" i="1"/>
  <c r="S6" i="1"/>
  <c r="S5" i="1"/>
  <c r="S4" i="1"/>
  <c r="S3" i="1"/>
  <c r="S2" i="1"/>
  <c r="R12" i="1"/>
  <c r="R11" i="1"/>
  <c r="R10" i="1"/>
  <c r="R9" i="1"/>
  <c r="R8" i="1"/>
  <c r="R7" i="1"/>
  <c r="R6" i="1"/>
  <c r="R5" i="1"/>
  <c r="R4" i="1"/>
  <c r="R3" i="1"/>
  <c r="R2" i="1"/>
  <c r="W5" i="1" l="1"/>
  <c r="X5" i="1"/>
  <c r="X9" i="1"/>
  <c r="V8" i="1"/>
  <c r="W4" i="1"/>
  <c r="X4" i="1"/>
  <c r="X8" i="1"/>
  <c r="V10" i="1"/>
  <c r="X2" i="1"/>
  <c r="V3" i="1"/>
  <c r="W3" i="1"/>
  <c r="U2" i="1"/>
  <c r="W2" i="1" s="1"/>
  <c r="U10" i="1"/>
  <c r="X10" i="1" s="1"/>
  <c r="U6" i="1"/>
  <c r="X6" i="1" s="1"/>
  <c r="V7" i="1"/>
  <c r="W7" i="1"/>
  <c r="X11" i="1"/>
  <c r="U13" i="1"/>
  <c r="X13" i="1" s="1"/>
  <c r="U9" i="1"/>
  <c r="W9" i="1" s="1"/>
  <c r="U5" i="1"/>
  <c r="V5" i="1" s="1"/>
  <c r="V11" i="1"/>
  <c r="U12" i="1"/>
  <c r="X12" i="1" s="1"/>
  <c r="U8" i="1"/>
  <c r="W8" i="1" s="1"/>
  <c r="U4" i="1"/>
  <c r="V4" i="1" s="1"/>
  <c r="V12" i="1" l="1"/>
  <c r="W10" i="1"/>
  <c r="V6" i="1"/>
  <c r="V13" i="1"/>
  <c r="W6" i="1"/>
  <c r="V2" i="1"/>
  <c r="W12" i="1"/>
  <c r="W13" i="1"/>
  <c r="V9" i="1"/>
</calcChain>
</file>

<file path=xl/sharedStrings.xml><?xml version="1.0" encoding="utf-8"?>
<sst xmlns="http://schemas.openxmlformats.org/spreadsheetml/2006/main" count="24738" uniqueCount="8341">
  <si>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</si>
  <si>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</si>
  <si>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</si>
  <si>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</si>
  <si>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</si>
  <si>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</si>
  <si>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</si>
  <si>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</si>
  <si>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</si>
  <si>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</si>
  <si>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</si>
  <si>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</si>
  <si>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</si>
  <si>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</si>
  <si>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</si>
  <si>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</si>
  <si>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</si>
  <si>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</si>
  <si>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</si>
  <si>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</si>
  <si>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</si>
  <si>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</si>
  <si>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</si>
  <si>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</si>
  <si>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</si>
  <si>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</si>
  <si>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</si>
  <si>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</si>
  <si>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</si>
  <si>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</si>
  <si>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</si>
  <si>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</si>
  <si>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</si>
  <si>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</si>
  <si>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</si>
  <si>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</si>
  <si>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</si>
  <si>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</si>
  <si>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</si>
  <si>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</si>
  <si>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</si>
  <si>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</si>
  <si>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</si>
  <si>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</si>
  <si>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</si>
  <si>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</si>
  <si>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</si>
  <si>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</si>
  <si>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</si>
  <si>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</si>
  <si>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</si>
  <si>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</si>
  <si>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</si>
  <si>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</si>
  <si>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</si>
  <si>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</si>
  <si>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</si>
  <si>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</si>
  <si>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</si>
  <si>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</si>
  <si>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</si>
  <si>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</si>
  <si>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</si>
  <si>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</si>
  <si>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</si>
  <si>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</si>
  <si>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</si>
  <si>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</si>
  <si>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</si>
  <si>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</si>
  <si>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</si>
  <si>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</si>
  <si>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</si>
  <si>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</si>
  <si>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</si>
  <si>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</si>
  <si>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</si>
  <si>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</si>
  <si>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</si>
  <si>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</si>
  <si>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</si>
  <si>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</si>
  <si>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</si>
  <si>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</si>
  <si>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</si>
  <si>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</si>
  <si>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</si>
  <si>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</si>
  <si>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</si>
  <si>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</si>
  <si>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</si>
  <si>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</si>
  <si>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</si>
  <si>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</si>
  <si>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</si>
  <si>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</si>
  <si>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</si>
  <si>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</si>
  <si>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</si>
  <si>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</si>
  <si>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</si>
  <si>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</si>
  <si>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</si>
  <si>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</si>
  <si>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</si>
  <si>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</si>
  <si>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</si>
  <si>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</si>
  <si>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</si>
  <si>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</si>
  <si>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</si>
  <si>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</si>
  <si>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</si>
  <si>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</si>
  <si>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</si>
  <si>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</si>
  <si>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</si>
  <si>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</si>
  <si>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</si>
  <si>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</si>
  <si>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</si>
  <si>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</si>
  <si>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</si>
  <si>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</si>
  <si>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</si>
  <si>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</si>
  <si>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</si>
  <si>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</si>
  <si>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</si>
  <si>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</si>
  <si>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</si>
  <si>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</si>
  <si>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</si>
  <si>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</si>
  <si>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</si>
  <si>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</si>
  <si>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</si>
  <si>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</si>
  <si>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</si>
  <si>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</si>
  <si>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</si>
  <si>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</si>
  <si>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</si>
  <si>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</si>
  <si>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</si>
  <si>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</si>
  <si>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</si>
  <si>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</si>
  <si>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</si>
  <si>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</si>
  <si>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</si>
  <si>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</si>
  <si>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</si>
  <si>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</si>
  <si>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</si>
  <si>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</si>
  <si>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</si>
  <si>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</si>
  <si>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</si>
  <si>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</si>
  <si>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</si>
  <si>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</si>
  <si>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</si>
  <si>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</si>
  <si>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</si>
  <si>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</si>
  <si>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</si>
  <si>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</si>
  <si>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</si>
  <si>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</si>
  <si>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</si>
  <si>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</si>
  <si>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</si>
  <si>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</si>
  <si>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</si>
  <si>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</si>
  <si>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</si>
  <si>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</si>
  <si>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</si>
  <si>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</si>
  <si>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</si>
  <si>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</si>
  <si>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</si>
  <si>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</si>
  <si>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</si>
  <si>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</si>
  <si>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</si>
  <si>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</si>
  <si>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</si>
  <si>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</si>
  <si>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</si>
  <si>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</si>
  <si>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</si>
  <si>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</si>
  <si>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</si>
  <si>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</si>
  <si>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</si>
  <si>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</si>
  <si>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</si>
  <si>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</si>
  <si>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</si>
  <si>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</si>
  <si>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</si>
  <si>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</si>
  <si>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</si>
  <si>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</si>
  <si>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</si>
  <si>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</si>
  <si>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</si>
  <si>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</si>
  <si>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</si>
  <si>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</si>
  <si>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</si>
  <si>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</si>
  <si>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</si>
  <si>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</si>
  <si>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</si>
  <si>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</si>
  <si>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</si>
  <si>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</si>
  <si>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</si>
  <si>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</si>
  <si>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</si>
  <si>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</si>
  <si>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</si>
  <si>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</si>
  <si>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</si>
  <si>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</si>
  <si>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</si>
  <si>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</si>
  <si>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</si>
  <si>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</si>
  <si>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</si>
  <si>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</si>
  <si>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</si>
  <si>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</si>
  <si>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</si>
  <si>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</si>
  <si>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</si>
  <si>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</si>
  <si>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</si>
  <si>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</si>
  <si>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</si>
  <si>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</si>
  <si>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</si>
  <si>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</si>
  <si>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</si>
  <si>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</si>
  <si>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</si>
  <si>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</si>
  <si>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</si>
  <si>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</si>
  <si>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</si>
  <si>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</si>
  <si>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</si>
  <si>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</si>
  <si>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</si>
  <si>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</si>
  <si>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</si>
  <si>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</si>
  <si>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</si>
  <si>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</si>
  <si>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</si>
  <si>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</si>
  <si>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</si>
  <si>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</si>
  <si>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</si>
  <si>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</si>
  <si>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</si>
  <si>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</si>
  <si>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</si>
  <si>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</si>
  <si>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</si>
  <si>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</si>
  <si>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</si>
  <si>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</si>
  <si>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</si>
  <si>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</si>
  <si>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</si>
  <si>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</si>
  <si>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</si>
  <si>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</si>
  <si>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</si>
  <si>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</si>
  <si>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</si>
  <si>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</si>
  <si>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</si>
  <si>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</si>
  <si>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</si>
  <si>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</si>
  <si>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</si>
  <si>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</si>
  <si>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</si>
  <si>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</si>
  <si>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</si>
  <si>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</si>
  <si>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</si>
  <si>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</si>
  <si>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</si>
  <si>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</si>
  <si>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</si>
  <si>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</si>
  <si>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</si>
  <si>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</si>
  <si>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</si>
  <si>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</si>
  <si>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</si>
  <si>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</si>
  <si>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</si>
  <si>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</si>
  <si>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</si>
  <si>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</si>
  <si>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</si>
  <si>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</si>
  <si>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</si>
  <si>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</si>
  <si>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</si>
  <si>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</si>
  <si>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</si>
  <si>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</si>
  <si>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</si>
  <si>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</si>
  <si>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</si>
  <si>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</si>
  <si>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</si>
  <si>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</si>
  <si>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</si>
  <si>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</si>
  <si>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</si>
  <si>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</si>
  <si>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</si>
  <si>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</si>
  <si>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</si>
  <si>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</si>
  <si>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</si>
  <si>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</si>
  <si>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</si>
  <si>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</si>
  <si>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</si>
  <si>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</si>
  <si>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</si>
  <si>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</si>
  <si>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</si>
  <si>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</si>
  <si>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</si>
  <si>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</si>
  <si>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</si>
  <si>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</si>
  <si>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</si>
  <si>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</si>
  <si>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</si>
  <si>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</si>
  <si>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</si>
  <si>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</si>
  <si>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</si>
  <si>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</si>
  <si>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</si>
  <si>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</si>
  <si>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</si>
  <si>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</si>
  <si>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</si>
  <si>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</si>
  <si>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</si>
  <si>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</si>
  <si>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</si>
  <si>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</si>
  <si>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</si>
  <si>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</si>
  <si>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</si>
  <si>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</si>
  <si>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</si>
  <si>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</si>
  <si>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</si>
  <si>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</si>
  <si>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</si>
  <si>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</si>
  <si>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</si>
  <si>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</si>
  <si>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</si>
  <si>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</si>
  <si>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</si>
  <si>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</si>
  <si>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</si>
  <si>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</si>
  <si>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</si>
  <si>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</si>
  <si>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</si>
  <si>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</si>
  <si>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</si>
  <si>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</si>
  <si>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</si>
  <si>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</si>
  <si>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</si>
  <si>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</si>
  <si>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</si>
  <si>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</si>
  <si>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</si>
  <si>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</si>
  <si>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</si>
  <si>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</si>
  <si>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</si>
  <si>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</si>
  <si>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</si>
  <si>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</si>
  <si>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</si>
  <si>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</si>
  <si>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</si>
  <si>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</si>
  <si>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</si>
  <si>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</si>
  <si>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</si>
  <si>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</si>
  <si>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</si>
  <si>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</si>
  <si>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</si>
  <si>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</si>
  <si>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</si>
  <si>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</si>
  <si>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</si>
  <si>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</si>
  <si>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</si>
  <si>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</si>
  <si>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</si>
  <si>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</si>
  <si>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</si>
  <si>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</si>
  <si>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</si>
  <si>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</si>
  <si>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</si>
  <si>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</si>
  <si>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</si>
  <si>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</si>
  <si>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</si>
  <si>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</si>
  <si>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</si>
  <si>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</si>
  <si>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</si>
  <si>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</si>
  <si>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</si>
  <si>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</si>
  <si>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</si>
  <si>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</si>
  <si>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</si>
  <si>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</si>
  <si>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</si>
  <si>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</si>
  <si>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</si>
  <si>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</si>
  <si>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</si>
  <si>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</si>
  <si>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</si>
  <si>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</si>
  <si>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</si>
  <si>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</si>
  <si>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</si>
  <si>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</si>
  <si>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</si>
  <si>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</si>
  <si>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</si>
  <si>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</si>
  <si>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</si>
  <si>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</si>
  <si>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</si>
  <si>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</si>
  <si>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</si>
  <si>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</si>
  <si>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</si>
  <si>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</si>
  <si>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</si>
  <si>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</si>
  <si>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</si>
  <si>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</si>
  <si>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</si>
  <si>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</si>
  <si>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</si>
  <si>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</si>
  <si>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</si>
  <si>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</si>
  <si>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</si>
  <si>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</si>
  <si>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</si>
  <si>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</si>
  <si>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</si>
  <si>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</si>
  <si>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</si>
  <si>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</si>
  <si>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</si>
  <si>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</si>
  <si>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</si>
  <si>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</si>
  <si>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</si>
  <si>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</si>
  <si>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</si>
  <si>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</si>
  <si>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</si>
  <si>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</si>
  <si>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</si>
  <si>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</si>
  <si>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</si>
  <si>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</si>
  <si>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</si>
  <si>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</si>
  <si>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</si>
  <si>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</si>
  <si>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</si>
  <si>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</si>
  <si>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</si>
  <si>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</si>
  <si>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</si>
  <si>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</si>
  <si>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</si>
  <si>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</si>
  <si>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</si>
  <si>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</si>
  <si>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</si>
  <si>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</si>
  <si>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</si>
  <si>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</si>
  <si>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</si>
  <si>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</si>
  <si>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</si>
  <si>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</si>
  <si>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</si>
  <si>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</si>
  <si>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</si>
  <si>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</si>
  <si>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</si>
  <si>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</si>
  <si>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</si>
  <si>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</si>
  <si>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</si>
  <si>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</si>
  <si>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</si>
  <si>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</si>
  <si>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</si>
  <si>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</si>
  <si>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</si>
  <si>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</si>
  <si>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</si>
  <si>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</si>
  <si>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</si>
  <si>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</si>
  <si>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</si>
  <si>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</si>
  <si>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</si>
  <si>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</si>
  <si>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</si>
  <si>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</si>
  <si>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</si>
  <si>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</si>
  <si>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</si>
  <si>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</si>
  <si>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</si>
  <si>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</si>
  <si>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</si>
  <si>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</si>
  <si>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</si>
  <si>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</si>
  <si>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</si>
  <si>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</si>
  <si>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</si>
  <si>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</si>
  <si>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</si>
  <si>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</si>
  <si>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</si>
  <si>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</si>
  <si>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</si>
  <si>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</si>
  <si>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</si>
  <si>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</si>
  <si>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</si>
  <si>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</si>
  <si>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</si>
  <si>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</si>
  <si>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</si>
  <si>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</si>
  <si>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</si>
  <si>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</si>
  <si>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</si>
  <si>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</si>
  <si>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</si>
  <si>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</si>
  <si>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</si>
  <si>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</si>
  <si>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</si>
  <si>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</si>
  <si>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</si>
  <si>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</si>
  <si>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</si>
  <si>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</si>
  <si>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</si>
  <si>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</si>
  <si>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</si>
  <si>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</si>
  <si>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</si>
  <si>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</si>
  <si>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</si>
  <si>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</si>
  <si>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</si>
  <si>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</si>
  <si>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</si>
  <si>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</si>
  <si>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</si>
  <si>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</si>
  <si>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</si>
  <si>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</si>
  <si>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</si>
  <si>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</si>
  <si>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</si>
  <si>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</si>
  <si>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</si>
  <si>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</si>
  <si>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</si>
  <si>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</si>
  <si>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</si>
  <si>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</si>
  <si>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</si>
  <si>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</si>
  <si>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</si>
  <si>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</si>
  <si>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</si>
  <si>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</si>
  <si>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</si>
  <si>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</si>
  <si>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</si>
  <si>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</si>
  <si>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</si>
  <si>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</si>
  <si>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</si>
  <si>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</si>
  <si>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</si>
  <si>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</si>
  <si>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</si>
  <si>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</si>
  <si>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</si>
  <si>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</si>
  <si>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</si>
  <si>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</si>
  <si>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</si>
  <si>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</si>
  <si>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</si>
  <si>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</si>
  <si>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</si>
  <si>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</si>
  <si>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</si>
  <si>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</si>
  <si>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</si>
  <si>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</si>
  <si>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</si>
  <si>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</si>
  <si>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</si>
  <si>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</si>
  <si>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</si>
  <si>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</si>
  <si>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</si>
  <si>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</si>
  <si>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</si>
  <si>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</si>
  <si>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</si>
  <si>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</si>
  <si>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</si>
  <si>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</si>
  <si>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</si>
  <si>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</si>
  <si>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</si>
  <si>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</si>
  <si>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</si>
  <si>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</si>
  <si>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</si>
  <si>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</si>
  <si>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</si>
  <si>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</si>
  <si>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</si>
  <si>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</si>
  <si>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</si>
  <si>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</si>
  <si>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</si>
  <si>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</si>
  <si>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</si>
  <si>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</si>
  <si>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</si>
  <si>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</si>
  <si>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</si>
  <si>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</si>
  <si>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</si>
  <si>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</si>
  <si>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</si>
  <si>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</si>
  <si>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</si>
  <si>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</si>
  <si>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</si>
  <si>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</si>
  <si>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</si>
  <si>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</si>
  <si>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</si>
  <si>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</si>
  <si>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</si>
  <si>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</si>
  <si>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</si>
  <si>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</si>
  <si>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</si>
  <si>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</si>
  <si>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</si>
  <si>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</si>
  <si>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</si>
  <si>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</si>
  <si>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</si>
  <si>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</si>
  <si>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</si>
  <si>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</si>
  <si>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</si>
  <si>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</si>
  <si>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</si>
  <si>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</si>
  <si>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</si>
  <si>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</si>
  <si>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</si>
  <si>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</si>
  <si>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</si>
  <si>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</si>
  <si>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</si>
  <si>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</si>
  <si>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</si>
  <si>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</si>
  <si>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</si>
  <si>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</si>
  <si>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</si>
  <si>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</si>
  <si>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</si>
  <si>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</si>
  <si>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</si>
  <si>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</si>
  <si>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</si>
  <si>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</si>
  <si>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</si>
  <si>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</si>
  <si>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</si>
  <si>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</si>
  <si>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</si>
  <si>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</si>
  <si>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</si>
  <si>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</si>
  <si>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</si>
  <si>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</si>
  <si>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</si>
  <si>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</si>
  <si>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</si>
  <si>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</si>
  <si>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</si>
  <si>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</si>
  <si>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</si>
  <si>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</si>
  <si>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</si>
  <si>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</si>
  <si>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</si>
  <si>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</si>
  <si>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</si>
  <si>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</si>
  <si>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</si>
  <si>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</si>
  <si>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</si>
  <si>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</si>
  <si>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</si>
  <si>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</si>
  <si>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</si>
  <si>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</si>
  <si>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</si>
  <si>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</si>
  <si>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</si>
  <si>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</si>
  <si>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</si>
  <si>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</si>
  <si>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</si>
  <si>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</si>
  <si>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</si>
  <si>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</si>
  <si>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</si>
  <si>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</si>
  <si>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</si>
  <si>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</si>
  <si>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</si>
  <si>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</si>
  <si>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</si>
  <si>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</si>
  <si>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</si>
  <si>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</si>
  <si>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</si>
  <si>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</si>
  <si>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</si>
  <si>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</si>
  <si>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</si>
  <si>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</si>
  <si>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</si>
  <si>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</si>
  <si>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</si>
  <si>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</si>
  <si>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</si>
  <si>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</si>
  <si>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</si>
  <si>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</si>
  <si>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</si>
  <si>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</si>
  <si>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</si>
  <si>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</si>
  <si>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</si>
  <si>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</si>
  <si>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</si>
  <si>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</si>
  <si>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</si>
  <si>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</si>
  <si>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</si>
  <si>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</si>
  <si>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</si>
  <si>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</si>
  <si>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</si>
  <si>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</si>
  <si>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</si>
  <si>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</si>
  <si>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</si>
  <si>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</si>
  <si>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</si>
  <si>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</si>
  <si>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</si>
  <si>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</si>
  <si>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</si>
  <si>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</si>
  <si>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</si>
  <si>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</si>
  <si>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</si>
  <si>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</si>
  <si>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</si>
  <si>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</si>
  <si>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</si>
  <si>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</si>
  <si>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</si>
  <si>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</si>
  <si>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</si>
  <si>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</si>
  <si>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</si>
  <si>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</si>
  <si>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</si>
  <si>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</si>
  <si>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</si>
  <si>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</si>
  <si>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</si>
  <si>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</si>
  <si>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</si>
  <si>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</si>
  <si>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</si>
  <si>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</si>
  <si>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</si>
  <si>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</si>
  <si>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</si>
  <si>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</si>
  <si>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</si>
  <si>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</si>
  <si>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</si>
  <si>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</si>
  <si>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</si>
  <si>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</si>
  <si>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</si>
  <si>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</si>
  <si>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</si>
  <si>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</si>
  <si>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</si>
  <si>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</si>
  <si>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</si>
  <si>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</si>
  <si>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</si>
  <si>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</si>
  <si>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</si>
  <si>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</si>
  <si>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</si>
  <si>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</si>
  <si>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</si>
  <si>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</si>
  <si>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</si>
  <si>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</si>
  <si>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</si>
  <si>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</si>
  <si>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</si>
  <si>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</si>
  <si>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</si>
  <si>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</si>
  <si>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</si>
  <si>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</si>
  <si>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</si>
  <si>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</si>
  <si>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</si>
  <si>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</si>
  <si>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</si>
  <si>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</si>
  <si>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</si>
  <si>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</si>
  <si>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</si>
  <si>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</si>
  <si>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</si>
  <si>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</si>
  <si>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</si>
  <si>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</si>
  <si>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</si>
  <si>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</si>
  <si>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</si>
  <si>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</si>
  <si>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</si>
  <si>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</si>
  <si>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</si>
  <si>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</si>
  <si>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</si>
  <si>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</si>
  <si>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</si>
  <si>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</si>
  <si>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</si>
  <si>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</si>
  <si>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</si>
  <si>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</si>
  <si>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</si>
  <si>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</si>
  <si>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</si>
  <si>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</si>
  <si>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</si>
  <si>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</si>
  <si>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</si>
  <si>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</si>
  <si>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</si>
  <si>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</si>
  <si>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</si>
  <si>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</si>
  <si>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</si>
  <si>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</si>
  <si>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</si>
  <si>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</si>
  <si>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</si>
  <si>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</si>
  <si>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</si>
  <si>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</si>
  <si>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</si>
  <si>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</si>
  <si>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</si>
  <si>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</si>
  <si>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</si>
  <si>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</si>
  <si>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</si>
  <si>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</si>
  <si>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</si>
  <si>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</si>
  <si>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</si>
  <si>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</si>
  <si>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</si>
  <si>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</si>
  <si>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</si>
  <si>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</si>
  <si>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</si>
  <si>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</si>
  <si>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</si>
  <si>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</si>
  <si>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</si>
  <si>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</si>
  <si>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</si>
  <si>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</si>
  <si>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</si>
  <si>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</si>
  <si>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</si>
  <si>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</si>
  <si>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</si>
  <si>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</si>
  <si>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</si>
  <si>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</si>
  <si>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</si>
  <si>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</si>
  <si>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</si>
  <si>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</si>
  <si>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</si>
  <si>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</si>
  <si>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</si>
  <si>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</si>
  <si>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</si>
  <si>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</si>
  <si>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</si>
  <si>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</si>
  <si>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</si>
  <si>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</si>
  <si>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</si>
  <si>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</si>
  <si>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</si>
  <si>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</si>
  <si>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</si>
  <si>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</si>
  <si>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</si>
  <si>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</si>
  <si>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</si>
  <si>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</si>
  <si>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</si>
  <si>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</si>
  <si>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</si>
  <si>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</si>
  <si>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</si>
  <si>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</si>
  <si>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</si>
  <si>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</si>
  <si>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</si>
  <si>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</si>
  <si>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</si>
  <si>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</si>
  <si>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</si>
  <si>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</si>
  <si>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</si>
  <si>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</si>
  <si>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</si>
  <si>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</si>
  <si>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</si>
  <si>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</si>
  <si>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</si>
  <si>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</si>
  <si>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</si>
  <si>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</si>
  <si>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</si>
  <si>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</si>
  <si>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</si>
  <si>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</si>
  <si>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</si>
  <si>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</si>
  <si>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</si>
  <si>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</si>
  <si>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</si>
  <si>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</si>
  <si>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</si>
  <si>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</si>
  <si>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</si>
  <si>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</si>
  <si>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</si>
  <si>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</si>
  <si>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</si>
  <si>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</si>
  <si>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</si>
  <si>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</si>
  <si>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</si>
  <si>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</si>
  <si>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</si>
  <si>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</si>
  <si>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</si>
  <si>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</si>
  <si>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</si>
  <si>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</si>
  <si>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</si>
  <si>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</si>
  <si>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</si>
  <si>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</si>
  <si>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</si>
  <si>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</si>
  <si>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</si>
  <si>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</si>
  <si>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</si>
  <si>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</si>
  <si>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</si>
  <si>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</si>
  <si>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</si>
  <si>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</si>
  <si>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</si>
  <si>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</si>
  <si>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</si>
  <si>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</si>
  <si>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</si>
  <si>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</si>
  <si>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</si>
  <si>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</si>
  <si>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</si>
  <si>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</si>
  <si>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</si>
  <si>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</si>
  <si>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</si>
  <si>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</si>
  <si>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</si>
  <si>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</si>
  <si>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</si>
  <si>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</si>
  <si>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</si>
  <si>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</si>
  <si>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</si>
  <si>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</si>
  <si>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</si>
  <si>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</si>
  <si>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</si>
  <si>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</si>
  <si>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</si>
  <si>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</si>
  <si>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</si>
  <si>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</si>
  <si>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</si>
  <si>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</si>
  <si>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</si>
  <si>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</si>
  <si>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</si>
  <si>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</si>
  <si>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</si>
  <si>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</si>
  <si>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</si>
  <si>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</si>
  <si>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</si>
  <si>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</si>
  <si>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</si>
  <si>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</si>
  <si>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</si>
  <si>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</si>
  <si>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</si>
  <si>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</si>
  <si>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</si>
  <si>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</si>
  <si>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</si>
  <si>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</si>
  <si>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</si>
  <si>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</si>
  <si>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</si>
  <si>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</si>
  <si>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</si>
  <si>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</si>
  <si>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</si>
  <si>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</si>
  <si>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</si>
  <si>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</si>
  <si>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</si>
  <si>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</si>
  <si>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</si>
  <si>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</si>
  <si>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</si>
  <si>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</si>
  <si>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</si>
  <si>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</si>
  <si>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</si>
  <si>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</si>
  <si>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</si>
  <si>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</si>
  <si>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</si>
  <si>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</si>
  <si>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</si>
  <si>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</si>
  <si>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</si>
  <si>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</si>
  <si>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</si>
  <si>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</si>
  <si>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</si>
  <si>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</si>
  <si>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</si>
  <si>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</si>
  <si>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</si>
  <si>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</si>
  <si>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</si>
  <si>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</si>
  <si>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</si>
  <si>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</si>
  <si>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</si>
  <si>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</si>
  <si>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</si>
  <si>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</si>
  <si>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</si>
  <si>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</si>
  <si>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</si>
  <si>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</si>
  <si>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</si>
  <si>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</si>
  <si>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</si>
  <si>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</si>
  <si>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</si>
  <si>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</si>
  <si>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</si>
  <si>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</si>
  <si>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</si>
  <si>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</si>
  <si>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</si>
  <si>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</si>
  <si>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</si>
  <si>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</si>
  <si>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</si>
  <si>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</si>
  <si>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</si>
  <si>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</si>
  <si>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</si>
  <si>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</si>
  <si>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</si>
  <si>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</si>
  <si>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</si>
  <si>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</si>
  <si>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</si>
  <si>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</si>
  <si>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</si>
  <si>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</si>
  <si>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</si>
  <si>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</si>
  <si>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</si>
  <si>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</si>
  <si>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</si>
  <si>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</si>
  <si>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</si>
  <si>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</si>
  <si>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</si>
  <si>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</si>
  <si>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</si>
  <si>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</si>
  <si>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</si>
  <si>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</si>
  <si>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</si>
  <si>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</si>
  <si>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</si>
  <si>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</si>
  <si>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</si>
  <si>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</si>
  <si>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</si>
  <si>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</si>
  <si>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</si>
  <si>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</si>
  <si>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</si>
  <si>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</si>
  <si>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</si>
  <si>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</si>
  <si>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</si>
  <si>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</si>
  <si>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</si>
  <si>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</si>
  <si>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</si>
  <si>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</si>
  <si>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</si>
  <si>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</si>
  <si>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</si>
  <si>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</si>
  <si>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</si>
  <si>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</si>
  <si>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</si>
  <si>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</si>
  <si>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</si>
  <si>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</si>
  <si>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</si>
  <si>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</si>
  <si>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</si>
  <si>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</si>
  <si>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</si>
  <si>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</si>
  <si>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</si>
  <si>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</si>
  <si>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</si>
  <si>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</si>
  <si>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</si>
  <si>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</si>
  <si>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</si>
  <si>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</si>
  <si>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</si>
  <si>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</si>
  <si>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</si>
  <si>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</si>
  <si>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</si>
  <si>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</si>
  <si>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</si>
  <si>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</si>
  <si>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</si>
  <si>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</si>
  <si>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</si>
  <si>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</si>
  <si>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</si>
  <si>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</si>
  <si>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</si>
  <si>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</si>
  <si>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</si>
  <si>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</si>
  <si>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</si>
  <si>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</si>
  <si>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</si>
  <si>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</si>
  <si>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</si>
  <si>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</si>
  <si>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</si>
  <si>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</si>
  <si>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</si>
  <si>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</si>
  <si>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</si>
  <si>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</si>
  <si>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</si>
  <si>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</si>
  <si>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</si>
  <si>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</si>
  <si>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</si>
  <si>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</si>
  <si>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</si>
  <si>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</si>
  <si>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</si>
  <si>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</si>
  <si>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</si>
  <si>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</si>
  <si>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</si>
  <si>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</si>
  <si>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</si>
  <si>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</si>
  <si>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</si>
  <si>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</si>
  <si>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</si>
  <si>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</si>
  <si>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</si>
  <si>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</si>
  <si>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</si>
  <si>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</si>
  <si>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</si>
  <si>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</si>
  <si>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</si>
  <si>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</si>
  <si>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</si>
  <si>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</si>
  <si>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</si>
  <si>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</si>
  <si>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</si>
  <si>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</si>
  <si>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</si>
  <si>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</si>
  <si>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</si>
  <si>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</si>
  <si>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</si>
  <si>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</si>
  <si>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</si>
  <si>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</si>
  <si>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</si>
  <si>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</si>
  <si>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</si>
  <si>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</si>
  <si>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</si>
  <si>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</si>
  <si>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</si>
  <si>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</si>
  <si>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</si>
  <si>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</si>
  <si>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</si>
  <si>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</si>
  <si>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</si>
  <si>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</si>
  <si>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</si>
  <si>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</si>
  <si>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</si>
  <si>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</si>
  <si>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</si>
  <si>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</si>
  <si>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</si>
  <si>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</si>
  <si>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</si>
  <si>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</si>
  <si>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</si>
  <si>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</si>
  <si>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</si>
  <si>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</si>
  <si>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</si>
  <si>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</si>
  <si>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</si>
  <si>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</si>
  <si>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</si>
  <si>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</si>
  <si>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</si>
  <si>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</si>
  <si>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</si>
  <si>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</si>
  <si>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</si>
  <si>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</si>
  <si>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</si>
  <si>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</si>
  <si>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</si>
  <si>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</si>
  <si>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</si>
  <si>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</si>
  <si>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</si>
  <si>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</si>
  <si>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</si>
  <si>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</si>
  <si>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</si>
  <si>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</si>
  <si>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</si>
  <si>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</si>
  <si>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</si>
  <si>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</si>
  <si>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</si>
  <si>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</si>
  <si>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</si>
  <si>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</si>
  <si>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</si>
  <si>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</si>
  <si>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</si>
  <si>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</si>
  <si>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</si>
  <si>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</si>
  <si>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</si>
  <si>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</si>
  <si>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</si>
  <si>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</si>
  <si>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</si>
  <si>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</si>
  <si>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</si>
  <si>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</si>
  <si>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</si>
  <si>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</si>
  <si>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</si>
  <si>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</si>
  <si>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</si>
  <si>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</si>
  <si>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</si>
  <si>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</si>
  <si>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</si>
  <si>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</si>
  <si>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</si>
  <si>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</si>
  <si>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</si>
  <si>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</si>
  <si>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</si>
  <si>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</si>
  <si>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</si>
  <si>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</si>
  <si>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</si>
  <si>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</si>
  <si>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</si>
  <si>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</si>
  <si>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</si>
  <si>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</si>
  <si>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</si>
  <si>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</si>
  <si>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</si>
  <si>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</si>
  <si>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</si>
  <si>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</si>
  <si>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</si>
  <si>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</si>
  <si>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</si>
  <si>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</si>
  <si>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</si>
  <si>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</si>
  <si>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</si>
  <si>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</si>
  <si>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</si>
  <si>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</si>
  <si>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</si>
  <si>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</si>
  <si>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</si>
  <si>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</si>
  <si>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</si>
  <si>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</si>
  <si>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</si>
  <si>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</si>
  <si>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</si>
  <si>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</si>
  <si>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</si>
  <si>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</si>
  <si>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</si>
  <si>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</si>
  <si>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</si>
  <si>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</si>
  <si>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</si>
  <si>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</si>
  <si>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</si>
  <si>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</si>
  <si>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</si>
  <si>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</si>
  <si>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</si>
  <si>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</si>
  <si>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</si>
  <si>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</si>
  <si>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</si>
  <si>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</si>
  <si>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</si>
  <si>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</si>
  <si>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</si>
  <si>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</si>
  <si>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</si>
  <si>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</si>
  <si>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</si>
  <si>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</si>
  <si>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</si>
  <si>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</si>
  <si>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</si>
  <si>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</si>
  <si>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</si>
  <si>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</si>
  <si>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</si>
  <si>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</si>
  <si>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</si>
  <si>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</si>
  <si>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</si>
  <si>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</si>
  <si>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</si>
  <si>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</si>
  <si>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</si>
  <si>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</si>
  <si>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</si>
  <si>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</si>
  <si>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</si>
  <si>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</si>
  <si>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</si>
  <si>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</si>
  <si>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</si>
  <si>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</si>
  <si>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</si>
  <si>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</si>
  <si>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</si>
  <si>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</si>
  <si>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</si>
  <si>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</si>
  <si>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</si>
  <si>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</si>
  <si>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</si>
  <si>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</si>
  <si>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</si>
  <si>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</si>
  <si>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</si>
  <si>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</si>
  <si>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</si>
  <si>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</si>
  <si>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</si>
  <si>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</si>
  <si>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</si>
  <si>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</si>
  <si>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</si>
  <si>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</si>
  <si>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</si>
  <si>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</si>
  <si>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</si>
  <si>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</si>
  <si>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</si>
  <si>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</si>
  <si>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</si>
  <si>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</si>
  <si>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</si>
  <si>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</si>
  <si>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</si>
  <si>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</si>
  <si>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</si>
  <si>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</si>
  <si>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</si>
  <si>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</si>
  <si>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</si>
  <si>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</si>
  <si>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</si>
  <si>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</si>
  <si>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</si>
  <si>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</si>
  <si>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</si>
  <si>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</si>
  <si>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</si>
  <si>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</si>
  <si>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</si>
  <si>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</si>
  <si>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</si>
  <si>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</si>
  <si>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</si>
  <si>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</si>
  <si>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</si>
  <si>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</si>
  <si>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</si>
  <si>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</si>
  <si>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</si>
  <si>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</si>
  <si>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</si>
  <si>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</si>
  <si>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</si>
  <si>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</si>
  <si>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</si>
  <si>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</si>
  <si>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</si>
  <si>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</si>
  <si>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</si>
  <si>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</si>
  <si>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</si>
  <si>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</si>
  <si>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</si>
  <si>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</si>
  <si>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</si>
  <si>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</si>
  <si>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</si>
  <si>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</si>
  <si>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</si>
  <si>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</si>
  <si>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</si>
  <si>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</si>
  <si>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</si>
  <si>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</si>
  <si>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</si>
  <si>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</si>
  <si>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</si>
  <si>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</si>
  <si>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</si>
  <si>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</si>
  <si>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</si>
  <si>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</si>
  <si>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</si>
  <si>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</si>
  <si>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</si>
  <si>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</si>
  <si>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</si>
  <si>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</si>
  <si>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</si>
  <si>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</si>
  <si>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</si>
  <si>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</si>
  <si>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</si>
  <si>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</si>
  <si>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</si>
  <si>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</si>
  <si>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</si>
  <si>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</si>
  <si>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</si>
  <si>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</si>
  <si>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</si>
  <si>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</si>
  <si>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</si>
  <si>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</si>
  <si>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</si>
  <si>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</si>
  <si>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</si>
  <si>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</si>
  <si>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</si>
  <si>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</si>
  <si>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</si>
  <si>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</si>
  <si>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</si>
  <si>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</si>
  <si>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</si>
  <si>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</si>
  <si>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</si>
  <si>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</si>
  <si>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</si>
  <si>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</si>
  <si>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</si>
  <si>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</si>
  <si>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</si>
  <si>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</si>
  <si>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</si>
  <si>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</si>
  <si>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</si>
  <si>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</si>
  <si>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</si>
  <si>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</si>
  <si>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</si>
  <si>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</si>
  <si>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</si>
  <si>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</si>
  <si>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</si>
  <si>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</si>
  <si>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</si>
  <si>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</si>
  <si>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</si>
  <si>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</si>
  <si>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</si>
  <si>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</si>
  <si>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</si>
  <si>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</si>
  <si>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</si>
  <si>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</si>
  <si>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</si>
  <si>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</si>
  <si>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</si>
  <si>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</si>
  <si>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</si>
  <si>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</si>
  <si>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</si>
  <si>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</si>
  <si>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</si>
  <si>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</si>
  <si>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</si>
  <si>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</si>
  <si>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</si>
  <si>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</si>
  <si>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</si>
  <si>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</si>
  <si>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</si>
  <si>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</si>
  <si>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</si>
  <si>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</si>
  <si>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</si>
  <si>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</si>
  <si>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</si>
  <si>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</si>
  <si>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</si>
  <si>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</si>
  <si>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</si>
  <si>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</si>
  <si>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</si>
  <si>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</si>
  <si>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</si>
  <si>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</si>
  <si>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</si>
  <si>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</si>
  <si>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</si>
  <si>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</si>
  <si>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</si>
  <si>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</si>
  <si>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</si>
  <si>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</si>
  <si>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</si>
  <si>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</si>
  <si>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</si>
  <si>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</si>
  <si>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</si>
  <si>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</si>
  <si>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</si>
  <si>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</si>
  <si>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</si>
  <si>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</si>
  <si>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</si>
  <si>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</si>
  <si>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</si>
  <si>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</si>
  <si>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</si>
  <si>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</si>
  <si>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</si>
  <si>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</si>
  <si>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</si>
  <si>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</si>
  <si>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</si>
  <si>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</si>
  <si>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</si>
  <si>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</si>
  <si>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</si>
  <si>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</si>
  <si>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</si>
  <si>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</si>
  <si>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</si>
  <si>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</si>
  <si>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</si>
  <si>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</si>
  <si>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</si>
  <si>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</si>
  <si>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</si>
  <si>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</si>
  <si>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</si>
  <si>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</si>
  <si>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</si>
  <si>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</si>
  <si>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</si>
  <si>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</si>
  <si>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</si>
  <si>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</si>
  <si>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</si>
  <si>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</si>
  <si>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</si>
  <si>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</si>
  <si>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</si>
  <si>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</si>
  <si>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</si>
  <si>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</si>
  <si>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</si>
  <si>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</si>
  <si>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</si>
  <si>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</si>
  <si>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</si>
  <si>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</si>
  <si>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</si>
  <si>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</si>
  <si>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</si>
  <si>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</si>
  <si>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</si>
  <si>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</si>
  <si>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</si>
  <si>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</si>
  <si>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</si>
  <si>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</si>
  <si>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</si>
  <si>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</si>
  <si>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</si>
  <si>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</si>
  <si>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</si>
  <si>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</si>
  <si>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</si>
  <si>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</si>
  <si>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</si>
  <si>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</si>
  <si>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</si>
  <si>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</si>
  <si>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</si>
  <si>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</si>
  <si>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</si>
  <si>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</si>
  <si>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</si>
  <si>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</si>
  <si>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</si>
  <si>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</si>
  <si>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</si>
  <si>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</si>
  <si>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</si>
  <si>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</si>
  <si>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</si>
  <si>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</si>
  <si>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</si>
  <si>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</si>
  <si>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</si>
  <si>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</si>
  <si>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</si>
  <si>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</si>
  <si>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</si>
  <si>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</si>
  <si>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</si>
  <si>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</si>
  <si>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</si>
  <si>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</si>
  <si>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</si>
  <si>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</si>
  <si>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</si>
  <si>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</si>
  <si>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</si>
  <si>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</si>
  <si>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</si>
  <si>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</si>
  <si>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</si>
  <si>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</si>
  <si>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</si>
  <si>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</si>
  <si>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</si>
  <si>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</si>
  <si>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</si>
  <si>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</si>
  <si>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</si>
  <si>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</si>
  <si>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</si>
  <si>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</si>
  <si>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</si>
  <si>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</si>
  <si>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</si>
  <si>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</si>
  <si>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</si>
  <si>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</si>
  <si>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</si>
  <si>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</si>
  <si>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</si>
  <si>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</si>
  <si>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</si>
  <si>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</si>
  <si>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</si>
  <si>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</si>
  <si>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</si>
  <si>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</si>
  <si>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</si>
  <si>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</si>
  <si>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</si>
  <si>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</si>
  <si>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</si>
  <si>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</si>
  <si>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</si>
  <si>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</si>
  <si>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</si>
  <si>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</si>
  <si>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</si>
  <si>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</si>
  <si>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</si>
  <si>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</si>
  <si>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</si>
  <si>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</si>
  <si>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</si>
  <si>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</si>
  <si>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</si>
  <si>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</si>
  <si>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</si>
  <si>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</si>
  <si>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</si>
  <si>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</si>
  <si>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</si>
  <si>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</si>
  <si>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</si>
  <si>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</si>
  <si>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</si>
  <si>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</si>
  <si>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</si>
  <si>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</si>
  <si>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</si>
  <si>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</si>
  <si>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</si>
  <si>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</si>
  <si>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</si>
  <si>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</si>
  <si>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</si>
  <si>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</si>
  <si>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</si>
  <si>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</si>
  <si>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</si>
  <si>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</si>
  <si>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</si>
  <si>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</si>
  <si>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</si>
  <si>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</si>
  <si>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</si>
  <si>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</si>
  <si>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</si>
  <si>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</si>
  <si>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</si>
  <si>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</si>
  <si>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</si>
  <si>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</si>
  <si>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</si>
  <si>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</si>
  <si>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</si>
  <si>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</si>
  <si>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</si>
  <si>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</si>
  <si>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</si>
  <si>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</si>
  <si>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</si>
  <si>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</si>
  <si>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</si>
  <si>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</si>
  <si>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</si>
  <si>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</si>
  <si>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</si>
  <si>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</si>
  <si>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</si>
  <si>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</si>
  <si>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</si>
  <si>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</si>
  <si>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</si>
  <si>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</si>
  <si>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</si>
  <si>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</si>
  <si>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</si>
  <si>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</si>
  <si>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</si>
  <si>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</si>
  <si>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</si>
  <si>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</si>
  <si>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</si>
  <si>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</si>
  <si>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</si>
  <si>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</si>
  <si>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</si>
  <si>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</si>
  <si>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</si>
  <si>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</si>
  <si>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</si>
  <si>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</si>
  <si>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</si>
  <si>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</si>
  <si>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</si>
  <si>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</si>
  <si>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</si>
  <si>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</si>
  <si>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</si>
  <si>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</si>
  <si>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</si>
  <si>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</si>
  <si>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</si>
  <si>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</si>
  <si>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</si>
  <si>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</si>
  <si>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</si>
  <si>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</si>
  <si>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</si>
  <si>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</si>
  <si>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</si>
  <si>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</si>
  <si>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</si>
  <si>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</si>
  <si>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</si>
  <si>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</si>
  <si>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</si>
  <si>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</si>
  <si>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</si>
  <si>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</si>
  <si>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</si>
  <si>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</si>
  <si>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</si>
  <si>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</si>
  <si>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</si>
  <si>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</si>
  <si>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</si>
  <si>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</si>
  <si>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</si>
  <si>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</si>
  <si>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</si>
  <si>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</si>
  <si>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</si>
  <si>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</si>
  <si>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</si>
  <si>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</si>
  <si>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</si>
  <si>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</si>
  <si>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</si>
  <si>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</si>
  <si>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</si>
  <si>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</si>
  <si>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</si>
  <si>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</si>
  <si>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</si>
  <si>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</si>
  <si>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</si>
  <si>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</si>
  <si>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</si>
  <si>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</si>
  <si>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</si>
  <si>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</si>
  <si>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</si>
  <si>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</si>
  <si>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</si>
  <si>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</si>
  <si>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</si>
  <si>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</si>
  <si>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</si>
  <si>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</si>
  <si>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</si>
  <si>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</si>
  <si>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</si>
  <si>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</si>
  <si>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</si>
  <si>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</si>
  <si>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</si>
  <si>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</si>
  <si>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</si>
  <si>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</si>
  <si>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</si>
  <si>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</si>
  <si>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</si>
  <si>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</si>
  <si>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</si>
  <si>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</si>
  <si>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</si>
  <si>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</si>
  <si>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</si>
  <si>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</si>
  <si>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</si>
  <si>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</si>
  <si>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</si>
  <si>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</si>
  <si>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</si>
  <si>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</si>
  <si>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</si>
  <si>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</si>
  <si>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</si>
  <si>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</si>
  <si>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</si>
  <si>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</si>
  <si>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</si>
  <si>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</si>
  <si>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</si>
  <si>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</si>
  <si>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</si>
  <si>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</si>
  <si>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</si>
  <si>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</si>
  <si>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</si>
  <si>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</si>
  <si>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</si>
  <si>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</si>
  <si>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</si>
  <si>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</si>
  <si>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</si>
  <si>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</si>
  <si>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</si>
  <si>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</si>
  <si>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</si>
  <si>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</si>
  <si>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</si>
  <si>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</si>
  <si>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</si>
  <si>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</si>
  <si>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</si>
  <si>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</si>
  <si>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</si>
  <si>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</si>
  <si>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</si>
  <si>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</si>
  <si>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</si>
  <si>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</si>
  <si>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</si>
  <si>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</si>
  <si>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</si>
  <si>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</si>
  <si>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</si>
  <si>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</si>
  <si>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</si>
  <si>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</si>
  <si>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</si>
  <si>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</si>
  <si>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</si>
  <si>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</si>
  <si>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</si>
  <si>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</si>
  <si>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</si>
  <si>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</si>
  <si>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</si>
  <si>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</si>
  <si>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</si>
  <si>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</si>
  <si>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</si>
  <si>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</si>
  <si>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</si>
  <si>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</si>
  <si>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</si>
  <si>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</si>
  <si>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</si>
  <si>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</si>
  <si>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</si>
  <si>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</si>
  <si>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</si>
  <si>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</si>
  <si>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</si>
  <si>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</si>
  <si>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</si>
  <si>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</si>
  <si>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</si>
  <si>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</si>
  <si>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</si>
  <si>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</si>
  <si>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</si>
  <si>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</si>
  <si>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</si>
  <si>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</si>
  <si>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</si>
  <si>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</si>
  <si>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</si>
  <si>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</si>
  <si>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</si>
  <si>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</si>
  <si>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</si>
  <si>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</si>
  <si>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</si>
  <si>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</si>
  <si>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</si>
  <si>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</si>
  <si>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</si>
  <si>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</si>
  <si>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</si>
  <si>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</si>
  <si>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</si>
  <si>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</si>
  <si>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</si>
  <si>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</si>
  <si>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</si>
  <si>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</si>
  <si>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</si>
  <si>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</si>
  <si>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</si>
  <si>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</si>
  <si>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</si>
  <si>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</si>
  <si>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</si>
  <si>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</si>
  <si>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</si>
  <si>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</si>
  <si>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</si>
  <si>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</si>
  <si>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</si>
  <si>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</si>
  <si>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</si>
  <si>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</si>
  <si>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</si>
  <si>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</si>
  <si>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</si>
  <si>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</si>
  <si>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</si>
  <si>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</si>
  <si>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</si>
  <si>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</si>
  <si>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</si>
  <si>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</si>
  <si>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</si>
  <si>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</si>
  <si>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</si>
  <si>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</si>
  <si>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</si>
  <si>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</si>
  <si>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</si>
  <si>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</si>
  <si>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</si>
  <si>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</si>
  <si>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</si>
  <si>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</si>
  <si>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</si>
  <si>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</si>
  <si>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</si>
  <si>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</si>
  <si>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</si>
  <si>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</si>
  <si>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</si>
  <si>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</si>
  <si>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</si>
  <si>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</si>
  <si>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</si>
  <si>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</si>
  <si>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</si>
  <si>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</si>
  <si>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</si>
  <si>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</si>
  <si>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</si>
  <si>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</si>
  <si>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</si>
  <si>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</si>
  <si>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</si>
  <si>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</si>
  <si>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</si>
  <si>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</si>
  <si>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</si>
  <si>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</si>
  <si>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</si>
  <si>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</si>
  <si>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</si>
  <si>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</si>
  <si>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</si>
  <si>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</si>
  <si>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</si>
  <si>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</si>
  <si>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</si>
  <si>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</si>
  <si>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</si>
  <si>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</si>
  <si>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</si>
  <si>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</si>
  <si>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</si>
  <si>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</si>
  <si>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</si>
  <si>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</si>
  <si>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</si>
  <si>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</si>
  <si>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</si>
  <si>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</si>
  <si>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</si>
  <si>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</si>
  <si>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</si>
  <si>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</si>
  <si>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</si>
  <si>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</si>
  <si>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</si>
  <si>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</si>
  <si>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</si>
  <si>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</si>
  <si>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</si>
  <si>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</si>
  <si>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</si>
  <si>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</si>
  <si>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</si>
  <si>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</si>
  <si>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</si>
  <si>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</si>
  <si>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</si>
  <si>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</si>
  <si>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</si>
  <si>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</si>
  <si>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</si>
  <si>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</si>
  <si>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</si>
  <si>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</si>
  <si>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</si>
  <si>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</si>
  <si>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</si>
  <si>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</si>
  <si>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</si>
  <si>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</si>
  <si>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</si>
  <si>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</si>
  <si>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</si>
  <si>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</si>
  <si>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</si>
  <si>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</si>
  <si>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</si>
  <si>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</si>
  <si>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</si>
  <si>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</si>
  <si>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</si>
  <si>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</si>
  <si>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</si>
  <si>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</si>
  <si>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</si>
  <si>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</si>
  <si>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</si>
  <si>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</si>
  <si>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</si>
  <si>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</si>
  <si>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</si>
  <si>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</si>
  <si>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</si>
  <si>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</si>
  <si>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</si>
  <si>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</si>
  <si>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</si>
  <si>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</si>
  <si>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</si>
  <si>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</si>
  <si>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</si>
  <si>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</si>
  <si>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</si>
  <si>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</si>
  <si>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</si>
  <si>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</si>
  <si>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</si>
  <si>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</si>
  <si>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</si>
  <si>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</si>
  <si>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</si>
  <si>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</si>
  <si>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</si>
  <si>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</si>
  <si>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</si>
  <si>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</si>
  <si>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</si>
  <si>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</si>
  <si>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</si>
  <si>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</si>
  <si>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</si>
  <si>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</si>
  <si>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</si>
  <si>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</si>
  <si>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</si>
  <si>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</si>
  <si>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</si>
  <si>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</si>
  <si>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</si>
  <si>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</si>
  <si>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</si>
  <si>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</si>
  <si>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</si>
  <si>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</si>
  <si>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</si>
  <si>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</si>
  <si>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</si>
  <si>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</si>
  <si>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</si>
  <si>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</si>
  <si>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</si>
  <si>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</si>
  <si>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</si>
  <si>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</si>
  <si>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</si>
  <si>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</si>
  <si>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</si>
  <si>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</si>
  <si>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</si>
  <si>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</si>
  <si>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</si>
  <si>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</si>
  <si>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</si>
  <si>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</si>
  <si>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</si>
  <si>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</si>
  <si>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</si>
  <si>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</si>
  <si>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</si>
  <si>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</si>
  <si>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</si>
  <si>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</si>
  <si>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</si>
  <si>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</si>
  <si>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</si>
  <si>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</si>
  <si>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</si>
  <si>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</si>
  <si>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</si>
  <si>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</si>
  <si>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</si>
  <si>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</si>
  <si>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</si>
  <si>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</si>
  <si>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</si>
  <si>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</si>
  <si>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</si>
  <si>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</si>
  <si>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</si>
  <si>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</si>
  <si>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</si>
  <si>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</si>
  <si>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</si>
  <si>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</si>
  <si>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</si>
  <si>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</si>
  <si>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</si>
  <si>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</si>
  <si>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</si>
  <si>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</si>
  <si>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</si>
  <si>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</si>
  <si>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</si>
  <si>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</si>
  <si>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</si>
  <si>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</si>
  <si>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</si>
  <si>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</si>
  <si>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</si>
  <si>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</si>
  <si>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</si>
  <si>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</si>
  <si>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</si>
  <si>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</si>
  <si>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</si>
  <si>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</si>
  <si>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</si>
  <si>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</si>
  <si>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</si>
  <si>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</si>
  <si>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</si>
  <si>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</si>
  <si>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</si>
  <si>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</si>
  <si>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</si>
  <si>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</si>
  <si>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</si>
  <si>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</si>
  <si>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</si>
  <si>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</si>
  <si>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</si>
  <si>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</si>
  <si>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</si>
  <si>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</si>
  <si>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</si>
  <si>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</si>
  <si>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</si>
  <si>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</si>
  <si>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</si>
  <si>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</si>
  <si>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</si>
  <si>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</si>
  <si>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</si>
  <si>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</si>
  <si>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</si>
  <si>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</si>
  <si>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</si>
  <si>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</si>
  <si>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</si>
  <si>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</si>
  <si>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</si>
  <si>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</si>
  <si>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</si>
  <si>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</si>
  <si>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</si>
  <si>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</si>
  <si>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</si>
  <si>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</si>
  <si>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</si>
  <si>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</si>
  <si>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</si>
  <si>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</si>
  <si>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</si>
  <si>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</si>
  <si>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</si>
  <si>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</si>
  <si>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</si>
  <si>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</si>
  <si>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</si>
  <si>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</si>
  <si>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</si>
  <si>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</si>
  <si>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</si>
  <si>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</si>
  <si>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</si>
  <si>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</si>
  <si>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</si>
  <si>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</si>
  <si>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</si>
  <si>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</si>
  <si>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</si>
  <si>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</si>
  <si>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</si>
  <si>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</si>
  <si>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</si>
  <si>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</si>
  <si>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</si>
  <si>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</si>
  <si>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</si>
  <si>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</si>
  <si>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</si>
  <si>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</si>
  <si>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</si>
  <si>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</si>
  <si>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</si>
  <si>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</si>
  <si>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</si>
  <si>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</si>
  <si>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</si>
  <si>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</si>
  <si>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</si>
  <si>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</si>
  <si>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</si>
  <si>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</si>
  <si>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</si>
  <si>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</si>
  <si>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</si>
  <si>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</si>
  <si>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</si>
  <si>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</si>
  <si>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</si>
  <si>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</si>
  <si>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</si>
  <si>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</si>
  <si>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</si>
  <si>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</si>
  <si>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</si>
  <si>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</si>
  <si>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</si>
  <si>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</si>
  <si>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</si>
  <si>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</si>
  <si>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</si>
  <si>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</si>
  <si>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</si>
  <si>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</si>
  <si>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</si>
  <si>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</si>
  <si>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</si>
  <si>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</si>
  <si>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</si>
  <si>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</si>
  <si>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</si>
  <si>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</si>
  <si>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</si>
  <si>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</si>
  <si>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</si>
  <si>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</si>
  <si>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</si>
  <si>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</si>
  <si>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</si>
  <si>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</si>
  <si>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</si>
  <si>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</si>
  <si>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</si>
  <si>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</si>
  <si>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</si>
  <si>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</si>
  <si>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</si>
  <si>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</si>
  <si>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</si>
  <si>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</si>
  <si>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</si>
  <si>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</si>
  <si>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</si>
  <si>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</si>
  <si>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</si>
  <si>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</si>
  <si>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</si>
  <si>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</si>
  <si>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</si>
  <si>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</si>
  <si>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</si>
  <si>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</si>
  <si>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</si>
  <si>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</si>
  <si>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</si>
  <si>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</si>
  <si>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</si>
  <si>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</si>
  <si>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</si>
  <si>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</si>
  <si>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</si>
  <si>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</si>
  <si>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</si>
  <si>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</si>
  <si>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</si>
  <si>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</si>
  <si>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</si>
  <si>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</si>
  <si>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</si>
  <si>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</si>
  <si>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</si>
  <si>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</si>
  <si>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</si>
  <si>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</si>
  <si>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</si>
  <si>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</si>
  <si>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</si>
  <si>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</si>
  <si>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</si>
  <si>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</si>
  <si>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</si>
  <si>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</si>
  <si>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</si>
  <si>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</si>
  <si>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</si>
  <si>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</si>
  <si>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</si>
  <si>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</si>
  <si>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</si>
  <si>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</si>
  <si>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</si>
  <si>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</si>
  <si>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</si>
  <si>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</si>
  <si>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</si>
  <si>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</si>
  <si>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</si>
  <si>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</si>
  <si>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</si>
  <si>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</si>
  <si>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</si>
  <si>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</si>
  <si>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</si>
  <si>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</si>
  <si>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</si>
  <si>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</si>
  <si>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</si>
  <si>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</si>
  <si>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</si>
  <si>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</si>
  <si>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</si>
  <si>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</si>
  <si>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</si>
  <si>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</si>
  <si>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</si>
  <si>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</si>
  <si>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</si>
  <si>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</si>
  <si>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</si>
  <si>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</si>
  <si>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</si>
  <si>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</si>
  <si>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</si>
  <si>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</si>
  <si>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</si>
  <si>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</si>
  <si>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</si>
  <si>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</si>
  <si>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</si>
  <si>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</si>
  <si>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</si>
  <si>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</si>
  <si>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</si>
  <si>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</si>
  <si>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</si>
  <si>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</si>
  <si>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</si>
  <si>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</si>
  <si>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</si>
  <si>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</si>
  <si>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</si>
  <si>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</si>
  <si>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</si>
  <si>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</si>
  <si>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</si>
  <si>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</si>
  <si>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</si>
  <si>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</si>
  <si>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</si>
  <si>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</si>
  <si>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</si>
  <si>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</si>
  <si>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</si>
  <si>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</si>
  <si>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</si>
  <si>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</si>
  <si>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</si>
  <si>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</si>
  <si>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</si>
  <si>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</si>
  <si>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</si>
  <si>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</si>
  <si>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</si>
  <si>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</si>
  <si>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</si>
  <si>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</si>
  <si>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</si>
  <si>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</si>
  <si>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</si>
  <si>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</si>
  <si>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</si>
  <si>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</si>
  <si>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</si>
  <si>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</si>
  <si>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</si>
  <si>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</si>
  <si>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</si>
  <si>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</si>
  <si>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</si>
  <si>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</si>
  <si>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</si>
  <si>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</si>
  <si>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</si>
  <si>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</si>
  <si>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</si>
  <si>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</si>
  <si>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</si>
  <si>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</si>
  <si>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</si>
  <si>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</si>
  <si>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</si>
  <si>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</si>
  <si>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</si>
  <si>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</si>
  <si>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</si>
  <si>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</si>
  <si>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</si>
  <si>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</si>
  <si>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</si>
  <si>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</si>
  <si>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</si>
  <si>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</si>
  <si>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</si>
  <si>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</si>
  <si>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</si>
  <si>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</si>
  <si>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</si>
  <si>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</si>
  <si>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</si>
  <si>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</si>
  <si>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</si>
  <si>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</si>
  <si>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</si>
  <si>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</si>
  <si>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</si>
  <si>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</si>
  <si>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</si>
  <si>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</si>
  <si>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</si>
  <si>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</si>
  <si>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</si>
  <si>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</si>
  <si>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</si>
  <si>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</si>
  <si>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</si>
  <si>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</si>
  <si>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</si>
  <si>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</si>
  <si>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</si>
  <si>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</si>
  <si>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</si>
  <si>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</si>
  <si>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</si>
  <si>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</si>
  <si>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</si>
  <si>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</si>
  <si>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</si>
  <si>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</si>
  <si>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</si>
  <si>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</si>
  <si>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</si>
  <si>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</si>
  <si>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</si>
  <si>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</si>
  <si>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</si>
  <si>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</si>
  <si>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</si>
  <si>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</si>
  <si>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</si>
  <si>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</si>
  <si>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</si>
  <si>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</si>
  <si>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</si>
  <si>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</si>
  <si>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</si>
  <si>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</si>
  <si>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</si>
  <si>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</si>
  <si>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</si>
  <si>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</si>
  <si>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</si>
  <si>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</si>
  <si>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</si>
  <si>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</si>
  <si>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</si>
  <si>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</si>
  <si>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</si>
  <si>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</si>
  <si>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</si>
  <si>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</si>
  <si>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</si>
  <si>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</si>
  <si>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</si>
  <si>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</si>
  <si>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</si>
  <si>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</si>
  <si>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</si>
  <si>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</si>
  <si>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</si>
  <si>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</si>
  <si>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</si>
  <si>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</si>
  <si>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</si>
  <si>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</si>
  <si>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</si>
  <si>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</si>
  <si>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</si>
  <si>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</si>
  <si>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</si>
  <si>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</si>
  <si>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</si>
  <si>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</si>
  <si>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</si>
  <si>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</si>
  <si>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</si>
  <si>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</si>
  <si>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</si>
  <si>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</si>
  <si>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</si>
  <si>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</si>
  <si>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</si>
  <si>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</si>
  <si>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</si>
  <si>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</si>
  <si>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</si>
  <si>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</si>
  <si>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</si>
  <si>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</si>
  <si>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</si>
  <si>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</si>
  <si>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</si>
  <si>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</si>
  <si>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</si>
  <si>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</si>
  <si>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</si>
  <si>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</si>
  <si>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</si>
  <si>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</si>
  <si>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</si>
  <si>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</si>
  <si>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</si>
  <si>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</si>
  <si>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</si>
  <si>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</si>
  <si>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</si>
  <si>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</si>
  <si>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</si>
  <si>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</si>
  <si>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</si>
  <si>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</si>
  <si>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</si>
  <si>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</si>
  <si>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</si>
  <si>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</si>
  <si>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</si>
  <si>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</si>
  <si>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</si>
  <si>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</si>
  <si>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</si>
  <si>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</si>
  <si>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</si>
  <si>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</si>
  <si>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</si>
  <si>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</si>
  <si>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</si>
  <si>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</si>
  <si>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</si>
  <si>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</si>
  <si>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</si>
  <si>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</si>
  <si>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</si>
  <si>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</si>
  <si>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</si>
  <si>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</si>
  <si>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</si>
  <si>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</si>
  <si>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</si>
  <si>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</si>
  <si>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</si>
  <si>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</si>
  <si>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</si>
  <si>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</si>
  <si>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</si>
  <si>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</si>
  <si>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</si>
  <si>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</si>
  <si>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</si>
  <si>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</si>
  <si>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</si>
  <si>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</si>
  <si>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</si>
  <si>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</si>
  <si>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</si>
  <si>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</si>
  <si>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</si>
  <si>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</si>
  <si>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</si>
  <si>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</si>
  <si>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</si>
  <si>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</si>
  <si>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</si>
  <si>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</si>
  <si>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</si>
  <si>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</si>
  <si>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</si>
  <si>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</si>
  <si>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</si>
  <si>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</si>
  <si>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</si>
  <si>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</si>
  <si>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</si>
  <si>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</si>
  <si>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</si>
  <si>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</si>
  <si>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</si>
  <si>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</si>
  <si>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</si>
  <si>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</si>
  <si>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</si>
  <si>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</si>
  <si>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</si>
  <si>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</si>
  <si>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</si>
  <si>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</si>
  <si>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</si>
  <si>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</si>
  <si>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</si>
  <si>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</si>
  <si>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</si>
  <si>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</si>
  <si>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</si>
  <si>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</si>
  <si>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</si>
  <si>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</si>
  <si>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</si>
  <si>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</si>
  <si>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</si>
  <si>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</si>
  <si>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</si>
  <si>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</si>
  <si>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</si>
  <si>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</si>
  <si>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</si>
  <si>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</si>
  <si>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</si>
  <si>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</si>
  <si>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</si>
  <si>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</si>
  <si>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</si>
  <si>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</si>
  <si>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</si>
  <si>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</si>
  <si>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</si>
  <si>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</si>
  <si>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</si>
  <si>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</si>
  <si>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</si>
  <si>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</si>
  <si>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</si>
  <si>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</si>
  <si>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</si>
  <si>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</si>
  <si>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</si>
  <si>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</si>
  <si>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</si>
  <si>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</si>
  <si>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</si>
  <si>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</si>
  <si>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</si>
  <si>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</si>
  <si>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</si>
  <si>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</si>
  <si>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</si>
  <si>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</si>
  <si>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</si>
  <si>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</si>
  <si>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</si>
  <si>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</si>
  <si>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</si>
  <si>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</si>
  <si>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</si>
  <si>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</si>
  <si>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</si>
  <si>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</si>
  <si>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</si>
  <si>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</si>
  <si>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</si>
  <si>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</si>
  <si>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</si>
  <si>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</si>
  <si>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</si>
  <si>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</si>
  <si>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</si>
  <si>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</si>
  <si>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</si>
  <si>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</si>
  <si>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</si>
  <si>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</si>
  <si>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</si>
  <si>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</si>
  <si>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</si>
  <si>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</si>
  <si>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</si>
  <si>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</si>
  <si>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</si>
  <si>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</si>
  <si>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</si>
  <si>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</si>
  <si>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</si>
  <si>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</si>
  <si>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</si>
  <si>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</si>
  <si>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</si>
  <si>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</si>
  <si>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</si>
  <si>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</si>
  <si>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</si>
  <si>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</si>
  <si>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</si>
  <si>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</si>
  <si>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</si>
  <si>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</si>
  <si>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</si>
  <si>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</si>
  <si>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</si>
  <si>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</si>
  <si>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</si>
  <si>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</si>
  <si>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</si>
  <si>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</si>
  <si>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</si>
  <si>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</si>
  <si>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</si>
  <si>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</si>
  <si>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</si>
  <si>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</si>
  <si>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</si>
  <si>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</si>
  <si>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</si>
  <si>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</si>
  <si>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</si>
  <si>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</si>
  <si>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</si>
  <si>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</si>
  <si>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</si>
  <si>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</si>
  <si>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</si>
  <si>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</si>
  <si>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</si>
  <si>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</si>
  <si>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</si>
  <si>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</si>
  <si>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</si>
  <si>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</si>
  <si>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</si>
  <si>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</si>
  <si>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</si>
  <si>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</si>
  <si>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</si>
  <si>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</si>
  <si>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</si>
  <si>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</si>
  <si>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</si>
  <si>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</si>
  <si>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</si>
  <si>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</si>
  <si>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</si>
  <si>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</si>
  <si>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</si>
  <si>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</si>
  <si>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</si>
  <si>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</si>
  <si>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</si>
  <si>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</si>
  <si>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</si>
  <si>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</si>
  <si>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</si>
  <si>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</si>
  <si>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</si>
  <si>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</si>
  <si>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</si>
  <si>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</si>
  <si>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</si>
  <si>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</si>
  <si>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</si>
  <si>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</si>
  <si>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</si>
  <si>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</si>
  <si>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</si>
  <si>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</si>
  <si>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</si>
  <si>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</si>
  <si>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</si>
  <si>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</si>
  <si>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</si>
  <si>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</si>
  <si>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</si>
  <si>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</si>
  <si>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</si>
  <si>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</si>
  <si>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</si>
  <si>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</si>
  <si>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</si>
  <si>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</si>
  <si>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</si>
  <si>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</si>
  <si>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</si>
  <si>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</si>
  <si>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</si>
  <si>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</si>
  <si>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</si>
  <si>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</si>
  <si>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</si>
  <si>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</si>
  <si>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</si>
  <si>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</si>
  <si>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</si>
  <si>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</si>
  <si>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</si>
  <si>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</si>
  <si>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</si>
  <si>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</si>
  <si>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</si>
  <si>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</si>
  <si>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</si>
  <si>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</si>
  <si>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</si>
  <si>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</si>
  <si>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</si>
  <si>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</si>
  <si>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</si>
  <si>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</si>
  <si>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</si>
  <si>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</si>
  <si>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</si>
  <si>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</si>
  <si>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</si>
  <si>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</si>
  <si>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</si>
  <si>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</si>
  <si>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</si>
  <si>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</si>
  <si>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</si>
  <si>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</si>
  <si>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</si>
  <si>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</si>
  <si>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</si>
  <si>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</si>
  <si>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</si>
  <si>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</si>
  <si>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</si>
  <si>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</si>
  <si>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</si>
  <si>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</si>
  <si>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</si>
  <si>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</si>
  <si>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</si>
  <si>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</si>
  <si>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</si>
  <si>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</si>
  <si>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</si>
  <si>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</si>
  <si>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</si>
  <si>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</si>
  <si>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</si>
  <si>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</si>
  <si>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</si>
  <si>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</si>
  <si>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</si>
  <si>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</si>
  <si>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</si>
  <si>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</si>
  <si>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</si>
  <si>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</si>
  <si>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</si>
  <si>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</si>
  <si>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</si>
  <si>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</si>
  <si>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</si>
  <si>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</si>
  <si>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</si>
  <si>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</si>
  <si>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</si>
  <si>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</si>
  <si>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</si>
  <si>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</si>
  <si>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</si>
  <si>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</si>
  <si>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</si>
  <si>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</si>
  <si>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</si>
  <si>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</si>
  <si>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</si>
  <si>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</si>
  <si>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</si>
  <si>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</si>
  <si>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</si>
  <si>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</si>
  <si>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</si>
  <si>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</si>
  <si>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</si>
  <si>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</si>
  <si>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</si>
  <si>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</si>
  <si>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</si>
  <si>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</si>
  <si>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</si>
  <si>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</si>
  <si>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</si>
  <si>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</si>
  <si>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</si>
  <si>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</si>
  <si>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</si>
  <si>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</si>
  <si>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</si>
  <si>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</si>
  <si>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</si>
  <si>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</si>
  <si>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</si>
  <si>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</si>
  <si>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</si>
  <si>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</si>
  <si>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</si>
  <si>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</si>
  <si>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</si>
  <si>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</si>
  <si>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</si>
  <si>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</si>
  <si>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</si>
  <si>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</si>
  <si>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</si>
  <si>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</si>
  <si>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</si>
  <si>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</si>
  <si>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</si>
  <si>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</si>
  <si>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</si>
  <si>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</si>
  <si>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</si>
  <si>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</si>
  <si>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</si>
  <si>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</si>
  <si>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</si>
  <si>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</si>
  <si>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</si>
  <si>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</si>
  <si>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</si>
  <si>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</si>
  <si>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</si>
  <si>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</si>
  <si>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</si>
  <si>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</si>
  <si>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</si>
  <si>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</si>
  <si>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</si>
  <si>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</si>
  <si>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</si>
  <si>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</si>
  <si>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</si>
  <si>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</si>
  <si>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</si>
  <si>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</si>
  <si>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</si>
  <si>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</si>
  <si>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</si>
  <si>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</si>
  <si>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</si>
  <si>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</si>
  <si>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</si>
  <si>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</si>
  <si>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</si>
  <si>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</si>
  <si>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</si>
  <si>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</si>
  <si>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</si>
  <si>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</si>
  <si>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</si>
  <si>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</si>
  <si>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</si>
  <si>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</si>
  <si>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</si>
  <si>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</si>
  <si>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</si>
  <si>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</si>
  <si>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</si>
  <si>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</si>
  <si>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</si>
  <si>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</si>
  <si>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</si>
  <si>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</si>
  <si>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</si>
  <si>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</si>
  <si>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</si>
  <si>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</si>
  <si>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</si>
  <si>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</si>
  <si>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</si>
  <si>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</si>
  <si>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</si>
  <si>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</si>
  <si>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</si>
  <si>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</si>
  <si>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</si>
  <si>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</si>
  <si>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</si>
  <si>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</si>
  <si>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</si>
  <si>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</si>
  <si>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</si>
  <si>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</si>
  <si>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</si>
  <si>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</si>
  <si>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</si>
  <si>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</si>
  <si>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</si>
  <si>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</si>
  <si>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</si>
  <si>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</si>
  <si>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</si>
  <si>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</si>
  <si>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</si>
  <si>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</si>
  <si>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</si>
  <si>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</si>
  <si>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</si>
  <si>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</si>
  <si>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</si>
  <si>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</si>
  <si>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</si>
  <si>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</si>
  <si>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</si>
  <si>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</si>
  <si>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</si>
  <si>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</si>
  <si>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</si>
  <si>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</si>
  <si>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</si>
  <si>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</si>
  <si>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</si>
  <si>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</si>
  <si>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</si>
  <si>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</si>
  <si>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</si>
  <si>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</si>
  <si>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</si>
  <si>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</si>
  <si>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</si>
  <si>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</si>
  <si>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</si>
  <si>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</si>
  <si>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</si>
  <si>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</si>
  <si>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</si>
  <si>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</si>
  <si>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</si>
  <si>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</si>
  <si>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</si>
  <si>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</si>
  <si>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</si>
  <si>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</si>
  <si>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</si>
  <si>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</si>
  <si>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</si>
  <si>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</si>
  <si>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</si>
  <si>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</si>
  <si>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</si>
  <si>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</si>
  <si>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</si>
  <si>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</si>
  <si>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</si>
  <si>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</si>
  <si>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</si>
  <si>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</si>
  <si>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</si>
  <si>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</si>
  <si>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</si>
  <si>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</si>
  <si>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</si>
  <si>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</si>
  <si>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</si>
  <si>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</si>
  <si>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</si>
  <si>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</si>
  <si>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</si>
  <si>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</si>
  <si>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</si>
  <si>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</si>
  <si>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</si>
  <si>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</si>
  <si>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</si>
  <si>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</si>
  <si>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</si>
  <si>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</si>
  <si>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</si>
  <si>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</si>
  <si>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</si>
  <si>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</si>
  <si>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</si>
  <si>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</si>
  <si>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</si>
  <si>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</si>
  <si>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</si>
  <si>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</si>
  <si>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</si>
  <si>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</si>
  <si>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</si>
  <si>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</si>
  <si>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</si>
  <si>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</si>
  <si>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</si>
  <si>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</si>
  <si>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</si>
  <si>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</si>
  <si>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</si>
  <si>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</si>
  <si>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</si>
  <si>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</si>
  <si>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</si>
  <si>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</si>
  <si>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</si>
  <si>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</si>
  <si>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</si>
  <si>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</si>
  <si>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</si>
  <si>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</si>
  <si>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</si>
  <si>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</si>
  <si>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</si>
  <si>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</si>
  <si>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</si>
  <si>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</si>
  <si>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</si>
  <si>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</si>
  <si>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</si>
  <si>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</si>
  <si>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</si>
  <si>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</si>
  <si>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</si>
  <si>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</si>
  <si>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</si>
  <si>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</si>
  <si>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</si>
  <si>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</si>
  <si>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</si>
  <si>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</si>
  <si>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</si>
  <si>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</si>
  <si>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</si>
  <si>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</si>
  <si>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</si>
  <si>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</si>
  <si>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</si>
  <si>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</si>
  <si>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</si>
  <si>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</si>
  <si>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</si>
  <si>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</si>
  <si>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</si>
  <si>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</si>
  <si>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</si>
  <si>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</si>
  <si>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</si>
  <si>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</si>
  <si>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</si>
  <si>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</si>
  <si>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</si>
  <si>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</si>
  <si>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</si>
  <si>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</si>
  <si>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</si>
  <si>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</si>
  <si>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</si>
  <si>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</si>
  <si>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</si>
  <si>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</si>
  <si>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</si>
  <si>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</si>
  <si>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</si>
  <si>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</si>
  <si>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</si>
  <si>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</si>
  <si>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</si>
  <si>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</si>
  <si>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</si>
  <si>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</si>
  <si>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</si>
  <si>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</si>
  <si>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</si>
  <si>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</si>
  <si>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</si>
  <si>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</si>
  <si>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</si>
  <si>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</si>
  <si>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</si>
  <si>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</si>
  <si>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</si>
  <si>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</si>
  <si>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</si>
  <si>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</si>
  <si>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</si>
  <si>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</si>
  <si>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</si>
  <si>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</si>
  <si>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</si>
  <si>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</si>
  <si>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</si>
  <si>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</si>
  <si>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</si>
  <si>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</si>
  <si>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</si>
  <si>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</si>
  <si>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</si>
  <si>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</si>
  <si>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</si>
  <si>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</si>
  <si>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</si>
  <si>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</si>
  <si>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</si>
  <si>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</si>
  <si>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</si>
  <si>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</si>
  <si>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</si>
  <si>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</si>
  <si>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</si>
  <si>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</si>
  <si>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</si>
  <si>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</si>
  <si>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</si>
  <si>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</si>
  <si>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</si>
  <si>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</si>
  <si>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</si>
  <si>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</si>
  <si>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</si>
  <si>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</si>
  <si>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</si>
  <si>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</si>
  <si>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</si>
  <si>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</si>
  <si>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</si>
  <si>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</si>
  <si>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</si>
  <si>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</si>
  <si>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</si>
  <si>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</si>
  <si>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</si>
  <si>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</si>
  <si>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</si>
  <si>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</si>
  <si>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</si>
  <si>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</si>
  <si>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</si>
  <si>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</si>
  <si>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</si>
  <si>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</si>
  <si>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</si>
  <si>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</si>
  <si>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</si>
  <si>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</si>
  <si>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</si>
  <si>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</si>
  <si>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</si>
  <si>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</si>
  <si>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</si>
  <si>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</si>
  <si>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</si>
  <si>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</si>
  <si>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</si>
  <si>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</si>
  <si>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</si>
  <si>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</si>
  <si>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</si>
  <si>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</si>
  <si>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</si>
  <si>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</si>
  <si>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</si>
  <si>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</si>
  <si>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</si>
  <si>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</si>
  <si>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</si>
  <si>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</si>
  <si>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</si>
  <si>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</si>
  <si>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</si>
  <si>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</si>
  <si>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</si>
  <si>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</si>
  <si>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</si>
  <si>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</si>
  <si>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</si>
  <si>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</si>
  <si>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</si>
  <si>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</si>
  <si>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</si>
  <si>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</si>
  <si>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</si>
  <si>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</si>
  <si>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</si>
  <si>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</si>
  <si>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</si>
  <si>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</si>
  <si>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</si>
  <si>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</si>
  <si>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</si>
  <si>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</si>
  <si>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</si>
  <si>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</si>
  <si>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</si>
  <si>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</si>
  <si>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</si>
  <si>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</si>
  <si>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</si>
  <si>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</si>
  <si>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</si>
  <si>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</si>
  <si>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</si>
  <si>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</si>
  <si>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</si>
  <si>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</si>
  <si>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</si>
  <si>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</si>
  <si>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</si>
  <si>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</si>
  <si>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</si>
  <si>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</si>
  <si>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</si>
  <si>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</si>
  <si>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</si>
  <si>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</si>
  <si>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</si>
  <si>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</si>
  <si>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</si>
  <si>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</si>
  <si>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</si>
  <si>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</si>
  <si>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</si>
  <si>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</si>
  <si>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</si>
  <si>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</si>
  <si>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</si>
  <si>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</si>
  <si>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</si>
  <si>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</si>
  <si>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</si>
  <si>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</si>
  <si>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</si>
  <si>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</si>
  <si>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</si>
  <si>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</si>
  <si>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</si>
  <si>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</si>
  <si>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</si>
  <si>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</si>
  <si>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</si>
  <si>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</si>
  <si>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</si>
  <si>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</si>
  <si>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</si>
  <si>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</si>
  <si>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</si>
  <si>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</si>
  <si>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</si>
  <si>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</si>
  <si>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</si>
  <si>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</si>
  <si>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</si>
  <si>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</si>
  <si>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</si>
  <si>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</si>
  <si>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</si>
  <si>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</si>
  <si>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</si>
  <si>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</si>
  <si>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</si>
  <si>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</si>
  <si>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</si>
  <si>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</si>
  <si>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</si>
  <si>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</si>
  <si>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</si>
  <si>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</si>
  <si>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</si>
  <si>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</si>
  <si>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</si>
  <si>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</si>
  <si>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</si>
  <si>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</si>
  <si>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</si>
  <si>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</si>
  <si>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</si>
  <si>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</si>
  <si>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</si>
  <si>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</si>
  <si>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</si>
  <si>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</si>
  <si>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</si>
  <si>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</si>
  <si>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</si>
  <si>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</si>
  <si>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</si>
  <si>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</si>
  <si>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</si>
  <si>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</si>
  <si>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</si>
  <si>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</si>
  <si>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</si>
  <si>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</si>
  <si>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</si>
  <si>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</si>
  <si>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</si>
  <si>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</si>
  <si>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</si>
  <si>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</si>
  <si>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</si>
  <si>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</si>
  <si>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</si>
  <si>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</si>
  <si>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</si>
  <si>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</si>
  <si>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</si>
  <si>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</si>
  <si>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</si>
  <si>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</si>
  <si>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</si>
  <si>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</si>
  <si>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</si>
  <si>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</si>
  <si>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</si>
  <si>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</si>
  <si>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</si>
  <si>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</si>
  <si>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</si>
  <si>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</si>
  <si>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</si>
  <si>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</si>
  <si>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</si>
  <si>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</si>
  <si>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</si>
  <si>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</si>
  <si>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</si>
  <si>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</si>
  <si>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</si>
  <si>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</si>
  <si>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</si>
  <si>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</si>
  <si>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</si>
  <si>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</si>
  <si>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</si>
  <si>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</si>
  <si>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</si>
  <si>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</si>
  <si>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</si>
  <si>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</si>
  <si>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</si>
  <si>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</si>
  <si>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</si>
  <si>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</si>
  <si>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</si>
  <si>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</si>
  <si>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</si>
  <si>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</si>
  <si>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</si>
  <si>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</si>
  <si>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</si>
  <si>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</si>
  <si>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</si>
  <si>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</si>
  <si>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</si>
  <si>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</si>
  <si>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</si>
  <si>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</si>
  <si>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</si>
  <si>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</si>
  <si>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</si>
  <si>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</si>
  <si>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</si>
  <si>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</si>
  <si>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</si>
  <si>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</si>
  <si>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</si>
  <si>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</si>
  <si>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</si>
  <si>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</si>
  <si>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</si>
  <si>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</si>
  <si>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</si>
  <si>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</si>
  <si>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</si>
  <si>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</si>
  <si>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</si>
  <si>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</si>
  <si>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</si>
  <si>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</si>
  <si>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</si>
  <si>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</si>
  <si>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</si>
  <si>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</si>
  <si>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</si>
  <si>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</si>
  <si>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</si>
  <si>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</si>
  <si>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</si>
  <si>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</si>
  <si>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</si>
  <si>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</si>
  <si>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</si>
  <si>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</si>
  <si>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</si>
  <si>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</si>
  <si>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</si>
  <si>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</si>
  <si>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</si>
  <si>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</si>
  <si>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</si>
  <si>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</si>
  <si>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</si>
  <si>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</si>
  <si>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</si>
  <si>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</si>
  <si>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</si>
  <si>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</si>
  <si>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</si>
  <si>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</si>
  <si>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</si>
  <si>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</si>
  <si>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</si>
  <si>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</si>
  <si>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</si>
  <si>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</si>
  <si>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</si>
  <si>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</si>
  <si>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</si>
  <si>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</si>
  <si>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</si>
  <si>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</si>
  <si>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</si>
  <si>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</si>
  <si>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</si>
  <si>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</si>
  <si>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</si>
  <si>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</si>
  <si>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</si>
  <si>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</si>
  <si>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</si>
  <si>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</si>
  <si>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</si>
  <si>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</si>
  <si>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</si>
  <si>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</si>
  <si>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</si>
  <si>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</si>
  <si>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</si>
  <si>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</si>
  <si>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</si>
  <si>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</si>
  <si>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</si>
  <si>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</si>
  <si>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</si>
  <si>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</si>
  <si>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</si>
  <si>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</si>
  <si>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</si>
  <si>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</si>
  <si>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</si>
  <si>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</si>
  <si>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</si>
  <si>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</si>
  <si>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</si>
  <si>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</si>
  <si>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</si>
  <si>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</si>
  <si>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</si>
  <si>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</si>
  <si>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</si>
  <si>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</si>
  <si>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</si>
  <si>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</si>
  <si>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</si>
  <si>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</si>
  <si>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</si>
  <si>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</si>
  <si>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</si>
  <si>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</si>
  <si>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</si>
  <si>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</si>
  <si>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</si>
  <si>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</si>
  <si>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</si>
  <si>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</si>
  <si>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</si>
  <si>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</si>
  <si>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</si>
  <si>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</si>
  <si>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</si>
  <si>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</si>
  <si>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</si>
  <si>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</si>
  <si>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</si>
  <si>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</si>
  <si>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</si>
  <si>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</si>
  <si>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</si>
  <si>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</si>
  <si>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</si>
  <si>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</si>
  <si>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</si>
  <si>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</si>
  <si>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</si>
  <si>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</si>
  <si>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</si>
  <si>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</si>
  <si>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</si>
  <si>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</si>
  <si>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</si>
  <si>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</si>
  <si>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</si>
  <si>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</si>
  <si>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</si>
  <si>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</si>
  <si>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</si>
  <si>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</si>
  <si>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</si>
  <si>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</si>
  <si>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</si>
  <si>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</si>
  <si>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</si>
  <si>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</si>
  <si>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</si>
  <si>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</si>
  <si>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</si>
  <si>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</si>
  <si>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</si>
  <si>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</si>
  <si>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</si>
  <si>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</si>
  <si>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</si>
  <si>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</si>
  <si>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</si>
  <si>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</si>
  <si>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</si>
  <si>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</si>
  <si>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</si>
  <si>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</si>
  <si>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</si>
  <si>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</si>
  <si>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</si>
  <si>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</si>
  <si>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</si>
  <si>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</si>
  <si>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</si>
  <si>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</si>
  <si>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</si>
  <si>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</si>
  <si>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</si>
  <si>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</si>
  <si>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</si>
  <si>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</si>
  <si>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</si>
  <si>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</si>
  <si>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</si>
  <si>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</si>
  <si>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</si>
  <si>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</si>
  <si>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</si>
  <si>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</si>
  <si>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</si>
  <si>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</si>
  <si>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</si>
  <si>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</si>
  <si>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</si>
  <si>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</si>
  <si>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</si>
  <si>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</si>
  <si>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</si>
  <si>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</si>
  <si>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</si>
  <si>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</si>
  <si>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</si>
  <si>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</si>
  <si>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</si>
  <si>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</si>
  <si>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</si>
  <si>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</si>
  <si>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</si>
  <si>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</si>
  <si>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</si>
  <si>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</si>
  <si>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</si>
  <si>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</si>
  <si>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</si>
  <si>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</si>
  <si>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</si>
  <si>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</si>
  <si>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</si>
  <si>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</si>
  <si>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</si>
  <si>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</si>
  <si>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</si>
  <si>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</si>
  <si>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</si>
  <si>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</si>
  <si>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</si>
  <si>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</si>
  <si>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</si>
  <si>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</si>
  <si>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</si>
  <si>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</si>
  <si>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</si>
  <si>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</si>
  <si>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</si>
  <si>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</si>
  <si>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</si>
  <si>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</si>
  <si>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</si>
  <si>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</si>
  <si>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</si>
  <si>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</si>
  <si>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</si>
  <si>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</si>
  <si>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</si>
  <si>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</si>
  <si>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</si>
  <si>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</si>
  <si>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</si>
  <si>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</si>
  <si>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</si>
  <si>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</si>
  <si>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</si>
  <si>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</si>
  <si>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</si>
  <si>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</si>
  <si>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</si>
  <si>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</si>
  <si>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</si>
  <si>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</si>
  <si>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</si>
  <si>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</si>
  <si>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</si>
  <si>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</si>
  <si>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</si>
  <si>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</si>
  <si>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</si>
  <si>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</si>
  <si>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</si>
  <si>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</si>
  <si>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</si>
  <si>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</si>
  <si>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</si>
  <si>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</si>
  <si>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</si>
  <si>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</si>
  <si>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</si>
  <si>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</si>
  <si>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</si>
  <si>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</si>
  <si>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</si>
  <si>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</si>
  <si>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</si>
  <si>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</si>
  <si>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</si>
  <si>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</si>
  <si>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</si>
  <si>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</si>
  <si>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</si>
  <si>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</si>
  <si>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</si>
  <si>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</si>
  <si>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</si>
  <si>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</si>
  <si>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</si>
  <si>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</si>
  <si>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</si>
  <si>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</si>
  <si>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</si>
  <si>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</si>
  <si>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</si>
  <si>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</si>
  <si>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</si>
  <si>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</si>
  <si>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</si>
  <si>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</si>
  <si>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</si>
  <si>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</si>
  <si>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</si>
  <si>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</si>
  <si>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</si>
  <si>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</si>
  <si>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</si>
  <si>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</si>
  <si>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</si>
  <si>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</si>
  <si>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</si>
  <si>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</si>
  <si>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</si>
  <si>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</si>
  <si>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</si>
  <si>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</si>
  <si>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</si>
  <si>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</si>
  <si>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</si>
  <si>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</si>
  <si>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</si>
  <si>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</si>
  <si>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</si>
  <si>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</si>
  <si>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</si>
  <si>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</si>
  <si>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</si>
  <si>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</si>
  <si>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</si>
  <si>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</si>
  <si>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</si>
  <si>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</si>
  <si>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</si>
  <si>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</si>
  <si>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</si>
  <si>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</si>
  <si>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</si>
  <si>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</si>
  <si>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</si>
  <si>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</si>
  <si>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</si>
  <si>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</si>
  <si>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</si>
  <si>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</si>
  <si>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</si>
  <si>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</si>
  <si>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</si>
  <si>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</si>
  <si>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</si>
  <si>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</si>
  <si>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</si>
  <si>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</si>
  <si>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</si>
  <si>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</si>
  <si>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</si>
  <si>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</si>
  <si>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</si>
  <si>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</si>
  <si>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</si>
  <si>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</si>
  <si>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</si>
  <si>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</si>
  <si>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</si>
  <si>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</si>
  <si>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</si>
  <si>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</si>
  <si>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</si>
  <si>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</si>
  <si>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</si>
  <si>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</si>
  <si>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</si>
  <si>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</si>
  <si>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</si>
  <si>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</si>
  <si>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</si>
  <si>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</si>
  <si>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</si>
  <si>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</si>
  <si>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</si>
  <si>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</si>
  <si>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</si>
  <si>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</si>
  <si>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</si>
  <si>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</si>
  <si>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</si>
  <si>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</si>
  <si>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</si>
  <si>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</si>
  <si>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</si>
  <si>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</si>
  <si>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</si>
  <si>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</si>
  <si>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</si>
  <si>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</si>
  <si>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</si>
  <si>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</si>
  <si>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</si>
  <si>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</si>
  <si>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</si>
  <si>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</si>
  <si>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</si>
  <si>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</si>
  <si>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</si>
  <si>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</si>
  <si>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</si>
  <si>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</si>
  <si>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</si>
  <si>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</si>
  <si>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</si>
  <si>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</si>
  <si>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</si>
  <si>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</si>
  <si>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</si>
  <si>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</si>
  <si>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</si>
  <si>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</si>
  <si>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</si>
  <si>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</si>
  <si>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</si>
  <si>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</si>
  <si>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</si>
  <si>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</si>
  <si>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</si>
  <si>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</si>
  <si>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</si>
  <si>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</si>
  <si>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</si>
  <si>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</si>
  <si>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</si>
  <si>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</si>
  <si>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</si>
  <si>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</si>
  <si>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</si>
  <si>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</si>
  <si>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</si>
  <si>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</si>
  <si>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</si>
  <si>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</si>
  <si>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</si>
  <si>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</si>
  <si>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</si>
  <si>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</si>
  <si>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</si>
  <si>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</si>
  <si>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</si>
  <si>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</si>
  <si>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</si>
  <si>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</si>
  <si>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</si>
  <si>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</si>
  <si>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</si>
  <si>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</si>
  <si>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</si>
  <si>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</si>
  <si>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</si>
  <si>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</si>
  <si>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</si>
  <si>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</si>
  <si>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</si>
  <si>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</si>
  <si>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</si>
  <si>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</si>
  <si>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</si>
  <si>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</si>
  <si>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</si>
  <si>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</si>
  <si>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</si>
  <si>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</si>
  <si>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</si>
  <si>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</si>
  <si>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</si>
  <si>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</si>
  <si>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</si>
  <si>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</si>
  <si>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</si>
  <si>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</si>
  <si>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</si>
  <si>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</si>
  <si>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</si>
  <si>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</si>
  <si>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</si>
  <si>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</si>
  <si>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</si>
  <si>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</si>
  <si>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</si>
  <si>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</si>
  <si>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</si>
  <si>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</si>
  <si>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</si>
  <si>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</si>
  <si>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</si>
  <si>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</si>
  <si>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</si>
  <si>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</si>
  <si>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</si>
  <si>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</si>
  <si>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</si>
  <si>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</si>
  <si>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</si>
  <si>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</si>
  <si>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</si>
  <si>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</si>
  <si>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</si>
  <si>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</si>
  <si>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</si>
  <si>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</si>
  <si>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</si>
  <si>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</si>
  <si>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</si>
  <si>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</si>
  <si>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</si>
  <si>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</si>
  <si>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</si>
  <si>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</si>
  <si>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</si>
  <si>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</si>
  <si>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</si>
  <si>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</si>
  <si>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</si>
  <si>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</si>
  <si>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</si>
  <si>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</si>
  <si>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</si>
  <si>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</si>
  <si>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</si>
  <si>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</si>
  <si>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</si>
  <si>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</si>
  <si>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</si>
  <si>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</si>
  <si>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</si>
  <si>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</si>
  <si>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</si>
  <si>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</si>
  <si>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</si>
  <si>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</si>
  <si>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</si>
  <si>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</si>
  <si>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</si>
  <si>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</si>
  <si>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</si>
  <si>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</si>
  <si>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</si>
  <si>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</si>
  <si>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</si>
  <si>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</si>
  <si>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</si>
  <si>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</si>
  <si>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</si>
  <si>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</si>
  <si>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</si>
  <si>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</si>
  <si>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</si>
  <si>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</si>
  <si>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</si>
  <si>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</si>
  <si>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</si>
  <si>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</si>
  <si>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</si>
  <si>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</si>
  <si>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</si>
  <si>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</si>
  <si>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</si>
  <si>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</si>
  <si>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</si>
  <si>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</si>
  <si>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</si>
  <si>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</si>
  <si>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</si>
  <si>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</si>
  <si>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</si>
  <si>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</si>
  <si>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</si>
  <si>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</si>
  <si>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</si>
  <si>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</si>
  <si>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</si>
  <si>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</si>
  <si>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</si>
  <si>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</si>
  <si>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</si>
  <si>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</si>
  <si>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</si>
  <si>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</si>
  <si>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</si>
  <si>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</si>
  <si>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</si>
  <si>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</si>
  <si>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</si>
  <si>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</si>
  <si>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</si>
  <si>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</si>
  <si>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</si>
  <si>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</si>
  <si>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</si>
  <si>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</si>
  <si>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</si>
  <si>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</si>
  <si>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</si>
  <si>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</si>
  <si>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</si>
  <si>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</si>
  <si>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</si>
  <si>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</si>
  <si>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</si>
  <si>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</si>
  <si>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</si>
  <si>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</si>
  <si>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</si>
  <si>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</si>
  <si>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</si>
  <si>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</si>
  <si>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</si>
  <si>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</si>
  <si>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</si>
  <si>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</si>
  <si>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</si>
  <si>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</si>
  <si>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</si>
  <si>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</si>
  <si>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</si>
  <si>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</si>
  <si>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</si>
  <si>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</si>
  <si>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</si>
  <si>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</si>
  <si>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</si>
  <si>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</si>
  <si>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</si>
  <si>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</si>
  <si>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</si>
  <si>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</si>
  <si>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</si>
  <si>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</si>
  <si>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</si>
  <si>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</si>
  <si>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</si>
  <si>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</si>
  <si>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</si>
  <si>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</si>
  <si>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</si>
  <si>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</si>
  <si>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</si>
  <si>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</si>
  <si>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</si>
  <si>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</si>
  <si>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</si>
  <si>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</si>
  <si>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</si>
  <si>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</si>
  <si>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</si>
  <si>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</si>
  <si>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</si>
  <si>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</si>
  <si>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</si>
  <si>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</si>
  <si>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</si>
  <si>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</si>
  <si>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</si>
  <si>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</si>
  <si>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</si>
  <si>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</si>
  <si>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</si>
  <si>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</si>
  <si>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</si>
  <si>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</si>
  <si>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</si>
  <si>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</si>
  <si>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</si>
  <si>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</si>
  <si>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</si>
  <si>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</si>
  <si>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</si>
  <si>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</si>
  <si>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</si>
  <si>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</si>
  <si>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</si>
  <si>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</si>
  <si>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</si>
  <si>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</si>
  <si>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</si>
  <si>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</si>
  <si>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</si>
  <si>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</si>
  <si>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</si>
  <si>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</si>
  <si>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</si>
  <si>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</si>
  <si>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</si>
  <si>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</si>
  <si>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</si>
  <si>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</si>
  <si>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</si>
  <si>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</si>
  <si>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</si>
  <si>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</si>
  <si>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</si>
  <si>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</si>
  <si>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</si>
  <si>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</si>
  <si>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</si>
  <si>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</si>
  <si>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</si>
  <si>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</si>
  <si>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</si>
  <si>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</si>
  <si>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</si>
  <si>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</si>
  <si>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</si>
  <si>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</si>
  <si>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</si>
  <si>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</si>
  <si>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</si>
  <si>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</si>
  <si>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</si>
  <si>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</si>
  <si>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</si>
  <si>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</si>
  <si>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</si>
  <si>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</si>
  <si>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</si>
  <si>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</si>
  <si>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</si>
  <si>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</si>
  <si>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</si>
  <si>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</si>
  <si>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</si>
  <si>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</si>
  <si>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</si>
  <si>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</si>
  <si>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</si>
  <si>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</si>
  <si>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</si>
  <si>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</si>
  <si>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</si>
  <si>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</si>
  <si>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</si>
  <si>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</si>
  <si>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</si>
  <si>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</si>
  <si>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</si>
  <si>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</si>
  <si>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</si>
  <si>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</si>
  <si>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</si>
  <si>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</si>
  <si>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</si>
  <si>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</si>
  <si>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</si>
  <si>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</si>
  <si>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</si>
  <si>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</si>
  <si>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</si>
  <si>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</si>
  <si>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</si>
  <si>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</si>
  <si>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</si>
  <si>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</si>
  <si>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</si>
  <si>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</si>
  <si>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</si>
  <si>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</si>
  <si>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</si>
  <si>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</si>
  <si>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</si>
  <si>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</si>
  <si>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</si>
  <si>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</si>
  <si>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</si>
  <si>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</si>
  <si>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</si>
  <si>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</si>
  <si>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</si>
  <si>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</si>
  <si>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</si>
  <si>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</si>
  <si>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</si>
  <si>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</si>
  <si>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</si>
  <si>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</si>
  <si>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</si>
  <si>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</si>
  <si>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</si>
  <si>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</si>
  <si>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</si>
  <si>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</si>
  <si>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</si>
  <si>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</si>
  <si>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</si>
  <si>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</si>
  <si>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</si>
  <si>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</si>
  <si>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</si>
  <si>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</si>
  <si>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</si>
  <si>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</si>
  <si>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</si>
  <si>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</si>
  <si>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</si>
  <si>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</si>
  <si>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</si>
  <si>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</si>
  <si>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</si>
  <si>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</si>
  <si>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</si>
  <si>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</si>
  <si>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</si>
  <si>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</si>
  <si>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</si>
  <si>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</si>
  <si>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</si>
  <si>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</si>
  <si>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</si>
  <si>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</si>
  <si>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</si>
  <si>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</si>
  <si>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</si>
  <si>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</si>
  <si>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</si>
  <si>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</si>
  <si>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</si>
  <si>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</si>
  <si>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</si>
  <si>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</si>
  <si>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</si>
  <si>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</si>
  <si>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</si>
  <si>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</si>
  <si>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</si>
  <si>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</si>
  <si>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</si>
  <si>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</si>
  <si>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</si>
  <si>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</si>
  <si>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</si>
  <si>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</si>
  <si>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</si>
  <si>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</si>
  <si>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</si>
  <si>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</si>
  <si>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</si>
  <si>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</si>
  <si>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</si>
  <si>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</si>
  <si>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</si>
  <si>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</si>
  <si>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</si>
  <si>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</si>
  <si>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</si>
  <si>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</si>
  <si>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</si>
  <si>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</si>
  <si>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</si>
  <si>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</si>
  <si>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</si>
  <si>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</si>
  <si>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</si>
  <si>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</si>
  <si>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</si>
  <si>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</si>
  <si>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</si>
  <si>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</si>
  <si>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</si>
  <si>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</si>
  <si>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</si>
  <si>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</si>
  <si>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</si>
  <si>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</si>
  <si>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</si>
  <si>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</si>
  <si>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</si>
  <si>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</si>
  <si>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</si>
  <si>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</si>
  <si>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</si>
  <si>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</si>
  <si>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</si>
  <si>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</si>
  <si>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</si>
  <si>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</si>
  <si>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</si>
  <si>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</si>
  <si>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</si>
  <si>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</si>
  <si>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</si>
  <si>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</si>
  <si>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</si>
  <si>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</si>
  <si>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</si>
  <si>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</si>
  <si>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</si>
  <si>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</si>
  <si>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</si>
  <si>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</si>
  <si>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</si>
  <si>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</si>
  <si>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</si>
  <si>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</si>
  <si>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</si>
  <si>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</si>
  <si>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</si>
  <si>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</si>
  <si>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</si>
  <si>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</si>
  <si>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</si>
  <si>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</si>
  <si>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</si>
  <si>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</si>
  <si>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</si>
  <si>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</si>
  <si>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</si>
  <si>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</si>
  <si>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</si>
  <si>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</si>
  <si>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</si>
  <si>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</si>
  <si>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</si>
  <si>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</si>
  <si>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</si>
  <si>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</si>
  <si>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</si>
  <si>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</si>
  <si>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</si>
  <si>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</si>
  <si>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</si>
  <si>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</si>
  <si>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</si>
  <si>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</si>
  <si>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</si>
  <si>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</si>
  <si>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</si>
  <si>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</si>
  <si>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</si>
  <si>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</si>
  <si>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</si>
  <si>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</si>
  <si>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</si>
  <si>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</si>
  <si>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</si>
  <si>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</si>
  <si>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</si>
  <si>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</si>
  <si>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</si>
  <si>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</si>
  <si>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</si>
  <si>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</si>
  <si>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</si>
  <si>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</si>
  <si>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</si>
  <si>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</si>
  <si>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</si>
  <si>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</si>
  <si>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</si>
  <si>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</si>
  <si>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</si>
  <si>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</si>
  <si>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</si>
  <si>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</si>
  <si>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</si>
  <si>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</si>
  <si>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</si>
  <si>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</si>
  <si>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</si>
  <si>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</si>
  <si>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</si>
  <si>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</si>
  <si>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</si>
  <si>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</si>
  <si>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</si>
  <si>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</si>
  <si>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</si>
  <si>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</si>
  <si>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</si>
  <si>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</si>
  <si>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</si>
  <si>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</si>
  <si>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</si>
  <si>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</si>
  <si>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</si>
  <si>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</si>
  <si>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</si>
  <si>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</si>
  <si>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</si>
  <si>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</si>
  <si>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</si>
  <si>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</si>
  <si>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</si>
  <si>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</si>
  <si>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</si>
  <si>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</si>
  <si>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</si>
  <si>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</si>
  <si>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</si>
  <si>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</si>
  <si>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</si>
  <si>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</si>
  <si>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</si>
  <si>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</si>
  <si>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</si>
  <si>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</si>
  <si>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</si>
  <si>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</si>
  <si>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</si>
  <si>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</si>
  <si>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</si>
  <si>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</si>
  <si>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</si>
  <si>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</si>
  <si>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</si>
  <si>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</si>
  <si>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</si>
  <si>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</si>
  <si>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</si>
  <si>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</si>
  <si>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</si>
  <si>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</si>
  <si>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</si>
  <si>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</si>
  <si>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</si>
  <si>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</si>
  <si>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</si>
  <si>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</si>
  <si>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</si>
  <si>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</si>
  <si>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</si>
  <si>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</si>
  <si>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</si>
  <si>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</si>
  <si>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</si>
  <si>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</si>
  <si>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</si>
  <si>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</si>
  <si>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</si>
  <si>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</si>
  <si>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</si>
  <si>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</si>
  <si>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</si>
  <si>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</si>
  <si>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</si>
  <si>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</si>
  <si>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</si>
  <si>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</si>
  <si>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</si>
  <si>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</si>
  <si>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</si>
  <si>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</si>
  <si>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</si>
  <si>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</si>
  <si>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</si>
  <si>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</si>
  <si>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</si>
  <si>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</si>
  <si>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</si>
  <si>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</si>
  <si>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</si>
  <si>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</si>
  <si>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</si>
  <si>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</si>
  <si>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</si>
  <si>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</si>
  <si>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</si>
  <si>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</si>
  <si>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</si>
  <si>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</si>
  <si>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</si>
  <si>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</si>
  <si>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</si>
  <si>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</si>
  <si>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</si>
  <si>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</si>
  <si>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</si>
  <si>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</si>
  <si>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</si>
  <si>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</si>
  <si>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</si>
  <si>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</si>
  <si>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</si>
  <si>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</si>
  <si>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</si>
  <si>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</si>
  <si>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</si>
  <si>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</si>
  <si>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</si>
  <si>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</si>
  <si>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</si>
  <si>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</si>
  <si>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</si>
  <si>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</si>
  <si>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</si>
  <si>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</si>
  <si>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</si>
  <si>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</si>
  <si>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</si>
  <si>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</si>
  <si>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</si>
  <si>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</si>
  <si>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</si>
  <si>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</si>
  <si>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</si>
  <si>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</si>
  <si>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</si>
  <si>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</si>
  <si>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</si>
  <si>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</si>
  <si>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</si>
  <si>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</si>
  <si>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</si>
  <si>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</si>
  <si>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</si>
  <si>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</si>
  <si>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</si>
  <si>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</si>
  <si>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</si>
  <si>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</si>
  <si>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</si>
  <si>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</si>
  <si>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</si>
  <si>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</si>
  <si>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</si>
  <si>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</si>
  <si>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</si>
  <si>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</si>
  <si>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</si>
  <si>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</si>
  <si>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</si>
  <si>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</si>
  <si>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</si>
  <si>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</si>
  <si>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</si>
  <si>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</si>
  <si>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</si>
  <si>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</si>
  <si>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</si>
  <si>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</si>
  <si>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</si>
  <si>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</si>
  <si>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</si>
  <si>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</si>
  <si>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</si>
  <si>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</si>
  <si>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</si>
  <si>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</si>
  <si>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</si>
  <si>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</si>
  <si>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</si>
  <si>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</si>
  <si>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</si>
  <si>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</si>
  <si>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</si>
  <si>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</si>
  <si>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</si>
  <si>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</si>
  <si>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</si>
  <si>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</si>
  <si>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</si>
  <si>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</si>
  <si>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</si>
  <si>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</si>
  <si>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</si>
  <si>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</si>
  <si>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</si>
  <si>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</si>
  <si>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</si>
  <si>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</si>
  <si>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</si>
  <si>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</si>
  <si>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</si>
  <si>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</si>
  <si>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</si>
  <si>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</si>
  <si>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</si>
  <si>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</si>
  <si>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</si>
  <si>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</si>
  <si>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</si>
  <si>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</si>
  <si>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</si>
  <si>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</si>
  <si>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</si>
  <si>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</si>
  <si>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</si>
  <si>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</si>
  <si>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</si>
  <si>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</si>
  <si>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</si>
  <si>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</si>
  <si>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</si>
  <si>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</si>
  <si>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</si>
  <si>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</si>
  <si>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</si>
  <si>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</si>
  <si>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</si>
  <si>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</si>
  <si>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</si>
  <si>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</si>
  <si>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</si>
  <si>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</si>
  <si>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</si>
  <si>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</si>
  <si>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</si>
  <si>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</si>
  <si>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</si>
  <si>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</si>
  <si>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</si>
  <si>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</si>
  <si>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</si>
  <si>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</si>
  <si>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</si>
  <si>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</si>
  <si>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</si>
  <si>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</si>
  <si>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</si>
  <si>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</si>
  <si>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</si>
  <si>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</si>
  <si>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</si>
  <si>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</si>
  <si>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</si>
  <si>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</si>
  <si>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</si>
  <si>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</si>
  <si>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</si>
  <si>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</si>
  <si>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</si>
  <si>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</si>
  <si>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</si>
  <si>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</si>
  <si>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</si>
  <si>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</si>
  <si>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</si>
  <si>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</si>
  <si>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</si>
  <si>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</si>
  <si>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</si>
  <si>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</si>
  <si>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</si>
  <si>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</si>
  <si>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</si>
  <si>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</si>
  <si>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</si>
  <si>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</si>
  <si>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</si>
  <si>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</si>
  <si>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</si>
  <si>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</si>
  <si>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</si>
  <si>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</si>
  <si>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</si>
  <si>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</si>
  <si>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</si>
  <si>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</si>
  <si>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</si>
  <si>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</si>
  <si>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</si>
  <si>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</si>
  <si>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</si>
  <si>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</si>
  <si>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</si>
  <si>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</si>
  <si>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</si>
  <si>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</si>
  <si>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</si>
  <si>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</si>
  <si>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</si>
  <si>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</si>
  <si>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</si>
  <si>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</si>
  <si>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</si>
  <si>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</si>
  <si>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</si>
  <si>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</si>
  <si>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</si>
  <si>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</si>
  <si>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</si>
  <si>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</si>
  <si>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</si>
  <si>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</si>
  <si>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</si>
  <si>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</si>
  <si>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</si>
  <si>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</si>
  <si>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</si>
  <si>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</si>
  <si>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</si>
  <si>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</si>
  <si>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</si>
  <si>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</si>
  <si>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</si>
  <si>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</si>
  <si>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</si>
  <si>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</si>
  <si>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</si>
  <si>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</si>
  <si>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</si>
  <si>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</si>
  <si>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</si>
  <si>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</si>
  <si>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</si>
  <si>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</si>
  <si>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</si>
  <si>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</si>
  <si>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</si>
  <si>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</si>
  <si>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</si>
  <si>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</si>
  <si>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</si>
  <si>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</si>
  <si>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</si>
  <si>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</si>
  <si>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</si>
  <si>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</si>
  <si>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</si>
  <si>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</si>
  <si>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</si>
  <si>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</si>
  <si>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</si>
  <si>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</si>
  <si>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</si>
  <si>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</si>
  <si>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</si>
  <si>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</si>
  <si>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</si>
  <si>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</si>
  <si>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</si>
  <si>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</si>
  <si>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</si>
  <si>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</si>
  <si>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</si>
  <si>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</si>
  <si>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</si>
  <si>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</si>
  <si>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</si>
  <si>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</si>
  <si>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</si>
  <si>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</si>
  <si>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</si>
  <si>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</si>
  <si>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</si>
  <si>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</si>
  <si>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</si>
  <si>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</si>
  <si>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</si>
  <si>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</si>
  <si>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</si>
  <si>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</si>
  <si>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</si>
  <si>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</si>
  <si>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</si>
  <si>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</si>
  <si>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</si>
  <si>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</si>
  <si>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</si>
  <si>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</si>
  <si>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</si>
  <si>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</si>
  <si>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</si>
  <si>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</si>
  <si>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</si>
  <si>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</si>
  <si>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</si>
  <si>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</si>
  <si>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</si>
  <si>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</si>
  <si>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</si>
  <si>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</si>
  <si>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</si>
  <si>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</si>
  <si>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</si>
  <si>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</si>
  <si>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</si>
  <si>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</si>
  <si>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</si>
  <si>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</si>
  <si>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</si>
  <si>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</si>
  <si>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</si>
  <si>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</si>
  <si>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</si>
  <si>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</si>
  <si>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</si>
  <si>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</si>
  <si>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</si>
  <si>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</si>
  <si>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</si>
  <si>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</si>
  <si>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</si>
  <si>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</si>
  <si>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</si>
  <si>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</si>
  <si>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</si>
  <si>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</si>
  <si>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</si>
  <si>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</si>
  <si>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</si>
  <si>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</si>
  <si>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</si>
  <si>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</si>
  <si>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</si>
  <si>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</si>
  <si>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</si>
  <si>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</si>
  <si>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</si>
  <si>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</si>
  <si>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</si>
  <si>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</si>
  <si>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</si>
  <si>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</si>
  <si>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</si>
  <si>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</si>
  <si>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</si>
  <si>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</si>
  <si>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</si>
  <si>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</si>
  <si>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</si>
  <si>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</si>
  <si>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</si>
  <si>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</si>
  <si>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</si>
  <si>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</si>
  <si>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</si>
  <si>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</si>
  <si>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</si>
  <si>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</si>
  <si>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</si>
  <si>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</si>
  <si>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</si>
  <si>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</si>
  <si>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</si>
  <si>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</si>
  <si>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</si>
  <si>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</si>
  <si>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</si>
  <si>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</si>
  <si>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</si>
  <si>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</si>
  <si>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</si>
  <si>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</si>
  <si>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</si>
  <si>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</si>
  <si>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</si>
  <si>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</si>
  <si>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</si>
  <si>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</si>
  <si>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</si>
  <si>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</si>
  <si>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</si>
  <si>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</si>
  <si>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</si>
  <si>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</si>
  <si>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</si>
  <si>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</si>
  <si>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</si>
  <si>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</si>
  <si>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</si>
  <si>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</si>
  <si>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</si>
  <si>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</si>
  <si>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</si>
  <si>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</si>
  <si>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</si>
  <si>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</si>
  <si>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</si>
  <si>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</si>
  <si>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</si>
  <si>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</si>
  <si>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</si>
  <si>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</si>
  <si>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</si>
  <si>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</si>
  <si>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</si>
  <si>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</si>
  <si>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</si>
  <si>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</si>
  <si>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</si>
  <si>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</si>
  <si>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</si>
  <si>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</si>
  <si>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</si>
  <si>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</si>
  <si>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</si>
  <si>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</si>
  <si>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</si>
  <si>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</si>
  <si>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</si>
  <si>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</si>
  <si>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</si>
  <si>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</si>
  <si>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</si>
  <si>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</si>
  <si>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</si>
  <si>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</si>
  <si>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</si>
  <si>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</si>
  <si>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</si>
  <si>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</si>
  <si>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</si>
  <si>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</si>
  <si>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</si>
  <si>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</si>
  <si>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</si>
  <si>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</si>
  <si>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</si>
  <si>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</si>
  <si>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</si>
  <si>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</si>
  <si>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</si>
  <si>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</si>
  <si>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</si>
  <si>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</si>
  <si>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</si>
  <si>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</si>
  <si>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</si>
  <si>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</si>
  <si>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</si>
  <si>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</si>
  <si>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</si>
  <si>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</si>
  <si>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</si>
  <si>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</si>
  <si>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</si>
  <si>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</si>
  <si>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</si>
  <si>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</si>
  <si>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</si>
  <si>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</si>
  <si>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</si>
  <si>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</si>
  <si>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</si>
  <si>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</si>
  <si>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</si>
  <si>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</si>
  <si>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</si>
  <si>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</si>
  <si>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</si>
  <si>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</si>
  <si>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</si>
  <si>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</si>
  <si>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</si>
  <si>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</si>
  <si>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</si>
  <si>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</si>
  <si>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</si>
  <si>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</si>
  <si>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</si>
  <si>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</si>
  <si>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</si>
  <si>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</si>
  <si>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</si>
  <si>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</si>
  <si>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</si>
  <si>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</si>
  <si>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</si>
  <si>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</si>
  <si>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</si>
  <si>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</si>
  <si>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</si>
  <si>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</si>
  <si>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</si>
  <si>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</si>
  <si>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</si>
  <si>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</si>
  <si>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</si>
  <si>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</si>
  <si>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</si>
  <si>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</si>
  <si>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</si>
  <si>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</si>
  <si>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</si>
  <si>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</si>
  <si>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</si>
  <si>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</si>
  <si>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</si>
  <si>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</si>
  <si>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</si>
  <si>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</si>
  <si>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</si>
  <si>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</si>
  <si>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</si>
  <si>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</si>
  <si>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</si>
  <si>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</si>
  <si>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</si>
  <si>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</si>
  <si>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</si>
  <si>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</si>
  <si>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</si>
  <si>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</si>
  <si>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</si>
  <si>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</si>
  <si>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</si>
  <si>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</si>
  <si>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</si>
  <si>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</si>
  <si>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</si>
  <si>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</si>
  <si>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</si>
  <si>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</si>
  <si>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</si>
  <si>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</si>
  <si>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</si>
  <si>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</si>
  <si>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</si>
  <si>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</si>
  <si>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</si>
  <si>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</si>
  <si>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</si>
  <si>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</si>
  <si>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</si>
  <si>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</si>
  <si>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</si>
  <si>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</si>
  <si>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</si>
  <si>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</si>
  <si>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</si>
  <si>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</si>
  <si>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</si>
  <si>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</si>
  <si>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</si>
  <si>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</si>
  <si>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</si>
  <si>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</si>
  <si>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</si>
  <si>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</si>
  <si>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</si>
  <si>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</si>
  <si>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</si>
  <si>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</si>
  <si>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</si>
  <si>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</si>
  <si>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</si>
  <si>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</si>
  <si>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</si>
  <si>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</si>
  <si>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</si>
  <si>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</si>
  <si>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</si>
  <si>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</si>
  <si>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</si>
  <si>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</si>
  <si>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</si>
  <si>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</si>
  <si>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</si>
  <si>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</si>
  <si>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</si>
  <si>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</si>
  <si>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</si>
  <si>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</si>
  <si>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</si>
  <si>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</si>
  <si>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</si>
  <si>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</si>
  <si>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</si>
  <si>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</si>
  <si>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</si>
  <si>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</si>
  <si>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</si>
  <si>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</si>
  <si>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</si>
  <si>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</si>
  <si>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</si>
  <si>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</si>
  <si>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</si>
  <si>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</si>
  <si>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</si>
  <si>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</si>
  <si>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</si>
  <si>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</si>
  <si>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</si>
  <si>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</si>
  <si>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</si>
  <si>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</si>
  <si>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</si>
  <si>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</si>
  <si>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</si>
  <si>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</si>
  <si>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</si>
  <si>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</si>
  <si>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</si>
  <si>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</si>
  <si>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</si>
  <si>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</si>
  <si>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</si>
  <si>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</si>
  <si>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</si>
  <si>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</si>
  <si>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</si>
  <si>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</si>
  <si>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</si>
  <si>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</si>
  <si>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</si>
  <si>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</si>
  <si>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</si>
  <si>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</si>
  <si>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</si>
  <si>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</si>
  <si>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</si>
  <si>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</si>
  <si>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</si>
  <si>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</si>
  <si>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</si>
  <si>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</si>
  <si>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</si>
  <si>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</si>
  <si>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</si>
  <si>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</si>
  <si>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</si>
  <si>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</si>
  <si>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</si>
  <si>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</si>
  <si>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</si>
  <si>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</si>
  <si>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</si>
  <si>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</si>
  <si>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</si>
  <si>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</si>
  <si>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</si>
  <si>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</si>
  <si>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</si>
  <si>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</si>
  <si>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</si>
  <si>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</si>
  <si>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</si>
  <si>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</si>
  <si>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</si>
  <si>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</si>
  <si>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</si>
  <si>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</si>
  <si>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</si>
  <si>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</si>
  <si>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</si>
  <si>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</si>
  <si>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</si>
  <si>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</si>
  <si>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</si>
  <si>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</si>
  <si>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</si>
  <si>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</si>
  <si>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</si>
  <si>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</si>
  <si>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</si>
  <si>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</si>
  <si>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</si>
  <si>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</si>
  <si>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</si>
  <si>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</si>
  <si>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</si>
  <si>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</si>
  <si>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</si>
  <si>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</si>
  <si>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</si>
  <si>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</si>
  <si>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</si>
  <si>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</si>
  <si>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</si>
  <si>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</si>
  <si>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</si>
  <si>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</si>
  <si>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</si>
  <si>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</si>
  <si>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</si>
  <si>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</si>
  <si>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</si>
  <si>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</si>
  <si>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</si>
  <si>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</si>
  <si>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</si>
  <si>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</si>
  <si>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</si>
  <si>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</si>
  <si>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</si>
  <si>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</si>
  <si>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</si>
  <si>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</si>
  <si>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</si>
  <si>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</si>
  <si>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</si>
  <si>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</si>
  <si>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</si>
  <si>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</si>
  <si>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</si>
  <si>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</si>
  <si>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</si>
  <si>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</si>
  <si>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</si>
  <si>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</si>
  <si>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</si>
  <si>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</si>
  <si>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</si>
  <si>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</si>
  <si>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</si>
  <si>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</si>
  <si>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</si>
  <si>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</si>
  <si>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</si>
  <si>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</si>
  <si>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</si>
  <si>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</si>
  <si>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</si>
  <si>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</si>
  <si>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</si>
  <si>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</si>
  <si>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</si>
  <si>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</si>
  <si>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</si>
  <si>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</si>
  <si>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</si>
  <si>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</si>
  <si>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</si>
  <si>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</si>
  <si>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</si>
  <si>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</si>
  <si>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</si>
  <si>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</si>
  <si>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</si>
  <si>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</si>
  <si>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</si>
  <si>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</si>
  <si>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</si>
  <si>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</si>
  <si>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</si>
  <si>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</si>
  <si>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</si>
  <si>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</si>
  <si>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</si>
  <si>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</si>
  <si>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</si>
  <si>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</si>
  <si>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</si>
  <si>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</si>
  <si>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</si>
  <si>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</si>
  <si>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</si>
  <si>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</si>
  <si>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</si>
  <si>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</si>
  <si>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</si>
  <si>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</si>
  <si>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</si>
  <si>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</si>
  <si>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</si>
  <si>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</si>
  <si>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</si>
  <si>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</si>
  <si>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</si>
  <si>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</si>
  <si>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</si>
  <si>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</si>
  <si>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</si>
  <si>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</si>
  <si>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</si>
  <si>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</si>
  <si>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</si>
  <si>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</si>
  <si>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</si>
  <si>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</si>
  <si>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</si>
  <si>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</si>
  <si>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</si>
  <si>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</si>
  <si>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</si>
  <si>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</si>
  <si>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</si>
  <si>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</si>
  <si>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</si>
  <si>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</si>
  <si>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</si>
  <si>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</si>
  <si>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</si>
  <si>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</si>
  <si>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</si>
  <si>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</si>
  <si>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</si>
  <si>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</si>
  <si>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</si>
  <si>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</si>
  <si>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</si>
  <si>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</si>
  <si>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</si>
  <si>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</si>
  <si>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</si>
  <si>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</si>
  <si>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</si>
  <si>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</si>
  <si>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</si>
  <si>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</si>
  <si>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</si>
  <si>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</si>
  <si>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</si>
  <si>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</si>
  <si>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</si>
  <si>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</si>
  <si>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</si>
  <si>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</si>
  <si>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</si>
  <si>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</si>
  <si>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</si>
  <si>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</si>
  <si>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</si>
  <si>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</si>
  <si>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</si>
  <si>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</si>
  <si>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</si>
  <si>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</si>
  <si>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</si>
  <si>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</si>
  <si>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</si>
  <si>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</si>
  <si>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</si>
  <si>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</si>
  <si>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</si>
  <si>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</si>
  <si>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</si>
  <si>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</si>
  <si>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</si>
  <si>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</si>
  <si>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</si>
  <si>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</si>
  <si>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</si>
  <si>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</si>
  <si>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</si>
  <si>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</si>
  <si>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</si>
  <si>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</si>
  <si>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</si>
  <si>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</si>
  <si>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</si>
  <si>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</si>
  <si>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</si>
  <si>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</si>
  <si>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</si>
  <si>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</si>
  <si>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</si>
  <si>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</si>
  <si>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</si>
  <si>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</si>
  <si>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</si>
  <si>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</si>
  <si>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</si>
  <si>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</si>
  <si>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</si>
  <si>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</si>
  <si>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</si>
  <si>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</si>
  <si>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</si>
  <si>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</si>
  <si>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</si>
  <si>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</si>
  <si>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</si>
  <si>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</si>
  <si>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</si>
  <si>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</si>
  <si>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</si>
  <si>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</si>
  <si>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</si>
  <si>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</si>
  <si>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</si>
  <si>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</si>
  <si>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</si>
  <si>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</si>
  <si>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</si>
  <si>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</si>
  <si>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</si>
  <si>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</si>
  <si>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</si>
  <si>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</si>
  <si>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</si>
  <si>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</si>
  <si>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</si>
  <si>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</si>
  <si>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</si>
  <si>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</si>
  <si>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</si>
  <si>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</si>
  <si>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</si>
  <si>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</si>
  <si>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</si>
  <si>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</si>
  <si>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</si>
  <si>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</si>
  <si>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</si>
  <si>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</si>
  <si>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</si>
  <si>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</si>
  <si>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</si>
  <si>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</si>
  <si>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</si>
  <si>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</si>
  <si>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</si>
  <si>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</si>
  <si>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</si>
  <si>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</si>
  <si>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</si>
  <si>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</si>
  <si>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</si>
  <si>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</si>
  <si>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</si>
  <si>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</si>
  <si>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</si>
  <si>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</si>
  <si>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</si>
  <si>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</si>
  <si>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</si>
  <si>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</si>
  <si>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</si>
  <si>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</si>
  <si>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</si>
  <si>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</si>
  <si>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</si>
  <si>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</si>
  <si>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</si>
  <si>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</si>
  <si>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</si>
  <si>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</si>
  <si>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</si>
  <si>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</si>
  <si>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</si>
  <si>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</si>
  <si>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</si>
  <si>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</si>
  <si>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</si>
  <si>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</si>
  <si>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</si>
  <si>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</si>
  <si>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</si>
  <si>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</si>
  <si>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</si>
  <si>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</si>
  <si>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</si>
  <si>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</si>
  <si>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</si>
  <si>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</si>
  <si>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</si>
  <si>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</si>
  <si>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</si>
  <si>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</si>
  <si>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</si>
  <si>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</si>
  <si>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</si>
  <si>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</si>
  <si>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</si>
  <si>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</si>
  <si>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</si>
  <si>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</si>
  <si>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</si>
  <si>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</si>
  <si>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</si>
  <si>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</si>
  <si>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</si>
  <si>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</si>
  <si>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</si>
  <si>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</si>
  <si>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</si>
  <si>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</si>
  <si>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</si>
  <si>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</si>
  <si>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</si>
  <si>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</si>
  <si>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</si>
  <si>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</si>
  <si>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</si>
  <si>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</si>
  <si>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</si>
  <si>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</si>
  <si>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</si>
  <si>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</si>
  <si>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</si>
  <si>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</si>
  <si>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</si>
  <si>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</si>
  <si>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</si>
  <si>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</si>
  <si>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</si>
  <si>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</si>
  <si>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</si>
  <si>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</si>
  <si>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</si>
  <si>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</si>
  <si>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</si>
  <si>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</si>
  <si>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</si>
  <si>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</si>
  <si>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</si>
  <si>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</si>
  <si>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</si>
  <si>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</si>
  <si>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</si>
  <si>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</si>
  <si>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</si>
  <si>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</si>
  <si>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</si>
  <si>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</si>
  <si>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</si>
  <si>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</si>
  <si>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</si>
  <si>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</si>
  <si>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</si>
  <si>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</si>
  <si>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</si>
  <si>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</si>
  <si>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</si>
  <si>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</si>
  <si>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</si>
  <si>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</si>
  <si>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</si>
  <si>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</si>
  <si>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</si>
  <si>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</si>
  <si>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</si>
  <si>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</si>
  <si>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</si>
  <si>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</si>
  <si>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</si>
  <si>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</si>
  <si>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</si>
  <si>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</si>
  <si>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</si>
  <si>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</si>
  <si>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</si>
  <si>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</si>
  <si>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</si>
  <si>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</si>
  <si>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</si>
  <si>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</si>
  <si>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</si>
  <si>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</si>
  <si>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</si>
  <si>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</si>
  <si>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</si>
  <si>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</si>
  <si>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</si>
  <si>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</si>
  <si>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</si>
  <si>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</si>
  <si>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</si>
  <si>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</si>
  <si>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</si>
  <si>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</si>
  <si>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</si>
  <si>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</si>
  <si>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</si>
  <si>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</si>
  <si>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</si>
  <si>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</si>
  <si>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</si>
  <si>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</si>
  <si>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</si>
  <si>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</si>
  <si>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</si>
  <si>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</si>
  <si>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</si>
  <si>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</si>
  <si>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</si>
  <si>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</si>
  <si>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</si>
  <si>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</si>
  <si>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</si>
  <si>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</si>
  <si>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</si>
  <si>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</si>
  <si>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</si>
  <si>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</si>
  <si>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</si>
  <si>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</si>
  <si>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</si>
  <si>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</si>
  <si>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</si>
  <si>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</si>
  <si>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</si>
  <si>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</si>
  <si>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</si>
  <si>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</si>
  <si>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</si>
  <si>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</si>
  <si>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</si>
  <si>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</si>
  <si>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</si>
  <si>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</si>
  <si>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</si>
  <si>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</si>
  <si>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</si>
  <si>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</si>
  <si>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</si>
  <si>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</si>
  <si>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</si>
  <si>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</si>
  <si>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</si>
  <si>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</si>
  <si>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</si>
  <si>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</si>
  <si>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</si>
  <si>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</si>
  <si>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</si>
  <si>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</si>
  <si>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</si>
  <si>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</si>
  <si>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</si>
  <si>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</si>
  <si>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</si>
  <si>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</si>
  <si>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</si>
  <si>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</si>
  <si>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</si>
  <si>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</si>
  <si>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</si>
  <si>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</si>
  <si>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</si>
  <si>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</si>
  <si>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</si>
  <si>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</si>
  <si>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</si>
  <si>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</si>
  <si>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</si>
  <si>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</si>
  <si>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</si>
  <si>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</si>
  <si>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</si>
  <si>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</si>
  <si>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</si>
  <si>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</si>
  <si>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</si>
  <si>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</si>
  <si>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</si>
  <si>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</si>
  <si>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</si>
  <si>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</si>
  <si>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</si>
  <si>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</si>
  <si>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</si>
  <si>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</si>
  <si>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</si>
  <si>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</si>
  <si>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</si>
  <si>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</si>
  <si>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</si>
  <si>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</si>
  <si>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</si>
  <si>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</si>
  <si>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</si>
  <si>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</si>
  <si>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</si>
  <si>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</si>
  <si>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</si>
  <si>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</si>
  <si>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</si>
  <si>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</si>
  <si>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</si>
  <si>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</si>
  <si>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</si>
  <si>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</si>
  <si>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</si>
  <si>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</si>
  <si>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</si>
  <si>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</si>
  <si>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</si>
  <si>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</si>
  <si>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</si>
  <si>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</si>
  <si>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</si>
  <si>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</si>
  <si>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</si>
  <si>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</si>
  <si>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</si>
  <si>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</si>
  <si>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</si>
  <si>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</si>
  <si>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</si>
  <si>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</si>
  <si>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</si>
  <si>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</si>
  <si>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</si>
  <si>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</si>
  <si>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</si>
  <si>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</si>
  <si>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</si>
  <si>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</si>
  <si>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</si>
  <si>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</si>
  <si>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</si>
  <si>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</si>
  <si>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</si>
  <si>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</si>
  <si>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</si>
  <si>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</si>
  <si>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</si>
  <si>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</si>
  <si>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</si>
  <si>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</si>
  <si>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</si>
  <si>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</si>
  <si>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</si>
  <si>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</si>
  <si>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</si>
  <si>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</si>
  <si>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</si>
  <si>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</si>
  <si>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</si>
  <si>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</si>
  <si>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</si>
  <si>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</si>
  <si>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</si>
  <si>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</si>
  <si>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</si>
  <si>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</si>
  <si>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</si>
  <si>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</si>
  <si>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</si>
  <si>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</si>
  <si>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</si>
  <si>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</si>
  <si>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</si>
  <si>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</si>
  <si>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</si>
  <si>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</si>
  <si>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</si>
  <si>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</si>
  <si>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</si>
  <si>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</si>
  <si>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</si>
  <si>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</si>
  <si>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</si>
  <si>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</si>
  <si>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</si>
  <si>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</si>
  <si>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</si>
  <si>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</si>
  <si>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</si>
  <si>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</si>
  <si>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</si>
  <si>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</si>
  <si>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</si>
  <si>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</si>
  <si>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</si>
  <si>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</si>
  <si>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</si>
  <si>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</si>
  <si>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</si>
  <si>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</si>
  <si>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</si>
  <si>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</si>
  <si>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</si>
  <si>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</si>
  <si>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</si>
  <si>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</si>
  <si>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</si>
  <si>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</si>
  <si>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</si>
  <si>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</si>
  <si>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</si>
  <si>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</si>
  <si>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</si>
  <si>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</si>
  <si>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</si>
  <si>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</si>
  <si>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</si>
  <si>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</si>
  <si>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</si>
  <si>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</si>
  <si>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</si>
  <si>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</si>
  <si>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</si>
  <si>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</si>
  <si>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</si>
  <si>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</si>
  <si>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</si>
  <si>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</si>
  <si>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</si>
  <si>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</si>
  <si>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</si>
  <si>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</si>
  <si>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</si>
  <si>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</si>
  <si>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</si>
  <si>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</si>
  <si>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</si>
  <si>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</si>
  <si>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</si>
  <si>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</si>
  <si>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</si>
  <si>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</si>
  <si>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</si>
  <si>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</si>
  <si>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</si>
  <si>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</si>
  <si>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</si>
  <si>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</si>
  <si>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</si>
  <si>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</si>
  <si>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</si>
  <si>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</si>
  <si>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</si>
  <si>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</si>
  <si>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</si>
  <si>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</si>
  <si>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</si>
  <si>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</si>
  <si>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</si>
  <si>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</si>
  <si>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</si>
  <si>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</si>
  <si>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</si>
  <si>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</si>
  <si>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</si>
  <si>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</si>
  <si>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</si>
  <si>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</si>
  <si>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</si>
  <si>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</si>
  <si>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</si>
  <si>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</si>
  <si>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</si>
  <si>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</si>
  <si>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</si>
  <si>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</si>
  <si>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</si>
  <si>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</si>
  <si>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</si>
  <si>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</si>
  <si>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</si>
  <si>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</si>
  <si>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</si>
  <si>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</si>
  <si>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</si>
  <si>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</si>
  <si>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</si>
  <si>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</si>
  <si>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</si>
  <si>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</si>
  <si>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</si>
  <si>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</si>
  <si>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</si>
  <si>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</si>
  <si>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</si>
  <si>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</si>
  <si>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</si>
  <si>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</si>
  <si>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</si>
  <si>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</si>
  <si>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</si>
  <si>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</si>
  <si>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</si>
  <si>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</si>
  <si>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</si>
  <si>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</si>
  <si>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</si>
  <si>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</si>
  <si>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</si>
  <si>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</si>
  <si>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</si>
  <si>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</si>
  <si>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</si>
  <si>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</si>
  <si>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</si>
  <si>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</si>
  <si>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</si>
  <si>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</si>
  <si>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</si>
  <si>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</si>
  <si>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</si>
  <si>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</si>
  <si>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</si>
  <si>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</si>
  <si>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</si>
  <si>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</si>
  <si>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</si>
  <si>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</si>
  <si>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</si>
  <si>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</si>
  <si>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</si>
  <si>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</si>
  <si>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</si>
  <si>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</si>
  <si>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</si>
  <si>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</si>
  <si>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</si>
  <si>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</si>
  <si>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</si>
  <si>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</si>
  <si>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</si>
  <si>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</si>
  <si>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</si>
  <si>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</si>
  <si>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</si>
  <si>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</si>
  <si>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</si>
  <si>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</si>
  <si>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</si>
  <si>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</si>
  <si>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</si>
  <si>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</si>
  <si>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</si>
  <si>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</si>
  <si>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</si>
  <si>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</si>
  <si>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</si>
  <si>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</si>
  <si>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</si>
  <si>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</si>
  <si>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</si>
  <si>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</si>
  <si>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</si>
  <si>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</si>
  <si>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</si>
  <si>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</si>
  <si>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</si>
  <si>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</si>
  <si>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</si>
  <si>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</si>
  <si>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</si>
  <si>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</si>
  <si>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</si>
  <si>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</si>
  <si>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</si>
  <si>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</si>
  <si>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</si>
  <si>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</si>
  <si>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</si>
  <si>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</si>
  <si>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</si>
  <si>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</si>
  <si>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</si>
  <si>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</si>
  <si>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</si>
  <si>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</si>
  <si>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</si>
  <si>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</si>
  <si>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</si>
  <si>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</si>
  <si>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</si>
  <si>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</si>
  <si>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</si>
  <si>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</si>
  <si>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</si>
  <si>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</si>
  <si>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</si>
  <si>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</si>
  <si>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</si>
  <si>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</si>
  <si>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</si>
  <si>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</si>
  <si>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</si>
  <si>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</si>
  <si>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</si>
  <si>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</si>
  <si>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</si>
  <si>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</si>
  <si>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</si>
  <si>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</si>
  <si>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</si>
  <si>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</si>
  <si>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</si>
  <si>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</si>
  <si>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</si>
  <si>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</si>
  <si>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</si>
  <si>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</si>
  <si>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</si>
  <si>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</si>
  <si>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</si>
  <si>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</si>
  <si>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</si>
  <si>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</si>
  <si>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</si>
  <si>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</si>
  <si>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</si>
  <si>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</si>
  <si>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</si>
  <si>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</si>
  <si>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</si>
  <si>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</si>
  <si>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</si>
  <si>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</si>
  <si>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</si>
  <si>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</si>
  <si>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</si>
  <si>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</si>
  <si>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</si>
  <si>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</si>
  <si>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</si>
  <si>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</si>
  <si>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</si>
  <si>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</si>
  <si>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</si>
  <si>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</si>
  <si>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</si>
  <si>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</si>
  <si>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</si>
  <si>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</si>
  <si>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</si>
  <si>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</si>
  <si>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</si>
  <si>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</si>
  <si>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</si>
  <si>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</si>
  <si>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</si>
  <si>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</si>
  <si>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</si>
  <si>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</si>
  <si>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</si>
  <si>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</si>
  <si>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</si>
  <si>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</si>
  <si>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</si>
  <si>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</si>
  <si>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</si>
  <si>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</si>
  <si>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</si>
  <si>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</si>
  <si>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</si>
  <si>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</si>
  <si>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</si>
  <si>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</si>
  <si>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</si>
  <si>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</si>
  <si>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</si>
  <si>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</si>
  <si>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</si>
  <si>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</si>
  <si>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</si>
  <si>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</si>
  <si>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</si>
  <si>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</si>
  <si>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</si>
  <si>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</si>
  <si>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</si>
  <si>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</si>
  <si>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</si>
  <si>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</si>
  <si>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</si>
  <si>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</si>
  <si>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</si>
  <si>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</si>
  <si>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</si>
  <si>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</si>
  <si>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</si>
  <si>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</si>
  <si>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</si>
  <si>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</si>
  <si>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</si>
  <si>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</si>
  <si>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</si>
  <si>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</si>
  <si>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</si>
  <si>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</si>
  <si>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</si>
  <si>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</si>
  <si>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</si>
  <si>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</si>
  <si>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</si>
  <si>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</si>
  <si>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</si>
  <si>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</si>
  <si>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</si>
  <si>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</si>
  <si>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</si>
  <si>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</si>
  <si>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</si>
  <si>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</si>
  <si>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</si>
  <si>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</si>
  <si>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</si>
  <si>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</si>
  <si>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</si>
  <si>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</si>
  <si>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</si>
  <si>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</si>
  <si>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</si>
  <si>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</si>
  <si>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</si>
  <si>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</si>
  <si>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</si>
  <si>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</si>
  <si>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</si>
  <si>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</si>
  <si>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</si>
  <si>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</si>
  <si>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</si>
  <si>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</si>
  <si>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</si>
  <si>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</si>
  <si>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</si>
  <si>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</si>
  <si>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</si>
  <si>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</si>
  <si>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</si>
  <si>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</si>
  <si>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</si>
  <si>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</si>
  <si>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</si>
  <si>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</si>
  <si>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</si>
  <si>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</si>
  <si>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</si>
  <si>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</si>
  <si>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</si>
  <si>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</si>
  <si>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</si>
  <si>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</si>
  <si>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</si>
  <si>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</si>
  <si>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</si>
  <si>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</si>
  <si>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</si>
  <si>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</si>
  <si>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</si>
  <si>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</si>
  <si>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</si>
  <si>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</si>
  <si>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</si>
  <si>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</si>
  <si>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</si>
  <si>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</si>
  <si>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</si>
  <si>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</si>
  <si>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</si>
  <si>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</si>
  <si>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</si>
  <si>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</si>
  <si>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</si>
  <si>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</si>
  <si>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</si>
  <si>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</si>
  <si>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</si>
  <si>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</si>
  <si>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</si>
  <si>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</si>
  <si>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</si>
  <si>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</si>
  <si>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</si>
  <si>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</si>
  <si>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</si>
  <si>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</si>
  <si>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</si>
  <si>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</si>
  <si>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</si>
  <si>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</si>
  <si>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</si>
  <si>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</si>
  <si>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</si>
  <si>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</si>
  <si>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</si>
  <si>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</si>
  <si>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</si>
  <si>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</si>
  <si>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</si>
  <si>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</si>
  <si>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</si>
  <si>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</si>
  <si>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</si>
  <si>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</si>
  <si>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</si>
  <si>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</si>
  <si>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</si>
  <si>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</si>
  <si>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</si>
  <si>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</si>
  <si>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</si>
  <si>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</si>
  <si>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</si>
  <si>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</si>
  <si>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</si>
  <si>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</si>
  <si>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</si>
  <si>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</si>
  <si>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</si>
  <si>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</si>
  <si>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</si>
  <si>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</si>
  <si>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</si>
  <si>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</si>
  <si>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</si>
  <si>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</si>
  <si>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</si>
  <si>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</si>
  <si>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</si>
  <si>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</si>
  <si>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</si>
  <si>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</si>
  <si>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</si>
  <si>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</si>
  <si>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</si>
  <si>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</si>
  <si>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</si>
  <si>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</si>
  <si>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</si>
  <si>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</si>
  <si>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</si>
  <si>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</si>
  <si>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</si>
  <si>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</si>
  <si>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</si>
  <si>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</si>
  <si>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</si>
  <si>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</si>
  <si>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</si>
  <si>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</si>
  <si>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</si>
  <si>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</si>
  <si>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</si>
  <si>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</si>
  <si>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</si>
  <si>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</si>
  <si>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</si>
  <si>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</si>
  <si>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</si>
  <si>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</si>
  <si>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</si>
  <si>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</si>
  <si>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</si>
  <si>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</si>
  <si>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</si>
  <si>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</si>
  <si>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</si>
  <si>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</si>
  <si>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</si>
  <si>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</si>
  <si>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</si>
  <si>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</si>
  <si>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</si>
  <si>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</si>
  <si>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</si>
  <si>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</si>
  <si>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</si>
  <si>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</si>
  <si>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</si>
  <si>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</si>
  <si>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</si>
  <si>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</si>
  <si>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</si>
  <si>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</si>
  <si>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</si>
  <si>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</si>
  <si>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</si>
  <si>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</si>
  <si>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</si>
  <si>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</si>
  <si>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</si>
  <si>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</si>
  <si>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</si>
  <si>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</si>
  <si>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</si>
  <si>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</si>
  <si>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</si>
  <si>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</si>
  <si>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</si>
  <si>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</si>
  <si>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</si>
  <si>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</si>
  <si>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</si>
  <si>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</si>
  <si>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</si>
  <si>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</si>
  <si>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</si>
  <si>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</si>
  <si>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</si>
  <si>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</si>
  <si>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</si>
  <si>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</si>
  <si>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</si>
  <si>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</si>
  <si>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</si>
  <si>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</si>
  <si>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</si>
  <si>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</si>
  <si>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</si>
  <si>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</si>
  <si>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</si>
  <si>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</si>
  <si>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</si>
  <si>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</si>
  <si>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</si>
  <si>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</si>
  <si>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</si>
  <si>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</si>
  <si>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</si>
  <si>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</si>
  <si>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</si>
  <si>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</si>
  <si>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</si>
  <si>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</si>
  <si>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</si>
  <si>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</si>
  <si>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</si>
  <si>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</si>
  <si>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</si>
  <si>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</si>
  <si>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</si>
  <si>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</si>
  <si>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</si>
  <si>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</si>
  <si>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</si>
  <si>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</si>
  <si>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</si>
  <si>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</si>
  <si>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</si>
  <si>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</si>
  <si>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</si>
  <si>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</si>
  <si>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</si>
  <si>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</si>
  <si>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</si>
  <si>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</si>
  <si>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</si>
  <si>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</si>
  <si>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</si>
  <si>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</si>
  <si>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</si>
  <si>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</si>
  <si>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</si>
  <si>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</si>
  <si>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</si>
  <si>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</si>
  <si>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</si>
  <si>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</si>
  <si>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</si>
  <si>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</si>
  <si>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</si>
  <si>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</si>
  <si>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</si>
  <si>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</si>
  <si>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</si>
  <si>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</si>
  <si>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</si>
  <si>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</si>
  <si>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</si>
  <si>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</si>
  <si>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</si>
  <si>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</si>
  <si>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</si>
  <si>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</si>
  <si>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</si>
  <si>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</si>
  <si>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</si>
  <si>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</si>
  <si>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</si>
  <si>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</si>
  <si>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</si>
  <si>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</si>
  <si>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</si>
  <si>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</si>
  <si>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</si>
  <si>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</si>
  <si>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</si>
  <si>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</si>
  <si>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</si>
  <si>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</si>
  <si>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</si>
  <si>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</si>
  <si>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</si>
  <si>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</si>
  <si>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</si>
  <si>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</si>
  <si>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</si>
  <si>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</si>
  <si>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</si>
  <si>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</si>
  <si>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</si>
  <si>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</si>
  <si>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</si>
  <si>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</si>
  <si>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</si>
  <si>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</si>
  <si>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</si>
  <si>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</si>
  <si>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</si>
  <si>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</si>
  <si>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</si>
  <si>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</si>
  <si>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</si>
  <si>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</si>
  <si>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</si>
  <si>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</si>
  <si>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</si>
  <si>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</si>
  <si>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</si>
  <si>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</si>
  <si>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</si>
  <si>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</si>
  <si>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</si>
  <si>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</si>
  <si>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</si>
  <si>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</si>
  <si>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</si>
  <si>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</si>
  <si>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</si>
  <si>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</si>
  <si>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</si>
  <si>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</si>
  <si>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</si>
  <si>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</si>
  <si>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</si>
  <si>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</si>
  <si>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</si>
  <si>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</si>
  <si>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</si>
  <si>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</si>
  <si>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</si>
  <si>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</si>
  <si>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</si>
  <si>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</si>
  <si>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</si>
  <si>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</si>
  <si>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</si>
  <si>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</si>
  <si>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</si>
  <si>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</si>
  <si>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</si>
  <si>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</si>
  <si>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</si>
  <si>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</si>
  <si>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</si>
  <si>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</si>
  <si>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</si>
  <si>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</si>
  <si>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</si>
  <si>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</si>
  <si>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</si>
  <si>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</si>
  <si>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</si>
  <si>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</si>
  <si>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</si>
  <si>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</si>
  <si>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</si>
  <si>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</si>
  <si>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</si>
  <si>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</si>
  <si>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</si>
  <si>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</si>
  <si>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</si>
  <si>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</si>
  <si>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</si>
  <si>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</si>
  <si>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</si>
  <si>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</si>
  <si>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</si>
  <si>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</si>
  <si>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</si>
  <si>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</si>
  <si>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</si>
  <si>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</si>
  <si>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</si>
  <si>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</si>
  <si>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</si>
  <si>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</si>
  <si>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</si>
  <si>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</si>
  <si>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</si>
  <si>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</si>
  <si>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</si>
  <si>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</si>
  <si>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</si>
  <si>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</si>
  <si>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</si>
  <si>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</si>
  <si>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</si>
  <si>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</si>
  <si>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</si>
  <si>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</si>
  <si>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</si>
  <si>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</si>
  <si>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</si>
  <si>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</si>
  <si>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</si>
  <si>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</si>
  <si>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</si>
  <si>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</si>
  <si>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</si>
  <si>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</si>
  <si>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</si>
  <si>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</si>
  <si>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</si>
  <si>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</si>
  <si>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</si>
  <si>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</si>
  <si>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</si>
  <si>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</si>
  <si>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</si>
  <si>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</si>
  <si>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</si>
  <si>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</si>
  <si>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</si>
  <si>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</si>
  <si>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</si>
  <si>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</si>
  <si>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</si>
  <si>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</si>
  <si>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</si>
  <si>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</si>
  <si>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</si>
  <si>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</si>
  <si>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</si>
  <si>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</si>
  <si>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</si>
  <si>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</si>
  <si>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</si>
  <si>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</si>
  <si>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</si>
  <si>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</si>
  <si>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</si>
  <si>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</si>
  <si>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</si>
  <si>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</si>
  <si>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</si>
  <si>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</si>
  <si>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</si>
  <si>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</si>
  <si>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</si>
  <si>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</si>
  <si>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</si>
  <si>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</si>
  <si>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</si>
  <si>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</si>
  <si>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</si>
  <si>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</si>
  <si>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</si>
  <si>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</si>
  <si>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</si>
  <si>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</si>
  <si>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</si>
  <si>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</si>
  <si>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</si>
  <si>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</si>
  <si>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</si>
  <si>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</si>
  <si>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</si>
  <si>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</si>
  <si>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</si>
  <si>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</si>
  <si>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</si>
  <si>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</si>
  <si>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</si>
  <si>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</si>
  <si>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</si>
  <si>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</si>
  <si>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</si>
  <si>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</si>
  <si>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</si>
  <si>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</si>
  <si>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</si>
  <si>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</si>
  <si>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</si>
  <si>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</si>
  <si>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</si>
  <si>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</si>
  <si>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</si>
  <si>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</si>
  <si>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</si>
  <si>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</si>
  <si>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</si>
  <si>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</si>
  <si>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</si>
  <si>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</si>
  <si>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</si>
  <si>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</si>
  <si>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</si>
  <si>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</si>
  <si>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</si>
  <si>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</si>
  <si>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</si>
  <si>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</si>
  <si>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</si>
  <si>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</si>
  <si>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</si>
  <si>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</si>
  <si>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</si>
  <si>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</si>
  <si>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</si>
  <si>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</si>
  <si>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</si>
  <si>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</si>
  <si>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</si>
  <si>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</si>
  <si>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</si>
  <si>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</si>
  <si>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</si>
  <si>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</si>
  <si>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</si>
  <si>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</si>
  <si>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</si>
  <si>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</si>
  <si>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</si>
  <si>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</si>
  <si>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</si>
  <si>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</si>
  <si>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</si>
  <si>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</si>
  <si>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</si>
  <si>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</si>
  <si>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</si>
  <si>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</si>
  <si>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</si>
  <si>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</si>
  <si>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</si>
  <si>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</si>
  <si>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</si>
  <si>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</si>
  <si>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</si>
  <si>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</si>
  <si>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</si>
  <si>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</si>
  <si>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</si>
  <si>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</si>
  <si>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</si>
  <si>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</si>
  <si>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</si>
  <si>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</si>
  <si>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</si>
  <si>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</si>
  <si>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</si>
  <si>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</si>
  <si>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</si>
  <si>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</si>
  <si>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</si>
  <si>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</si>
  <si>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</si>
  <si>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</si>
  <si>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</si>
  <si>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</si>
  <si>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</si>
  <si>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</si>
  <si>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</si>
  <si>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</si>
  <si>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</si>
  <si>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</si>
  <si>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</si>
  <si>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</si>
  <si>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</si>
  <si>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</si>
  <si>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</si>
  <si>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</si>
  <si>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</si>
  <si>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</si>
  <si>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</si>
  <si>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</si>
  <si>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</si>
  <si>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</si>
  <si>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</si>
  <si>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</si>
  <si>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</si>
  <si>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</si>
  <si>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</si>
  <si>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</si>
  <si>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</si>
  <si>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</si>
  <si>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</si>
  <si>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</si>
  <si>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</si>
  <si>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</si>
  <si>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</si>
  <si>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</si>
  <si>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</si>
  <si>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</si>
  <si>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</si>
  <si>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</si>
  <si>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</si>
  <si>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</si>
  <si>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</si>
  <si>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</si>
  <si>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</si>
  <si>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</si>
  <si>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</si>
  <si>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</si>
  <si>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</si>
  <si>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</si>
  <si>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</si>
  <si>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</si>
  <si>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</si>
  <si>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</si>
  <si>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</si>
  <si>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</si>
  <si>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</si>
  <si>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</si>
  <si>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</si>
  <si>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</si>
  <si>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</si>
  <si>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</si>
  <si>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</si>
  <si>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</si>
  <si>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</si>
  <si>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</si>
  <si>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</si>
  <si>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</si>
  <si>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</si>
  <si>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</si>
  <si>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</si>
  <si>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</si>
  <si>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</si>
  <si>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</si>
  <si>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</si>
  <si>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</si>
  <si>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</si>
  <si>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</si>
  <si>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</si>
  <si>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</si>
  <si>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</si>
  <si>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</si>
  <si>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</si>
  <si>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</si>
  <si>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</si>
  <si>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</si>
  <si>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</si>
  <si>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</si>
  <si>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</si>
  <si>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</si>
  <si>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</si>
  <si>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</si>
  <si>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</si>
  <si>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</si>
  <si>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</si>
  <si>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</si>
  <si>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</si>
  <si>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</si>
  <si>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</si>
  <si>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</si>
  <si>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</si>
  <si>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</si>
  <si>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</si>
  <si>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</si>
  <si>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</si>
  <si>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</si>
  <si>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</si>
  <si>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</si>
  <si>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</si>
  <si>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</si>
  <si>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</si>
  <si>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</si>
  <si>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</si>
  <si>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</si>
  <si>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</si>
  <si>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</si>
  <si>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</si>
  <si>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</si>
  <si>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</si>
  <si>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</si>
  <si>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</si>
  <si>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</si>
  <si>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</si>
  <si>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</si>
  <si>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</si>
  <si>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</si>
  <si>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</si>
  <si>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</si>
  <si>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</si>
  <si>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</si>
  <si>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</si>
  <si>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</si>
  <si>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</si>
  <si>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</si>
  <si>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</si>
  <si>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</si>
  <si>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</si>
  <si>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</si>
  <si>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</si>
  <si>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</si>
  <si>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</si>
  <si>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</si>
  <si>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</si>
  <si>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</si>
  <si>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</si>
  <si>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</si>
  <si>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</si>
  <si>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</si>
  <si>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</si>
  <si>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</si>
  <si>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</si>
  <si>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</si>
  <si>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</si>
  <si>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</si>
  <si>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</si>
  <si>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</si>
  <si>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</si>
  <si>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</si>
  <si>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</si>
  <si>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</si>
  <si>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</si>
  <si>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</si>
  <si>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</si>
  <si>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</si>
  <si>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</si>
  <si>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</si>
  <si>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</si>
  <si>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</si>
  <si>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</si>
  <si>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</si>
  <si>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</si>
  <si>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</si>
  <si>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</si>
  <si>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</si>
  <si>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</si>
  <si>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</si>
  <si>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</si>
  <si>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</si>
  <si>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</si>
  <si>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</si>
  <si>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</si>
  <si>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</si>
  <si>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</si>
  <si>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</si>
  <si>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</si>
  <si>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</si>
  <si>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</si>
  <si>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</si>
  <si>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</si>
  <si>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</si>
  <si>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</si>
  <si>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</si>
  <si>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</si>
  <si>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</si>
  <si>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</si>
  <si>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</si>
  <si>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</si>
  <si>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</si>
  <si>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</si>
  <si>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</si>
  <si>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</si>
  <si>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</si>
  <si>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</si>
  <si>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</si>
  <si>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</si>
  <si>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</si>
  <si>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</si>
  <si>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</si>
  <si>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</si>
  <si>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</si>
  <si>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</si>
  <si>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</si>
  <si>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</si>
  <si>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</si>
  <si>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</si>
  <si>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</si>
  <si>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</si>
  <si>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</si>
  <si>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</si>
  <si>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</si>
  <si>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</si>
  <si>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</si>
  <si>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</si>
  <si>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</si>
  <si>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</si>
  <si>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</si>
  <si>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</si>
  <si>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</si>
  <si>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</si>
  <si>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</si>
  <si>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</si>
  <si>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</si>
  <si>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</si>
  <si>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</si>
  <si>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</si>
  <si>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</si>
  <si>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</si>
  <si>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</si>
  <si>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</si>
  <si>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</si>
  <si>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</si>
  <si>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</si>
  <si>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</si>
  <si>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</si>
  <si>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</si>
  <si>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</si>
  <si>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</si>
  <si>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</si>
  <si>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</si>
  <si>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</si>
  <si>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</si>
  <si>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</si>
  <si>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</si>
  <si>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</si>
  <si>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</si>
  <si>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</si>
  <si>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</si>
  <si>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</si>
  <si>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</si>
  <si>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</si>
  <si>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</si>
  <si>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</si>
  <si>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</si>
  <si>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</si>
  <si>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</si>
  <si>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</si>
  <si>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</si>
  <si>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</si>
  <si>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</si>
  <si>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</si>
  <si>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</si>
  <si>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</si>
  <si>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</si>
  <si>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</si>
  <si>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</si>
  <si>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</si>
  <si>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</si>
  <si>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</si>
  <si>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</si>
  <si>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</si>
  <si>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</si>
  <si>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</si>
  <si>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</si>
  <si>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</si>
  <si>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</si>
  <si>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</si>
  <si>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</si>
  <si>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</si>
  <si>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</si>
  <si>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</si>
  <si>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</si>
  <si>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</si>
  <si>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</si>
  <si>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</si>
  <si>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</si>
  <si>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</si>
  <si>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</si>
  <si>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</si>
  <si>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</si>
  <si>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</si>
  <si>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</si>
  <si>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</si>
  <si>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</si>
  <si>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</si>
  <si>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</si>
  <si>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</si>
  <si>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</si>
  <si>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</si>
  <si>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</si>
  <si>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</si>
  <si>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</si>
  <si>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</si>
  <si>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</si>
  <si>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</si>
  <si>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</si>
  <si>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</si>
  <si>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</si>
  <si>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</si>
  <si>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</si>
  <si>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</si>
  <si>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</si>
  <si>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</si>
  <si>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</si>
  <si>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</si>
  <si>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</si>
  <si>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</si>
  <si>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</si>
  <si>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</si>
  <si>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</si>
  <si>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</si>
  <si>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</si>
  <si>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</si>
  <si>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</si>
  <si>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</si>
  <si>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</si>
  <si>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</si>
  <si>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</si>
  <si>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</si>
  <si>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</si>
  <si>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</si>
  <si>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</si>
  <si>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</si>
  <si>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</si>
  <si>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</si>
  <si>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</si>
  <si>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</si>
  <si>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</si>
  <si>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</si>
  <si>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</si>
  <si>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</si>
  <si>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</si>
  <si>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</si>
  <si>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</si>
  <si>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</si>
  <si>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</si>
  <si>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</si>
  <si>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</si>
  <si>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</si>
  <si>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</si>
  <si>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</si>
  <si>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</si>
  <si>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</si>
  <si>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</si>
  <si>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</si>
  <si>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</si>
  <si>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</si>
  <si>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</si>
  <si>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</si>
  <si>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</si>
  <si>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</si>
  <si>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</si>
  <si>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</si>
  <si>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</si>
  <si>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</si>
  <si>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</si>
  <si>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</si>
  <si>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</si>
  <si>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</si>
  <si>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</si>
  <si>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</si>
  <si>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</si>
  <si>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</si>
  <si>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</si>
  <si>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</si>
  <si>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</si>
  <si>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</si>
  <si>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</si>
  <si>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</si>
  <si>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</si>
  <si>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</si>
  <si>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</si>
  <si>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</si>
  <si>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</si>
  <si>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</si>
  <si>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</si>
  <si>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</si>
  <si>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</si>
  <si>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</si>
  <si>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</si>
  <si>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</si>
  <si>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</si>
  <si>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</si>
  <si>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</si>
  <si>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</si>
  <si>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</si>
  <si>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</si>
  <si>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</si>
  <si>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</si>
  <si>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</si>
  <si>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</si>
  <si>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</si>
  <si>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</si>
  <si>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</si>
  <si>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</si>
  <si>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</si>
  <si>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</si>
  <si>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</si>
  <si>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</si>
  <si>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</si>
  <si>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</si>
  <si>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</si>
  <si>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</si>
  <si>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</si>
  <si>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</si>
  <si>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</si>
  <si>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</si>
  <si>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</si>
  <si>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</si>
  <si>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</si>
  <si>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</si>
  <si>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</si>
  <si>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</si>
  <si>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</si>
  <si>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</si>
  <si>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</si>
  <si>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</si>
  <si>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</si>
  <si>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</si>
  <si>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</si>
  <si>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</si>
  <si>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</si>
  <si>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</si>
  <si>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</si>
  <si>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</si>
  <si>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</si>
  <si>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</si>
  <si>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</si>
  <si>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</si>
  <si>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</si>
  <si>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</si>
  <si>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</si>
  <si>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</si>
  <si>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</si>
  <si>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</si>
  <si>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</si>
  <si>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</si>
  <si>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</si>
  <si>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</si>
  <si>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</si>
  <si>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</si>
  <si>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</si>
  <si>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</si>
  <si>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</si>
  <si>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</si>
  <si>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</si>
  <si>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</si>
  <si>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</si>
  <si>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</si>
  <si>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</si>
  <si>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</si>
  <si>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</si>
  <si>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</si>
  <si>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</si>
  <si>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</si>
  <si>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</si>
  <si>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</si>
  <si>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</si>
  <si>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</si>
  <si>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</si>
  <si>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</si>
  <si>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</si>
  <si>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</si>
  <si>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</si>
  <si>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</si>
  <si>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</si>
  <si>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</si>
  <si>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</si>
  <si>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</si>
  <si>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</si>
  <si>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</si>
  <si>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</si>
  <si>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</si>
  <si>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</si>
  <si>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</si>
  <si>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</si>
  <si>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</si>
  <si>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</si>
  <si>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</si>
  <si>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</si>
  <si>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</si>
  <si>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</si>
  <si>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</si>
  <si>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</si>
  <si>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</si>
  <si>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</si>
  <si>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</si>
  <si>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</si>
  <si>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</si>
  <si>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</si>
  <si>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</si>
  <si>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</si>
  <si>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</si>
  <si>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</si>
  <si>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</si>
  <si>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</si>
  <si>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</si>
  <si>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</si>
  <si>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</si>
  <si>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</si>
  <si>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</si>
  <si>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</si>
  <si>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</si>
  <si>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</si>
  <si>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</si>
  <si>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</si>
  <si>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</si>
  <si>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</si>
  <si>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</si>
  <si>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</si>
  <si>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</si>
  <si>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</si>
  <si>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</si>
  <si>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</si>
  <si>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</si>
  <si>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</si>
  <si>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</si>
  <si>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</si>
  <si>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</si>
  <si>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</si>
  <si>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</si>
  <si>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</si>
  <si>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</si>
  <si>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</si>
  <si>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</si>
  <si>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</si>
  <si>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</si>
  <si>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</si>
  <si>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</si>
  <si>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</si>
  <si>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</si>
  <si>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</si>
  <si>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</si>
  <si>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</si>
  <si>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</si>
  <si>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</si>
  <si>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</si>
  <si>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</si>
  <si>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</si>
  <si>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</si>
  <si>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</si>
  <si>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</si>
  <si>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</si>
  <si>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</si>
  <si>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</si>
  <si>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</si>
  <si>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</si>
  <si>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</si>
  <si>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</si>
  <si>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</si>
  <si>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</si>
  <si>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</si>
  <si>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</si>
  <si>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</si>
  <si>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</si>
  <si>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</si>
  <si>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</si>
  <si>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</si>
  <si>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</si>
  <si>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</si>
  <si>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</si>
  <si>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</si>
  <si>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</si>
  <si>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</si>
  <si>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</si>
  <si>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</si>
  <si>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</si>
  <si>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</si>
  <si>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</si>
  <si>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</si>
  <si>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</si>
  <si>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</si>
  <si>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</si>
  <si>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</si>
  <si>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</si>
  <si>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</si>
  <si>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</si>
  <si>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</si>
  <si>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</si>
  <si>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</si>
  <si>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</si>
  <si>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</si>
  <si>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</si>
  <si>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</si>
  <si>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</si>
  <si>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</si>
  <si>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</si>
  <si>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</si>
  <si>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</si>
  <si>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</si>
  <si>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</si>
  <si>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</si>
  <si>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</si>
  <si>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</si>
  <si>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</si>
  <si>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</si>
  <si>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</si>
  <si>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</si>
  <si>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</si>
  <si>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</si>
  <si>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</si>
  <si>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</si>
  <si>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</si>
  <si>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</si>
  <si>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</si>
  <si>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</si>
  <si>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</si>
  <si>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</si>
  <si>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</si>
  <si>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</si>
  <si>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</si>
  <si>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</si>
  <si>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</si>
  <si>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</si>
  <si>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</si>
  <si>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</si>
  <si>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</si>
  <si>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</si>
  <si>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</si>
  <si>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</si>
  <si>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</si>
  <si>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</si>
  <si>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</si>
  <si>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</si>
  <si>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</si>
  <si>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</si>
  <si>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</si>
  <si>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</si>
  <si>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</si>
  <si>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</si>
  <si>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</si>
  <si>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</si>
  <si>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</si>
  <si>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</si>
  <si>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</si>
  <si>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</si>
  <si>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</si>
  <si>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</si>
  <si>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</si>
  <si>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</si>
  <si>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</si>
  <si>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</si>
  <si>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</si>
  <si>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</si>
  <si>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</si>
  <si>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</si>
  <si>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</si>
  <si>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</si>
  <si>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</si>
  <si>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</si>
  <si>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</si>
  <si>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</si>
  <si>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</si>
  <si>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</si>
  <si>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</si>
  <si>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</si>
  <si>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</si>
  <si>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</si>
  <si>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</si>
  <si>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</si>
  <si>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</si>
  <si>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</si>
  <si>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</si>
  <si>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</si>
  <si>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</si>
  <si>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</si>
  <si>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</si>
  <si>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</si>
  <si>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</si>
  <si>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</si>
  <si>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</si>
  <si>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</si>
  <si>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</si>
  <si>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</si>
  <si>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</si>
  <si>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</si>
  <si>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</si>
  <si>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</si>
  <si>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</si>
  <si>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</si>
  <si>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</si>
  <si>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</si>
  <si>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</si>
  <si>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</si>
  <si>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</si>
  <si>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</si>
  <si>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</si>
  <si>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</si>
  <si>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</si>
  <si>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</si>
  <si>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</si>
  <si>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</si>
  <si>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</si>
  <si>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</si>
  <si>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</si>
  <si>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</si>
  <si>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</si>
  <si>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</si>
  <si>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</si>
  <si>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</si>
  <si>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</si>
  <si>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</si>
  <si>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</si>
  <si>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</si>
  <si>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</si>
  <si>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</si>
  <si>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</si>
  <si>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</si>
  <si>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</si>
  <si>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</si>
  <si>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</si>
  <si>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</si>
  <si>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</si>
  <si>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</si>
  <si>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</si>
  <si>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</si>
  <si>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</si>
  <si>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</si>
  <si>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</si>
  <si>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</si>
  <si>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</si>
  <si>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</si>
  <si>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</si>
  <si>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</si>
  <si>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</si>
  <si>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</si>
  <si>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</si>
  <si>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</si>
  <si>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</si>
  <si>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</si>
  <si>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</si>
  <si>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</si>
  <si>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</si>
  <si>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</si>
  <si>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</si>
  <si>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</si>
  <si>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</si>
  <si>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</si>
  <si>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</si>
  <si>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</si>
  <si>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</si>
  <si>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</si>
  <si>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</si>
  <si>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</si>
  <si>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</si>
  <si>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</si>
  <si>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</si>
  <si>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</si>
  <si>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</si>
  <si>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</si>
  <si>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</si>
  <si>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</si>
  <si>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</si>
  <si>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</si>
  <si>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</si>
  <si>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</si>
  <si>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</si>
  <si>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</si>
  <si>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</si>
  <si>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</si>
  <si>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</si>
  <si>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</si>
  <si>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</si>
  <si>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</si>
  <si>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</si>
  <si>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</si>
  <si>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</si>
  <si>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</si>
  <si>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</si>
  <si>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</si>
  <si>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</si>
  <si>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</si>
  <si>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</si>
  <si>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</si>
  <si>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</si>
  <si>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</si>
  <si>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</si>
  <si>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</si>
  <si>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</si>
  <si>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</si>
  <si>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</si>
  <si>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</si>
  <si>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</si>
  <si>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</si>
  <si>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</si>
  <si>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</si>
  <si>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</si>
  <si>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</si>
  <si>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</si>
  <si>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</si>
  <si>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</si>
  <si>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</si>
  <si>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</si>
  <si>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</si>
  <si>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</si>
  <si>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</si>
  <si>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</si>
  <si>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</si>
  <si>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</si>
  <si>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</si>
  <si>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</si>
  <si>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</si>
  <si>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</si>
  <si>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</si>
  <si>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</si>
  <si>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</si>
  <si>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</si>
  <si>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</si>
  <si>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</si>
  <si>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</si>
  <si>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</si>
  <si>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</si>
  <si>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</si>
  <si>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</si>
  <si>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</si>
  <si>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</si>
  <si>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</si>
  <si>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</si>
  <si>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</si>
  <si>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</si>
  <si>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</si>
  <si>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</si>
  <si>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</si>
  <si>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</si>
  <si>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</si>
  <si>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</si>
  <si>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</si>
  <si>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</si>
  <si>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</si>
  <si>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</si>
  <si>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</si>
  <si>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</si>
  <si>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</si>
  <si>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</si>
  <si>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</si>
  <si>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</si>
  <si>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</si>
  <si>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</si>
  <si>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</si>
  <si>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</si>
  <si>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</si>
  <si>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</si>
  <si>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</si>
  <si>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</si>
  <si>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</si>
  <si>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</si>
  <si>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</si>
  <si>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</si>
  <si>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</si>
  <si>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</si>
  <si>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</si>
  <si>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</si>
  <si>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</si>
  <si>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</si>
  <si>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</si>
  <si>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</si>
  <si>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</si>
  <si>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</si>
  <si>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</si>
  <si>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</si>
  <si>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</si>
  <si>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</si>
  <si>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</si>
  <si>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</si>
  <si>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</si>
  <si>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</si>
  <si>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</si>
  <si>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</si>
  <si>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</si>
  <si>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</si>
  <si>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</si>
  <si>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</si>
  <si>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</si>
  <si>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</si>
  <si>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</si>
  <si>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</si>
  <si>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</si>
  <si>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</si>
  <si>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</si>
  <si>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</si>
  <si>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</si>
  <si>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</si>
  <si>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</si>
  <si>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</si>
  <si>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</si>
  <si>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</si>
  <si>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</si>
  <si>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</si>
  <si>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</si>
  <si>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</si>
  <si>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</si>
  <si>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</si>
  <si>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</si>
  <si>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</si>
  <si>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</si>
  <si>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</si>
  <si>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</si>
  <si>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</si>
  <si>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</si>
  <si>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</si>
  <si>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</si>
  <si>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</si>
  <si>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</si>
  <si>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</si>
  <si>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</si>
  <si>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</si>
  <si>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</si>
  <si>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</si>
  <si>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</si>
  <si>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</si>
  <si>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</si>
  <si>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</si>
  <si>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</si>
  <si>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</si>
  <si>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</si>
  <si>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</si>
  <si>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</si>
  <si>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</si>
  <si>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</si>
  <si>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</si>
  <si>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</si>
  <si>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</si>
  <si>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</si>
  <si>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</si>
  <si>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</si>
  <si>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</si>
  <si>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</si>
  <si>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</si>
  <si>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</si>
  <si>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</si>
  <si>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</si>
  <si>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</si>
  <si>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</si>
  <si>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</si>
  <si>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</si>
  <si>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</si>
  <si>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</si>
  <si>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</si>
  <si>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</si>
  <si>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</si>
  <si>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</si>
  <si>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</si>
  <si>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</si>
  <si>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</si>
  <si>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</si>
  <si>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</si>
  <si>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</si>
  <si>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</si>
  <si>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</si>
  <si>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</si>
  <si>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</si>
  <si>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</si>
  <si>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</si>
  <si>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</si>
  <si>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</si>
  <si>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</si>
  <si>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</si>
  <si>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</si>
  <si>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</si>
  <si>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</si>
  <si>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</si>
  <si>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</si>
  <si>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</si>
  <si>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</si>
  <si>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</si>
  <si>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</si>
  <si>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</si>
  <si>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</si>
  <si>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</si>
  <si>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</si>
  <si>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</si>
  <si>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</si>
  <si>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</si>
  <si>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</si>
  <si>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</si>
  <si>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</si>
  <si>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</si>
  <si>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</si>
  <si>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</si>
  <si>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</si>
  <si>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</si>
  <si>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</si>
  <si>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</si>
  <si>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</si>
  <si>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</si>
  <si>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</si>
  <si>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</si>
  <si>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</si>
  <si>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</si>
  <si>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</si>
  <si>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</si>
  <si>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</si>
  <si>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</si>
  <si>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</si>
  <si>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</si>
  <si>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</si>
  <si>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</si>
  <si>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</si>
  <si>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</si>
  <si>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</si>
  <si>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</si>
  <si>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</si>
  <si>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</si>
  <si>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</si>
  <si>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</si>
  <si>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</si>
  <si>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</si>
  <si>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</si>
  <si>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</si>
  <si>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</si>
  <si>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</si>
  <si>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</si>
  <si>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</si>
  <si>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</si>
  <si>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</si>
  <si>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</si>
  <si>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</si>
  <si>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</si>
  <si>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</si>
  <si>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</si>
  <si>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</si>
  <si>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</si>
  <si>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</si>
  <si>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</si>
  <si>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</si>
  <si>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</si>
  <si>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</si>
  <si>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</si>
  <si>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</si>
  <si>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</si>
  <si>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</si>
  <si>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</si>
  <si>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</si>
  <si>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</si>
  <si>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</si>
  <si>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</si>
  <si>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</si>
  <si>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</si>
  <si>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</si>
  <si>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</si>
  <si>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</si>
  <si>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</si>
  <si>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</si>
  <si>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</si>
  <si>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</si>
  <si>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</si>
  <si>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</si>
  <si>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</si>
  <si>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</si>
  <si>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</si>
  <si>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</si>
  <si>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</si>
  <si>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</si>
  <si>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</si>
  <si>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</si>
  <si>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</si>
  <si>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</si>
  <si>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</si>
  <si>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</si>
  <si>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</si>
  <si>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</si>
  <si>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</si>
  <si>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</si>
  <si>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</si>
  <si>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</si>
  <si>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</si>
  <si>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</si>
  <si>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</si>
  <si>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</si>
  <si>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</si>
  <si>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</si>
  <si>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</si>
  <si>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</si>
  <si>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</si>
  <si>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</si>
  <si>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</si>
  <si>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</si>
  <si>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</si>
  <si>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</si>
  <si>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</si>
  <si>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</si>
  <si>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</si>
  <si>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</si>
  <si>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</si>
  <si>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</si>
  <si>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</si>
  <si>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</si>
  <si>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</si>
  <si>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</si>
  <si>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</si>
  <si>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</si>
  <si>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</si>
  <si>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</si>
  <si>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</si>
  <si>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</si>
  <si>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</si>
  <si>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</si>
  <si>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</si>
  <si>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</si>
  <si>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</si>
  <si>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</si>
  <si>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</si>
  <si>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</si>
  <si>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</si>
  <si>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</si>
  <si>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</si>
  <si>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</si>
  <si>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</si>
  <si>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</si>
  <si>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</si>
  <si>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</si>
  <si>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</si>
  <si>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</si>
  <si>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</si>
  <si>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</si>
  <si>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</si>
  <si>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</si>
  <si>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</si>
  <si>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</si>
  <si>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</si>
  <si>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</si>
  <si>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</si>
  <si>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</si>
  <si>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</si>
  <si>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</si>
  <si>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</si>
  <si>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</si>
  <si>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</si>
  <si>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</si>
  <si>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</si>
  <si>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</si>
  <si>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</si>
  <si>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</si>
  <si>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</si>
  <si>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</si>
  <si>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</si>
  <si>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</si>
  <si>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</si>
  <si>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</si>
  <si>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</si>
  <si>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</si>
  <si>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</si>
  <si>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</si>
  <si>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</si>
  <si>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</si>
  <si>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</si>
  <si>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</si>
  <si>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</si>
  <si>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</si>
  <si>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</si>
  <si>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</si>
  <si>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</si>
  <si>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</si>
  <si>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</si>
  <si>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</si>
  <si>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</si>
  <si>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</si>
  <si>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</si>
  <si>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</si>
  <si>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</si>
  <si>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</si>
  <si>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</si>
  <si>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</si>
  <si>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</si>
  <si>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</si>
  <si>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</si>
  <si>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</si>
  <si>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</si>
  <si>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</si>
  <si>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</si>
  <si>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</si>
  <si>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</si>
  <si>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</si>
  <si>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</si>
  <si>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</si>
  <si>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</si>
  <si>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</si>
  <si>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</si>
  <si>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</si>
  <si>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</si>
  <si>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</si>
  <si>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</si>
  <si>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</si>
  <si>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</si>
  <si>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</si>
  <si>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</si>
  <si>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</si>
  <si>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</si>
  <si>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</si>
  <si>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</si>
  <si>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</si>
  <si>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</si>
  <si>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</si>
  <si>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</si>
  <si>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</si>
  <si>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</si>
  <si>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</si>
  <si>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</si>
  <si>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</si>
  <si>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</si>
  <si>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</si>
  <si>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</si>
  <si>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</si>
  <si>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</si>
  <si>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</si>
  <si>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</si>
  <si>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</si>
  <si>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</si>
  <si>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</si>
  <si>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</si>
  <si>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</si>
  <si>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</si>
  <si>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</si>
  <si>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</si>
  <si>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</si>
  <si>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</si>
  <si>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</si>
  <si>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</si>
  <si>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</si>
  <si>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</si>
  <si>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</si>
  <si>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</si>
  <si>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</si>
  <si>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</si>
  <si>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</si>
  <si>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</si>
  <si>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</si>
  <si>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</si>
  <si>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</si>
  <si>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</si>
  <si>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</si>
  <si>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</si>
  <si>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</si>
  <si>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</si>
  <si>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</si>
  <si>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</si>
  <si>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</si>
  <si>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</si>
  <si>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</si>
  <si>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</si>
  <si>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</si>
  <si>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</si>
  <si>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</si>
  <si>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</si>
  <si>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</si>
  <si>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</si>
  <si>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</si>
  <si>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</si>
  <si>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</si>
  <si>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</si>
  <si>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</si>
  <si>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</si>
  <si>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</si>
  <si>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</si>
  <si>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</si>
  <si>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</si>
  <si>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</si>
  <si>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</si>
  <si>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</si>
  <si>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</si>
  <si>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</si>
  <si>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</si>
  <si>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</si>
  <si>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</si>
  <si>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</si>
  <si>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</si>
  <si>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</si>
  <si>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</si>
  <si>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</si>
  <si>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</si>
  <si>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</si>
  <si>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</si>
  <si>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</si>
  <si>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</si>
  <si>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</si>
  <si>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</si>
  <si>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</si>
  <si>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</si>
  <si>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</si>
  <si>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</si>
  <si>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</si>
  <si>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</si>
  <si>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</si>
  <si>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</si>
  <si>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</si>
  <si>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</si>
  <si>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</si>
  <si>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</si>
  <si>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</si>
  <si>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</si>
  <si>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</si>
  <si>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</si>
  <si>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</si>
  <si>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</si>
  <si>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</si>
  <si>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</si>
  <si>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</si>
  <si>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</si>
  <si>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</si>
  <si>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</si>
  <si>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</si>
  <si>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</si>
  <si>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</si>
  <si>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</si>
  <si>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</si>
  <si>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</si>
  <si>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</si>
  <si>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</si>
  <si>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</si>
  <si>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</si>
  <si>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</si>
  <si>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</si>
  <si>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</si>
  <si>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</si>
  <si>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</si>
  <si>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</si>
  <si>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</si>
  <si>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</si>
  <si>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</si>
  <si>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</si>
  <si>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</si>
  <si>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</si>
  <si>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</si>
  <si>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</si>
  <si>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</si>
  <si>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</si>
  <si>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</si>
  <si>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</si>
  <si>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</si>
  <si>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</si>
  <si>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</si>
  <si>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</si>
  <si>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</si>
  <si>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</si>
  <si>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</si>
  <si>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</si>
  <si>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</si>
  <si>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</si>
  <si>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</si>
  <si>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</si>
  <si>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</si>
  <si>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</si>
  <si>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</si>
  <si>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</si>
  <si>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</si>
  <si>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</si>
  <si>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</si>
  <si>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</si>
  <si>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</si>
  <si>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</si>
  <si>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</si>
  <si>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</si>
  <si>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</si>
  <si>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</si>
  <si>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equal and greater than 50000</t>
  </si>
  <si>
    <t>parent category</t>
  </si>
  <si>
    <t>sub category</t>
  </si>
  <si>
    <t>Row Labels</t>
  </si>
  <si>
    <t>Grand Total</t>
  </si>
  <si>
    <t>film &amp; video</t>
  </si>
  <si>
    <t>food</t>
  </si>
  <si>
    <t>technology</t>
  </si>
  <si>
    <t>publishing</t>
  </si>
  <si>
    <t>theater</t>
  </si>
  <si>
    <t>journalism</t>
  </si>
  <si>
    <t>music</t>
  </si>
  <si>
    <t>games</t>
  </si>
  <si>
    <t>photography</t>
  </si>
  <si>
    <t>Count of Category and Sub-Category</t>
  </si>
  <si>
    <t>Column Labels</t>
  </si>
  <si>
    <t>(All)</t>
  </si>
  <si>
    <t>percentage successful %</t>
  </si>
  <si>
    <t>percentage failed %</t>
  </si>
  <si>
    <t>percentage canceled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</si>
</sst>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 category only!PivotTable47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only'!$B$3:$B$4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only'!$A$5:$A$14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only'!$B$5:$B$14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50B-8F95-7690637BDAD8}"/>
            </c:ext>
          </c:extLst>
        </c:ser>
        <c:ser>
          <c:idx val="1"/>
          <c:order val="1"/>
          <c:tx>
            <c:strRef>
              <c:f>'parent category only'!$C$3:$C$4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only'!$A$5:$A$14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only'!$C$5:$C$14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50B-8F95-7690637BDAD8}"/>
            </c:ext>
          </c:extLst>
        </c:ser>
        <c:ser>
          <c:idx val="2"/>
          <c:order val="2"/>
          <c:tx>
            <c:strRef>
              <c:f>'parent category only'!$D$3:$D$4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only'!$A$5:$A$14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only'!$D$5:$D$14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3-450B-8F95-7690637BDAD8}"/>
            </c:ext>
          </c:extLst>
        </c:ser>
        <c:ser>
          <c:idx val="3"/>
          <c:order val="3"/>
          <c:tx>
            <c:strRef>
              <c:f>'parent category only'!$E$3:$E$4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only'!$A$5:$A$14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only'!$E$5:$E$14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3-450B-8F95-7690637B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952640"/>
        <c:axId val="1008660072"/>
      </c:barChart>
      <c:catAx>
        <c:axId val="9499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60072"/>
        <c:crosses val="autoZero"/>
        <c:auto val="1"/>
        <c:lblAlgn val="ctr"/>
        <c:lblOffset val="100"/>
        <c:noMultiLvlLbl val="0"/>
      </c:catAx>
      <c:valAx>
        <c:axId val="10086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Q'!$Q$2:$Q$13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equal and greater than 50000</c:v>
                </c:pt>
              </c:strCache>
            </c:strRef>
          </c:cat>
          <c:val>
            <c:numRef>
              <c:f>'bonus Q'!$V$2:$V$13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14B-9826-B4A8CBEEE7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Q'!$Q$2:$Q$13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equal and greater than 50000</c:v>
                </c:pt>
              </c:strCache>
            </c:strRef>
          </c:cat>
          <c:val>
            <c:numRef>
              <c:f>'bonus Q'!$W$2:$W$13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14B-9826-B4A8CBEEE7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Q'!$Q$2:$Q$13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 equal and greater than 50000</c:v>
                </c:pt>
              </c:strCache>
            </c:strRef>
          </c:cat>
          <c:val>
            <c:numRef>
              <c:f>'bonus Q'!$X$2:$X$13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C-414B-9826-B4A8CBEE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113568"/>
        <c:axId val="949952968"/>
      </c:lineChart>
      <c:catAx>
        <c:axId val="9381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52968"/>
        <c:crosses val="autoZero"/>
        <c:auto val="1"/>
        <c:lblAlgn val="ctr"/>
        <c:lblOffset val="100"/>
        <c:noMultiLvlLbl val="0"/>
      </c:catAx>
      <c:valAx>
        <c:axId val="9499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14</xdr:row>
      <xdr:rowOff>163830</xdr:rowOff>
    </xdr:from>
    <xdr:to>
      <xdr:col>8</xdr:col>
      <xdr:colOff>7620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207D0-C12F-4D8A-9DBA-276BACA0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878237</xdr:colOff>
      <xdr:row>13</xdr:row>
      <xdr:rowOff>503696</xdr:rowOff>
    </xdr:from>
    <xdr:to>
      <xdr:col>26</xdr:col>
      <xdr:colOff>116237</xdr:colOff>
      <xdr:row>28</xdr:row>
      <xdr:rowOff>219559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0185A6-70CF-4DE0-BABD-4BC94580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ndra bohara" refreshedDate="43449.523396759258" createdVersion="6" refreshedVersion="6" minRefreshableVersion="3" recordCount="4114" xr:uid="{92FBEAF0-C52F-4243-BBEC-3B9EC55D308A}">
  <cacheSource type="worksheet">
    <worksheetSource ref="A1:O4115" sheet="bonus Q"/>
  </cacheSource>
  <cacheFields count="1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x v="0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x v="0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x v="0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x v="0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x v="0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x v="0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x v="0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x v="0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x v="0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x v="0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x v="0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x v="0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x v="0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x v="0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x v="0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x v="0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x v="0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x v="0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x v="0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x v="0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x v="0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x v="0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x v="0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x v="0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x v="0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x v="0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x v="0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x v="0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x v="0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x v="0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x v="0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x v="0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x v="0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x v="0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x v="0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x v="0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x v="0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x v="0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x v="0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x v="0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x v="0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x v="0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x v="0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x v="0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x v="0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x v="0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x v="1"/>
    <x v="0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x v="0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x v="0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x v="0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x v="0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x v="0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x v="0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x v="0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x v="0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x v="1"/>
    <x v="0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x v="0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x v="0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x v="0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x v="0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x v="0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x v="0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x v="0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x v="0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x v="0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x v="0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x v="0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x v="0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x v="2"/>
    <x v="0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x v="0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x v="0"/>
  </r>
  <r>
    <n v="131"/>
    <x v="131"/>
    <s v="I"/>
    <n v="1200"/>
    <n v="0"/>
    <x v="1"/>
    <x v="0"/>
    <s v="USD"/>
    <n v="1467763200"/>
    <n v="1466453161"/>
    <b v="0"/>
    <n v="0"/>
    <b v="0"/>
    <x v="2"/>
    <x v="0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x v="0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x v="0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x v="2"/>
    <x v="0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x v="0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x v="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x v="0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x v="0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x v="0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x v="0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x v="0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x v="0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x v="0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x v="0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x v="0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x v="0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x v="2"/>
    <x v="0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x v="0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x v="0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x v="0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x v="0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x v="0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x v="0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x v="0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x v="0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x v="0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x v="0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x v="0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x v="0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x v="0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x v="0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x v="0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x v="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x v="0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x v="0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x v="0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x v="0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x v="0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x v="0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x v="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x v="0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x v="0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x v="0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x v="0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x v="0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x v="0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x v="0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x v="0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x v="0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x v="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x v="0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x v="0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x v="3"/>
    <x v="0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x v="0"/>
  </r>
  <r>
    <n v="185"/>
    <x v="185"/>
    <s v="Love has no boundaries!"/>
    <n v="40000"/>
    <n v="2200"/>
    <x v="2"/>
    <x v="10"/>
    <s v="NOK"/>
    <n v="1471557139"/>
    <n v="1468965139"/>
    <b v="0"/>
    <n v="10"/>
    <b v="0"/>
    <x v="3"/>
    <x v="0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x v="0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x v="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x v="0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x v="0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x v="3"/>
    <x v="0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x v="0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x v="0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x v="0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x v="0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x v="0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x v="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x v="0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x v="0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x v="0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x v="0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x v="0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x v="3"/>
    <x v="0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x v="0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x v="0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x v="0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x v="0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x v="0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x v="0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x v="0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x v="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x v="0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x v="0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x v="0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x v="0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x v="0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x v="0"/>
  </r>
  <r>
    <n v="217"/>
    <x v="217"/>
    <s v="A roadmovie by paw"/>
    <n v="100000"/>
    <n v="11943"/>
    <x v="2"/>
    <x v="11"/>
    <s v="SEK"/>
    <n v="1419780149"/>
    <n v="1417101749"/>
    <b v="0"/>
    <n v="38"/>
    <b v="0"/>
    <x v="3"/>
    <x v="0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x v="0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x v="0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x v="0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x v="3"/>
    <x v="0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x v="0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x v="0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x v="0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x v="0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x v="0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x v="0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x v="0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x v="0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x v="0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x v="0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x v="0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x v="0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x v="0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x v="0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x v="0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x v="3"/>
    <x v="0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x v="0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x v="0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x v="0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x v="0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x v="0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x v="0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x v="0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x v="0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x v="0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x v="0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x v="0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x v="0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x v="0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x v="0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x v="0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x v="0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x v="0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x v="0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x v="0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x v="0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x v="0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x v="0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x v="0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x v="0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x v="0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x v="0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x v="0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x v="0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x v="0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x v="0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x v="0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x v="0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x v="0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x v="0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x v="0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x v="0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x v="0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x v="0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x v="0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x v="0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x v="0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x v="0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x v="0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x v="0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x v="4"/>
    <x v="0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x v="0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x v="0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x v="0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x v="0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x v="0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x v="0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x v="0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x v="0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x v="0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x v="0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x v="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x v="0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x v="0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x v="0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x v="0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x v="0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x v="0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x v="0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x v="0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x v="0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x v="0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x v="0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x v="0"/>
  </r>
  <r>
    <n v="307"/>
    <x v="307"/>
    <s v="Why is grammar important?"/>
    <n v="22000"/>
    <n v="24490"/>
    <x v="0"/>
    <x v="0"/>
    <s v="USD"/>
    <n v="1360276801"/>
    <n v="1357684801"/>
    <b v="1"/>
    <n v="576"/>
    <b v="1"/>
    <x v="4"/>
    <x v="0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x v="0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x v="0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x v="0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x v="0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x v="0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x v="0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x v="0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x v="0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x v="0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x v="0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x v="0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x v="0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x v="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x v="0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x v="0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x v="0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x v="0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x v="0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x v="0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x v="0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x v="0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x v="0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x v="0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x v="0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x v="0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x v="0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x v="0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x v="0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x v="0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x v="0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x v="0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x v="0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x v="0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x v="4"/>
    <x v="0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x v="0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x v="0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x v="0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x v="0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x v="0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x v="0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x v="0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x v="0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x v="0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x v="0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x v="0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x v="0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x v="0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x v="0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x v="0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x v="0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x v="0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x v="0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x v="0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x v="0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x v="0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x v="0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x v="0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x v="0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x v="0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x v="0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x v="0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x v="0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x v="0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x v="0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x v="0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x v="0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x v="0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x v="0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x v="0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x v="0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x v="0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x v="0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x v="0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x v="0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x v="0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x v="0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x v="0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x v="0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x v="0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x v="0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x v="0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x v="0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x v="0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x v="0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x v="0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x v="0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x v="0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x v="0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x v="0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x v="0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x v="0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x v="0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x v="0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x v="0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x v="0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x v="0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x v="0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x v="0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x v="0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x v="0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x v="0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x v="0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x v="0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x v="0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x v="0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x v="0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x v="0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x v="0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x v="0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x v="0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x v="0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x v="0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x v="0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x v="0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x v="0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x v="0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x v="0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x v="0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x v="0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x v="0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x v="0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x v="0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x v="0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x v="0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x v="0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x v="0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x v="0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x v="0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x v="0"/>
  </r>
  <r>
    <n v="442"/>
    <x v="442"/>
    <s v="Doomsday is here"/>
    <n v="17000"/>
    <n v="6691"/>
    <x v="2"/>
    <x v="0"/>
    <s v="USD"/>
    <n v="1424380783"/>
    <n v="1421788783"/>
    <b v="0"/>
    <n v="17"/>
    <b v="0"/>
    <x v="5"/>
    <x v="0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x v="0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x v="0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x v="0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x v="0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x v="0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x v="0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x v="0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x v="0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x v="0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x v="0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x v="0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x v="0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x v="0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x v="0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x v="0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x v="0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x v="0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x v="5"/>
    <x v="0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x v="0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x v="0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x v="0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x v="0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x v="5"/>
    <x v="0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x v="0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x v="0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x v="0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x v="0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x v="0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x v="0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x v="0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x v="0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x v="0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x v="0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x v="5"/>
    <x v="0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x v="0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x v="0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x v="0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x v="0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x v="0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x v="0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x v="0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x v="0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x v="0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x v="0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x v="0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x v="0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x v="0"/>
  </r>
  <r>
    <n v="490"/>
    <x v="490"/>
    <s v="Cancelled"/>
    <n v="1000"/>
    <n v="0"/>
    <x v="2"/>
    <x v="0"/>
    <s v="USD"/>
    <n v="1345677285"/>
    <n v="1343085285"/>
    <b v="0"/>
    <n v="0"/>
    <b v="0"/>
    <x v="5"/>
    <x v="0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x v="0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x v="0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x v="0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x v="0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x v="0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x v="0"/>
  </r>
  <r>
    <n v="497"/>
    <x v="497"/>
    <s v="live-action/animated series pilot."/>
    <n v="4480"/>
    <n v="30"/>
    <x v="2"/>
    <x v="0"/>
    <s v="USD"/>
    <n v="1419483600"/>
    <n v="1414889665"/>
    <b v="0"/>
    <n v="3"/>
    <b v="0"/>
    <x v="5"/>
    <x v="0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x v="0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x v="0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x v="0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x v="0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x v="0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x v="0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x v="0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x v="0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x v="0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x v="0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x v="0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x v="0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x v="0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x v="0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x v="0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x v="0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x v="0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x v="0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x v="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x v="0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x v="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x v="0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x v="1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x v="1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x v="1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x v="1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x v="1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x v="1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x v="1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x v="1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x v="6"/>
    <x v="1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x v="1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x v="1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x v="1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x v="1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x v="1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x v="1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x v="1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x v="1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x v="1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x v="1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x v="1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x v="2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x v="2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x v="2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x v="2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x v="2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x v="2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x v="2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x v="2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x v="2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x v="2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x v="2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x v="2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x v="2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x v="2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x v="2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x v="2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x v="7"/>
    <x v="2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x v="2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x v="2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x v="2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x v="2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x v="2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x v="2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x v="2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x v="2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x v="2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x v="2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x v="2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x v="2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x v="2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x v="2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x v="2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x v="2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x v="2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x v="2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x v="2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x v="2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x v="2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x v="7"/>
    <x v="2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x v="2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x v="2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x v="2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x v="2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x v="2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x v="2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x v="2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x v="2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x v="2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x v="2"/>
  </r>
  <r>
    <n v="589"/>
    <x v="589"/>
    <s v="Services closer than you think..."/>
    <n v="7500"/>
    <n v="1"/>
    <x v="2"/>
    <x v="0"/>
    <s v="USD"/>
    <n v="1436366699"/>
    <n v="1435070699"/>
    <b v="0"/>
    <n v="1"/>
    <b v="0"/>
    <x v="7"/>
    <x v="2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x v="2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x v="2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x v="2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x v="2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x v="7"/>
    <x v="2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x v="2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x v="2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x v="2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x v="2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x v="2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x v="2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x v="2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x v="2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x v="2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x v="2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x v="7"/>
    <x v="2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x v="2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x v="2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x v="2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x v="2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x v="2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x v="2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x v="2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x v="2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x v="2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x v="2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x v="2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x v="2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x v="2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x v="2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x v="2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x v="2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x v="2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x v="2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x v="2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x v="2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x v="2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x v="2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x v="2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x v="2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x v="2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x v="2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x v="2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x v="2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x v="2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x v="7"/>
    <x v="2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x v="2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x v="2"/>
  </r>
  <r>
    <n v="638"/>
    <x v="638"/>
    <s v="O0"/>
    <n v="200000"/>
    <n v="18"/>
    <x v="1"/>
    <x v="12"/>
    <s v="EUR"/>
    <n v="1490447662"/>
    <n v="1485267262"/>
    <b v="0"/>
    <n v="6"/>
    <b v="0"/>
    <x v="7"/>
    <x v="2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x v="7"/>
    <x v="2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x v="2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x v="2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x v="2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x v="2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x v="2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x v="2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x v="2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x v="2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x v="2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x v="2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x v="2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x v="2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x v="2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x v="2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x v="2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x v="2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x v="2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x v="2"/>
  </r>
  <r>
    <n v="659"/>
    <x v="659"/>
    <s v="Sync up your lifestyle"/>
    <n v="3000"/>
    <n v="3017"/>
    <x v="0"/>
    <x v="0"/>
    <s v="USD"/>
    <n v="1440339295"/>
    <n v="1437747295"/>
    <b v="0"/>
    <n v="21"/>
    <b v="1"/>
    <x v="8"/>
    <x v="2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x v="2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x v="2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x v="2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x v="2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x v="2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x v="2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x v="2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x v="2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x v="2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x v="2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x v="2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x v="2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x v="2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x v="2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x v="2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x v="2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x v="2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x v="2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x v="2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x v="2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x v="2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x v="2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x v="2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x v="2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x v="8"/>
    <x v="2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x v="2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x v="2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x v="2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x v="2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x v="2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x v="2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x v="2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x v="2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x v="2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x v="2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x v="2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x v="2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x v="2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x v="2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x v="2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x v="2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x v="2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x v="2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x v="2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x v="2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x v="8"/>
    <x v="2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x v="2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x v="2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x v="2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x v="2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x v="2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x v="2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x v="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x v="2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x v="2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x v="2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x v="2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x v="8"/>
    <x v="2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x v="2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x v="2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x v="3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x v="3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x v="3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x v="3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x v="3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x v="3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x v="3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x v="3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x v="3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x v="3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x v="9"/>
    <x v="3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x v="3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x v="3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x v="3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x v="3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x v="3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x v="3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x v="3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x v="3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x v="3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x v="3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x v="9"/>
    <x v="3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x v="3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x v="3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x v="3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x v="3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x v="9"/>
    <x v="3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x v="3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x v="3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x v="3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x v="3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x v="3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x v="3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x v="3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x v="3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x v="3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x v="3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x v="3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x v="3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x v="3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x v="3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x v="3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x v="3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x v="3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x v="3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x v="3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x v="3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x v="3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x v="3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x v="3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x v="3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x v="3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x v="3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x v="3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x v="3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x v="3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x v="3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x v="3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x v="3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x v="3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x v="4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x v="4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x v="4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x v="4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x v="4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x v="4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x v="4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x v="4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x v="4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x v="4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x v="4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x v="4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x v="4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x v="4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x v="4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x v="4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x v="4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x v="4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x v="4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x v="4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x v="4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x v="4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x v="4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x v="4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x v="4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x v="11"/>
    <x v="4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x v="4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x v="4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x v="4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x v="4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x v="4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x v="4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x v="4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x v="4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x v="4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x v="4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x v="4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x v="4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x v="11"/>
    <x v="4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x v="4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x v="4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x v="4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x v="4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x v="4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x v="4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x v="4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x v="4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x v="4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x v="4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x v="4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x v="4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x v="4"/>
  </r>
  <r>
    <n v="833"/>
    <x v="833"/>
    <s v="This is an American rock album."/>
    <n v="6000"/>
    <n v="6100"/>
    <x v="0"/>
    <x v="0"/>
    <s v="USD"/>
    <n v="1397941475"/>
    <n v="1395349475"/>
    <b v="0"/>
    <n v="41"/>
    <b v="1"/>
    <x v="11"/>
    <x v="4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x v="4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x v="4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x v="11"/>
    <x v="4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x v="4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x v="4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x v="4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x v="4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x v="4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x v="4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x v="4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x v="4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x v="4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x v="4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x v="12"/>
    <x v="4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x v="4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x v="4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x v="4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x v="4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x v="4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x v="4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x v="4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x v="4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x v="4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x v="4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x v="4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x v="4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x v="4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x v="4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x v="4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x v="4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x v="4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x v="4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x v="4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x v="4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x v="4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x v="4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x v="4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x v="4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x v="4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x v="4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x v="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x v="4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x v="13"/>
    <x v="4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x v="4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x v="4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x v="4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x v="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x v="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x v="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x v="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x v="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x v="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x v="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x v="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x v="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x v="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x v="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x v="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x v="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x v="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x v="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x v="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x v="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x v="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x v="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x v="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x v="4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x v="4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x v="4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x v="4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x v="4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x v="4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x v="13"/>
    <x v="4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x v="4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x v="4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x v="4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x v="4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x v="4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x v="4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x v="4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x v="4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x v="4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x v="4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x v="4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x v="4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x v="13"/>
    <x v="4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x v="4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x v="4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x v="4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x v="4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x v="4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x v="4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x v="4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x v="4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x v="4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x v="4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x v="4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x v="4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x v="4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x v="4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x v="4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x v="4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x v="4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x v="4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x v="4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x v="4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x v="2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x v="2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x v="2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x v="2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x v="2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x v="2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x v="2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x v="2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x v="2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x v="2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x v="2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x v="8"/>
    <x v="2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x v="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x v="2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x v="2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x v="2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x v="2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x v="2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x v="2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x v="2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x v="2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x v="2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x v="2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x v="8"/>
    <x v="2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x v="2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x v="2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x v="2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x v="2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x v="2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x v="2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x v="2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x v="2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x v="2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x v="2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x v="2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x v="2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x v="2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x v="2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x v="2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x v="2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x v="2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x v="2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x v="2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x v="2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x v="2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x v="2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x v="2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x v="2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x v="8"/>
    <x v="2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x v="2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x v="2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x v="2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x v="2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x v="2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x v="2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x v="2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x v="2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x v="2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x v="2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x v="2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x v="2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x v="2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x v="2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x v="2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x v="2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x v="2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x v="2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x v="2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x v="2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x v="2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x v="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x v="2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x v="2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x v="2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x v="2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x v="2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x v="2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x v="2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x v="4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x v="4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x v="4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x v="4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x v="4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x v="4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x v="4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x v="4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x v="4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x v="4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x v="15"/>
    <x v="4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x v="4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x v="15"/>
    <x v="4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x v="4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x v="4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x v="4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x v="4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x v="4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x v="4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x v="4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x v="5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x v="5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x v="5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x v="5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x v="5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x v="5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x v="5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x v="5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x v="5"/>
  </r>
  <r>
    <n v="1049"/>
    <x v="1049"/>
    <s v="------"/>
    <n v="12000"/>
    <n v="0"/>
    <x v="1"/>
    <x v="0"/>
    <s v="USD"/>
    <n v="1455272445"/>
    <n v="1452680445"/>
    <b v="0"/>
    <n v="0"/>
    <b v="0"/>
    <x v="16"/>
    <x v="5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x v="16"/>
    <x v="5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x v="5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x v="5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x v="5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x v="5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x v="5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x v="5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x v="5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x v="5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x v="16"/>
    <x v="5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x v="5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x v="5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x v="16"/>
    <x v="5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x v="5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x v="6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x v="6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x v="6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x v="6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x v="6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x v="6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x v="6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x v="6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x v="6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x v="6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x v="6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x v="6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x v="6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x v="6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x v="6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x v="6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x v="6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x v="6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x v="6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x v="6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x v="17"/>
    <x v="6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x v="6"/>
  </r>
  <r>
    <n v="1086"/>
    <x v="1086"/>
    <s v="Humanity's future in the Galaxy"/>
    <n v="18000"/>
    <n v="15"/>
    <x v="2"/>
    <x v="0"/>
    <s v="USD"/>
    <n v="1408913291"/>
    <n v="1406321291"/>
    <b v="0"/>
    <n v="2"/>
    <b v="0"/>
    <x v="17"/>
    <x v="6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x v="6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x v="6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x v="6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x v="6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x v="6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x v="6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x v="6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x v="6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x v="6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x v="6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x v="6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x v="6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x v="6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x v="6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x v="6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x v="6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x v="6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x v="6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x v="6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x v="6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x v="6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x v="6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x v="6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x v="6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x v="6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x v="6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x v="6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x v="6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x v="6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x v="6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x v="6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x v="6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x v="6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x v="6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x v="6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x v="6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x v="6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x v="6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x v="6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x v="6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x v="6"/>
  </r>
  <r>
    <n v="1128"/>
    <x v="1128"/>
    <s v="#havingfunFTW"/>
    <n v="1000"/>
    <n v="1"/>
    <x v="2"/>
    <x v="1"/>
    <s v="GBP"/>
    <n v="1407425717"/>
    <n v="1404833717"/>
    <b v="0"/>
    <n v="1"/>
    <b v="0"/>
    <x v="18"/>
    <x v="6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x v="6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x v="6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x v="6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x v="6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x v="6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x v="6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x v="6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x v="6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x v="6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x v="6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x v="6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x v="6"/>
  </r>
  <r>
    <n v="1141"/>
    <x v="1141"/>
    <s v="I think this will be a great game!"/>
    <n v="500"/>
    <n v="0"/>
    <x v="2"/>
    <x v="12"/>
    <s v="EUR"/>
    <n v="1436460450"/>
    <n v="1433868450"/>
    <b v="0"/>
    <n v="0"/>
    <b v="0"/>
    <x v="18"/>
    <x v="6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x v="6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x v="6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x v="7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x v="7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x v="7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x v="7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x v="7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x v="19"/>
    <x v="7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x v="7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x v="7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x v="19"/>
    <x v="7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x v="7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x v="7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x v="7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x v="7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x v="7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x v="7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x v="7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x v="7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x v="7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x v="7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x v="7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x v="7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x v="7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x v="7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x v="7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x v="7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x v="7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x v="7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x v="7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x v="19"/>
    <x v="7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x v="7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x v="7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x v="7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x v="7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x v="7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x v="7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x v="7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x v="7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x v="19"/>
    <x v="7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x v="7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x v="7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x v="8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x v="8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x v="8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x v="8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x v="8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x v="8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x v="8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x v="8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x v="8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x v="8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x v="8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x v="8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x v="8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x v="8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x v="8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x v="8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x v="8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x v="8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x v="8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x v="8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x v="8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x v="8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x v="8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x v="8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x v="8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x v="8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x v="8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x v="8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x v="8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x v="8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x v="8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x v="8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x v="8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x v="8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x v="8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x v="8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x v="8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x v="8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x v="8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x v="8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x v="4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x v="4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x v="4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x v="4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x v="4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x v="4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x v="4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x v="4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x v="4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x v="4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x v="4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x v="4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x v="21"/>
    <x v="4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x v="4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x v="4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x v="21"/>
    <x v="4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x v="4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x v="4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x v="4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x v="4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x v="4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x v="4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x v="4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x v="4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x v="4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x v="4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x v="4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x v="4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x v="4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x v="4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x v="4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x v="4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x v="4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x v="4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x v="4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x v="4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x v="4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x v="4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x v="4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x v="4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x v="4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x v="4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x v="4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x v="4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x v="4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x v="4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x v="4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x v="4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x v="4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x v="4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x v="4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x v="4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x v="4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x v="4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x v="4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x v="4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x v="1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x v="1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x v="1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x v="1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x v="1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x v="1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x v="6"/>
    <x v="1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x v="1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x v="1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x v="1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x v="1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x v="1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x v="1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x v="1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x v="1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x v="1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x v="1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x v="1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x v="1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x v="6"/>
    <x v="1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x v="2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x v="2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x v="8"/>
    <x v="2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x v="8"/>
    <x v="2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x v="2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x v="2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x v="2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x v="2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x v="2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x v="2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x v="2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x v="2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x v="2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x v="2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x v="2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x v="2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x v="2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x v="2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x v="2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x v="2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x v="2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x v="2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x v="2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x v="2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x v="2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x v="2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x v="2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x v="2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x v="2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x v="2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x v="2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x v="2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x v="2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x v="2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x v="8"/>
    <x v="2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x v="2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x v="2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x v="2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x v="2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x v="3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x v="3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x v="3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x v="3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x v="3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x v="3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x v="3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x v="3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x v="3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x v="3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x v="3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x v="3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x v="3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x v="3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x v="3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x v="3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x v="3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x v="3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x v="3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x v="3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x v="4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x v="4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x v="11"/>
    <x v="4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x v="4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x v="4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x v="4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x v="4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x v="4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x v="11"/>
    <x v="4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x v="4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x v="4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x v="4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x v="4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x v="4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x v="11"/>
    <x v="4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x v="4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x v="4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x v="4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x v="4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x v="4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x v="4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x v="4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x v="4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x v="4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x v="4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x v="4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x v="4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x v="4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x v="11"/>
    <x v="4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x v="4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x v="11"/>
    <x v="4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x v="4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x v="4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x v="4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x v="4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x v="4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x v="4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x v="4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x v="4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x v="3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x v="3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x v="22"/>
    <x v="3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x v="3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x v="3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x v="3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x v="3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x v="3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x v="3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x v="3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x v="3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x v="3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x v="3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x v="3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x v="3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x v="3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x v="22"/>
    <x v="3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x v="3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x v="3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x v="3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x v="3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x v="3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x v="3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x v="3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x v="3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x v="3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x v="3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x v="3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x v="3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x v="3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x v="3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x v="3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x v="3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x v="3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x v="3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x v="3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x v="3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x v="3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x v="3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x v="3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x v="3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x v="3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x v="3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x v="22"/>
    <x v="3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x v="3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x v="3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x v="3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x v="3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x v="3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x v="3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x v="3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x v="3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x v="22"/>
    <x v="3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x v="22"/>
    <x v="3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x v="3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x v="3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x v="3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x v="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x v="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x v="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x v="23"/>
    <x v="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x v="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x v="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x v="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x v="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x v="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x v="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x v="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x v="3"/>
  </r>
  <r>
    <n v="1473"/>
    <x v="1473"/>
    <s v="Public Radio Project"/>
    <n v="1500"/>
    <n v="1807.74"/>
    <x v="0"/>
    <x v="0"/>
    <s v="USD"/>
    <n v="1330644639"/>
    <n v="1328052639"/>
    <b v="1"/>
    <n v="47"/>
    <b v="1"/>
    <x v="23"/>
    <x v="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x v="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x v="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x v="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x v="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x v="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x v="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x v="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x v="3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x v="3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x v="3"/>
  </r>
  <r>
    <n v="1484"/>
    <x v="1484"/>
    <s v="The mussings of an old wizard"/>
    <n v="2000"/>
    <n v="0"/>
    <x v="2"/>
    <x v="0"/>
    <s v="USD"/>
    <n v="1342882260"/>
    <n v="1337834963"/>
    <b v="0"/>
    <n v="0"/>
    <b v="0"/>
    <x v="10"/>
    <x v="3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x v="3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x v="3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x v="3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x v="3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x v="3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x v="3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x v="3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x v="3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x v="3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x v="3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x v="3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x v="3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x v="3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x v="3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x v="3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x v="8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x v="8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x v="8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x v="8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x v="8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x v="8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x v="8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x v="8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x v="8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x v="8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x v="8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x v="8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x v="8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x v="8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x v="8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x v="8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x v="8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x v="8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x v="8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x v="8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x v="8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x v="8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x v="8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x v="8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x v="8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x v="8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x v="8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x v="8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x v="8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x v="8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x v="8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x v="8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x v="8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x v="8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x v="8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x v="8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x v="8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x v="8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x v="8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x v="8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x v="8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x v="8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x v="8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x v="8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x v="8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x v="8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x v="8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x v="8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x v="8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x v="8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x v="8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x v="8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x v="8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x v="8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x v="8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x v="8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x v="8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x v="8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x v="8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x v="8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x v="3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x v="3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x v="3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x v="3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x v="3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x v="3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x v="3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x v="3"/>
  </r>
  <r>
    <n v="1569"/>
    <x v="1569"/>
    <s v="to be removed"/>
    <n v="30000"/>
    <n v="0"/>
    <x v="1"/>
    <x v="0"/>
    <s v="USD"/>
    <n v="1369498714"/>
    <n v="1366906714"/>
    <b v="0"/>
    <n v="0"/>
    <b v="0"/>
    <x v="25"/>
    <x v="3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x v="3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x v="3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x v="3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x v="3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x v="3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x v="3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x v="3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x v="3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x v="3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x v="3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x v="3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x v="8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x v="26"/>
    <x v="8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x v="8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x v="8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x v="8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x v="26"/>
    <x v="8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x v="8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x v="26"/>
    <x v="8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x v="8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x v="26"/>
    <x v="8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x v="8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x v="8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x v="8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x v="8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x v="8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x v="8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x v="8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x v="8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x v="8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x v="8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x v="4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x v="4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x v="4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x v="4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x v="4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x v="4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x v="4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x v="4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x v="4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x v="4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x v="11"/>
    <x v="4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x v="4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x v="4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x v="4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x v="4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x v="4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x v="4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x v="4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x v="4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x v="4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x v="4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x v="4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x v="4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x v="4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x v="4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x v="4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x v="4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x v="11"/>
    <x v="4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x v="4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x v="4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x v="4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x v="4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x v="4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x v="4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x v="4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x v="4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x v="4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x v="4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x v="4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x v="4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x v="27"/>
    <x v="4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x v="4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x v="4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x v="4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x v="4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x v="4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x v="4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x v="4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x v="4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x v="4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x v="4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x v="4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x v="4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x v="4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x v="4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x v="4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x v="4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x v="4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x v="4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x v="4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x v="4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x v="4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x v="4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x v="4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x v="4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x v="4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x v="4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x v="4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x v="4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x v="4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x v="4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x v="4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x v="4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x v="4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x v="4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x v="4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x v="4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x v="4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x v="4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x v="4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x v="4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x v="4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x v="4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x v="4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x v="4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x v="4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x v="4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x v="4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x v="28"/>
    <x v="4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x v="4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x v="4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x v="4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x v="4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x v="4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x v="4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x v="4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x v="4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x v="4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x v="4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x v="4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x v="4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x v="28"/>
    <x v="4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x v="4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x v="4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x v="4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x v="4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x v="4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x v="4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x v="4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x v="4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x v="4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x v="4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x v="4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x v="4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x v="4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x v="4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x v="4"/>
  </r>
  <r>
    <n v="1718"/>
    <x v="1718"/>
    <s v="A melody for the galaxy."/>
    <n v="35000"/>
    <n v="75"/>
    <x v="2"/>
    <x v="0"/>
    <s v="USD"/>
    <n v="1463201940"/>
    <n v="1459435149"/>
    <b v="0"/>
    <n v="2"/>
    <b v="0"/>
    <x v="28"/>
    <x v="4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x v="4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x v="4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x v="4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x v="4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x v="4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x v="4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x v="4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x v="4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x v="4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x v="4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x v="4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x v="4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x v="28"/>
    <x v="4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x v="4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x v="4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x v="4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x v="4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x v="4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x v="4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x v="4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x v="4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x v="4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x v="8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x v="8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x v="8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x v="8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x v="8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x v="8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x v="8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x v="8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x v="8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x v="8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x v="8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x v="8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x v="8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x v="8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x v="8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x v="8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x v="8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x v="8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x v="20"/>
    <x v="8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x v="8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x v="8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x v="20"/>
    <x v="8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x v="8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x v="8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x v="8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x v="8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x v="8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x v="8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x v="8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x v="8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x v="8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x v="8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x v="8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x v="8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x v="8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x v="8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x v="8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x v="8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x v="8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x v="8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x v="8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x v="8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x v="8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x v="8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x v="8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x v="8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x v="8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x v="8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x v="8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x v="8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x v="8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x v="8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x v="8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x v="8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x v="8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x v="8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x v="8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x v="8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x v="8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x v="8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x v="8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x v="8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x v="8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x v="8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x v="8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x v="8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x v="20"/>
    <x v="8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x v="8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x v="8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x v="8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x v="8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x v="8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x v="8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x v="8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x v="8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x v="8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x v="8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x v="8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x v="8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x v="8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x v="4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x v="4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x v="4"/>
  </r>
  <r>
    <n v="1824"/>
    <x v="1824"/>
    <s v="cd fund raiser"/>
    <n v="3000"/>
    <n v="3002"/>
    <x v="0"/>
    <x v="0"/>
    <s v="USD"/>
    <n v="1389146880"/>
    <n v="1387403967"/>
    <b v="0"/>
    <n v="40"/>
    <b v="1"/>
    <x v="11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x v="4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x v="11"/>
    <x v="4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x v="4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x v="4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x v="4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x v="4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x v="4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x v="4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x v="4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x v="11"/>
    <x v="4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x v="4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x v="11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x v="4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x v="4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x v="4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x v="4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x v="4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x v="4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x v="4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x v="4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x v="4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x v="4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x v="4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x v="4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x v="4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x v="4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x v="4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x v="4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x v="4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x v="4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x v="4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x v="4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x v="4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x v="4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x v="11"/>
    <x v="4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x v="4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x v="6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x v="6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x v="6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x v="6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x v="6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x v="6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x v="6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x v="6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x v="6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x v="6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x v="6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x v="6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x v="6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x v="6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x v="6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x v="6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x v="6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x v="6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x v="6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x v="6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x v="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x v="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x v="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x v="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x v="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x v="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x v="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x v="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x v="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x v="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x v="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x v="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x v="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x v="14"/>
    <x v="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x v="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x v="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x v="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x v="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x v="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x v="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x v="2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x v="2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x v="2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x v="2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x v="2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x v="2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x v="2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x v="2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x v="2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x v="2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x v="2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x v="2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x v="2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x v="2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x v="2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x v="2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x v="29"/>
    <x v="2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x v="2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x v="2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x v="2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x v="14"/>
    <x v="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x v="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x v="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x v="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x v="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x v="14"/>
    <x v="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x v="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x v="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x v="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x v="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x v="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x v="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x v="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x v="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x v="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x v="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x v="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x v="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x v="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x v="2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x v="2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x v="2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x v="2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x v="2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x v="2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x v="2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x v="2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x v="2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x v="2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x v="2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x v="2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x v="3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x v="2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x v="2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x v="2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x v="2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x v="2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x v="2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x v="2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x v="2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x v="2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x v="2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x v="2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x v="2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x v="2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x v="2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x v="2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x v="2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x v="2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x v="2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x v="2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x v="2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x v="30"/>
    <x v="2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x v="2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x v="2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x v="2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x v="2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x v="8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x v="8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x v="8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x v="8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x v="8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x v="8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x v="8"/>
  </r>
  <r>
    <n v="1988"/>
    <x v="1988"/>
    <s v="Expressing art in an image!"/>
    <n v="6000"/>
    <n v="25"/>
    <x v="2"/>
    <x v="0"/>
    <s v="USD"/>
    <n v="1440094742"/>
    <n v="1437502742"/>
    <b v="0"/>
    <n v="1"/>
    <b v="0"/>
    <x v="31"/>
    <x v="8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x v="8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x v="8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x v="8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x v="31"/>
    <x v="8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x v="8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x v="8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x v="8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x v="8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x v="8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x v="8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x v="8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x v="8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x v="2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x v="2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x v="2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x v="2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x v="2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x v="2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x v="2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x v="2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x v="2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x v="2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x v="2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x v="2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x v="2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x v="2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x v="2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x v="2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x v="2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x v="2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x v="2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x v="2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x v="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x v="2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x v="2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x v="2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x v="2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x v="2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x v="2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x v="2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x v="2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x v="2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x v="2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x v="2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x v="2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x v="2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x v="2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x v="2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x v="2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x v="2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x v="2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x v="2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x v="2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x v="2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x v="2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x v="2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x v="2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x v="2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x v="2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x v="30"/>
    <x v="2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x v="2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x v="2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x v="2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x v="2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x v="2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x v="2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x v="2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x v="2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x v="2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x v="2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x v="2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x v="2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x v="2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x v="2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x v="2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x v="2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x v="2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x v="2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x v="2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x v="2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x v="2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x v="2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x v="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x v="2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x v="2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x v="2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x v="2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x v="2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x v="2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x v="2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x v="2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x v="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x v="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x v="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x v="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x v="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x v="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x v="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x v="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x v="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x v="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x v="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x v="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x v="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x v="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x v="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x v="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x v="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x v="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x v="14"/>
    <x v="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x v="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x v="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x v="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x v="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x v="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x v="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x v="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x v="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x v="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x v="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x v="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x v="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x v="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x v="14"/>
    <x v="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x v="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x v="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x v="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x v="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x v="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x v="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x v="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x v="6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x v="6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x v="6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x v="6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x v="6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x v="6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x v="17"/>
    <x v="6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x v="6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x v="6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x v="6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x v="6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x v="6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x v="6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x v="6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x v="6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x v="6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x v="6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x v="6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x v="6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x v="6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x v="6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x v="6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x v="6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x v="6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x v="6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x v="6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x v="17"/>
    <x v="6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x v="6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x v="6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x v="17"/>
    <x v="6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x v="6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x v="6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x v="6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x v="6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x v="6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x v="6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x v="6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x v="6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x v="6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x v="6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x v="11"/>
    <x v="4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x v="4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x v="4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x v="4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x v="4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x v="4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x v="4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x v="4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x v="4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x v="4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x v="4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x v="4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x v="4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x v="4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x v="4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x v="4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x v="4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x v="4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x v="4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x v="4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x v="6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x v="6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x v="6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x v="6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x v="6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x v="6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x v="6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x v="6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x v="6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x v="6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x v="6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x v="6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x v="6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x v="6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x v="6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x v="6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x v="6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x v="6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x v="6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x v="6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x v="4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x v="4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x v="4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x v="4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x v="4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x v="4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x v="4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x v="4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x v="4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x v="4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x v="4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x v="4"/>
  </r>
  <r>
    <n v="2215"/>
    <x v="2215"/>
    <s v="Ambient Electro Grind-fest!"/>
    <n v="550"/>
    <n v="860"/>
    <x v="0"/>
    <x v="0"/>
    <s v="USD"/>
    <n v="1331621940"/>
    <n v="1329671572"/>
    <b v="0"/>
    <n v="33"/>
    <b v="1"/>
    <x v="15"/>
    <x v="4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x v="4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x v="4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x v="4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x v="4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x v="4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x v="6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x v="6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x v="6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x v="6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x v="6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x v="6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x v="6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x v="6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x v="6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x v="6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x v="6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x v="6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x v="6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x v="6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x v="6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x v="6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x v="6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x v="6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x v="6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x v="6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x v="6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x v="6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x v="6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x v="6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x v="6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x v="6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x v="6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x v="6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x v="6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x v="6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x v="6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x v="6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x v="6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x v="6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x v="6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x v="6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x v="6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x v="6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x v="6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x v="6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x v="6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x v="6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x v="6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x v="6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x v="6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x v="6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x v="6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x v="6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x v="6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x v="6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x v="6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x v="6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x v="6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x v="6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x v="6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x v="6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x v="6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x v="6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x v="6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x v="6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x v="4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x v="4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x v="4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x v="11"/>
    <x v="4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x v="4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x v="4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x v="4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x v="4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x v="4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x v="4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x v="4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x v="4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x v="4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x v="4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x v="4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x v="4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x v="4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x v="4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x v="4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x v="4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x v="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x v="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x v="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x v="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x v="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x v="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x v="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x v="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x v="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x v="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x v="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x v="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x v="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x v="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x v="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x v="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x v="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x v="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x v="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x v="7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x v="7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x v="7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x v="7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x v="7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x v="7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x v="7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x v="7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x v="7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x v="7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x v="7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x v="7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x v="7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x v="7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x v="7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x v="7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x v="7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x v="7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x v="7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x v="7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x v="2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x v="2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x v="2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x v="2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x v="2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x v="2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x v="2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x v="2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x v="2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x v="2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x v="7"/>
    <x v="2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x v="2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x v="2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x v="2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x v="2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x v="2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x v="2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x v="2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x v="2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x v="2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x v="2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x v="2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x v="2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x v="2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x v="2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x v="2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x v="2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x v="2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x v="2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x v="2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x v="2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x v="2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x v="2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x v="2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x v="2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x v="2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x v="2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x v="2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x v="2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x v="2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x v="2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x v="2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x v="2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x v="2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x v="2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x v="2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x v="2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x v="2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x v="2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x v="2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x v="2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x v="2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x v="2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x v="2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x v="2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x v="2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x v="2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x v="2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x v="2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x v="2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x v="7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x v="19"/>
    <x v="7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x v="7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x v="7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x v="7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x v="7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x v="7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x v="7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x v="7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x v="7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x v="7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x v="7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x v="7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x v="7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x v="7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x v="7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x v="7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x v="19"/>
    <x v="7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x v="7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x v="7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x v="19"/>
    <x v="7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x v="19"/>
    <x v="7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x v="7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x v="7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x v="7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x v="7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x v="7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x v="7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x v="7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x v="7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x v="7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x v="7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x v="7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x v="7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x v="7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x v="7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x v="7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x v="7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x v="7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x v="7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x v="33"/>
    <x v="7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x v="7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x v="7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x v="7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x v="7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x v="7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x v="7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x v="7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x v="7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x v="7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x v="7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x v="7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x v="7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x v="7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x v="7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x v="7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x v="7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x v="7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x v="7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x v="7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x v="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x v="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x v="14"/>
    <x v="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x v="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x v="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x v="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x v="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x v="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x v="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x v="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x v="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x v="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x v="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x v="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x v="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x v="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x v="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x v="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x v="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x v="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x v="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x v="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x v="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x v="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x v="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x v="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x v="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x v="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x v="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x v="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x v="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x v="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x v="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x v="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x v="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x v="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x v="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x v="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x v="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x v="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x v="7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x v="7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x v="7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x v="7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x v="7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x v="7"/>
  </r>
  <r>
    <n v="2507"/>
    <x v="2506"/>
    <s v="Unique dishes for a unique city!."/>
    <n v="42850"/>
    <n v="0"/>
    <x v="2"/>
    <x v="0"/>
    <s v="USD"/>
    <n v="1431308704"/>
    <n v="1428716704"/>
    <b v="0"/>
    <n v="0"/>
    <b v="0"/>
    <x v="34"/>
    <x v="7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x v="7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x v="7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x v="7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x v="7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x v="7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x v="7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x v="7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x v="7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x v="7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x v="7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x v="7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x v="7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x v="7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x v="4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x v="4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x v="4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x v="4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x v="4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x v="4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x v="4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x v="4"/>
  </r>
  <r>
    <n v="2529"/>
    <x v="2528"/>
    <s v="Opera. Short. New."/>
    <n v="6000"/>
    <n v="6257"/>
    <x v="0"/>
    <x v="0"/>
    <s v="USD"/>
    <n v="1332636975"/>
    <n v="1328752575"/>
    <b v="0"/>
    <n v="76"/>
    <b v="1"/>
    <x v="35"/>
    <x v="4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x v="4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x v="4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x v="4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x v="4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x v="35"/>
    <x v="4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x v="4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x v="4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x v="4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x v="4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x v="4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x v="4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x v="4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x v="4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x v="4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x v="4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x v="4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x v="4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x v="4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x v="4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x v="4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x v="4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x v="4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x v="4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x v="4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x v="4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x v="4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x v="4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x v="4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x v="4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x v="4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x v="7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x v="7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x v="19"/>
    <x v="7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x v="7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x v="7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x v="7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x v="7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x v="7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x v="7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x v="7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x v="7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x v="7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x v="7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x v="7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x v="7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x v="7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x v="7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x v="7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x v="7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x v="7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x v="7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x v="19"/>
    <x v="7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x v="7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x v="7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x v="7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x v="7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x v="7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x v="7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x v="7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x v="7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x v="7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x v="7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x v="7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x v="7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x v="19"/>
    <x v="7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x v="7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x v="7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x v="7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x v="7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x v="7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x v="2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x v="2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x v="2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x v="2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x v="2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x v="2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x v="2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x v="2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x v="2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x v="2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x v="2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x v="2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x v="2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x v="2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x v="2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x v="2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x v="36"/>
    <x v="2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x v="2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x v="2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x v="2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x v="2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x v="2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x v="2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x v="2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x v="2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x v="2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x v="2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x v="2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x v="2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x v="2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x v="2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x v="2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x v="2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x v="2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x v="2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x v="2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x v="2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x v="2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x v="2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x v="2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x v="2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x v="2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x v="2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x v="2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x v="2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x v="2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x v="36"/>
    <x v="2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x v="2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x v="2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x v="2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x v="2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x v="2"/>
  </r>
  <r>
    <n v="2655"/>
    <x v="2654"/>
    <s v="Thank you for your support!"/>
    <n v="15000"/>
    <n v="3155"/>
    <x v="1"/>
    <x v="0"/>
    <s v="USD"/>
    <n v="1455048000"/>
    <n v="1452631647"/>
    <b v="0"/>
    <n v="43"/>
    <b v="0"/>
    <x v="36"/>
    <x v="2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x v="36"/>
    <x v="2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x v="2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x v="2"/>
  </r>
  <r>
    <n v="2659"/>
    <x v="2658"/>
    <s v="test"/>
    <n v="49000"/>
    <n v="1333"/>
    <x v="1"/>
    <x v="0"/>
    <s v="USD"/>
    <n v="1429321210"/>
    <n v="1426729210"/>
    <b v="0"/>
    <n v="10"/>
    <b v="0"/>
    <x v="36"/>
    <x v="2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x v="2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x v="2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x v="2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x v="2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x v="2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x v="2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x v="2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x v="2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x v="37"/>
    <x v="2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x v="2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x v="2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x v="2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x v="2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x v="2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x v="2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x v="2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x v="2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x v="2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x v="2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x v="2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x v="37"/>
    <x v="2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x v="7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x v="7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x v="7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x v="7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x v="7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x v="7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x v="7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x v="19"/>
    <x v="7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x v="7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x v="7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x v="7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x v="7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x v="7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x v="7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x v="7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x v="7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x v="7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x v="7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x v="7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x v="7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x v="1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x v="1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x v="1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x v="1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x v="1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x v="1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x v="1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x v="1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x v="1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x v="1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x v="1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x v="1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x v="1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x v="1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x v="1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x v="1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x v="1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x v="1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x v="1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x v="1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x v="2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x v="2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x v="2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x v="2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x v="2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x v="30"/>
    <x v="2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x v="2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x v="2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x v="2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x v="2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x v="2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x v="2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x v="2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x v="2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x v="2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x v="2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x v="2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x v="2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x v="2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x v="2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x v="39"/>
    <x v="3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x v="3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x v="3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x v="3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x v="3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x v="3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x v="3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x v="3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x v="39"/>
    <x v="3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x v="3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x v="3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x v="3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x v="3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x v="3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x v="3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x v="3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x v="39"/>
    <x v="3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x v="3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x v="3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x v="3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x v="3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x v="3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x v="3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x v="3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x v="3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x v="3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x v="3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x v="3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x v="3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x v="3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x v="3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x v="3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x v="3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x v="3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x v="3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x v="3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x v="3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x v="3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x v="3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x v="3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x v="1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x v="1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x v="1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x v="1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x v="1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x v="1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x v="1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x v="1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x v="6"/>
    <x v="1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x v="1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x v="1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x v="1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x v="1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x v="1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x v="1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x v="1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x v="1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x v="1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x v="1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x v="1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x v="1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x v="1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x v="1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x v="1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x v="1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x v="1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x v="6"/>
    <x v="1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x v="1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x v="1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x v="1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x v="1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x v="1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x v="1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x v="1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x v="1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x v="1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x v="1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x v="1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x v="1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x v="1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x v="1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x v="1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x v="1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x v="1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x v="1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x v="1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x v="1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x v="1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x v="1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x v="1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x v="1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x v="1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x v="6"/>
    <x v="1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x v="1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x v="1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x v="1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x v="1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x v="1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x v="1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x v="1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x v="1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x v="1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x v="1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x v="1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x v="1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x v="1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x v="1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x v="1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x v="1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x v="1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x v="1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x v="1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x v="1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x v="1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x v="1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x v="1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x v="1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x v="1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x v="1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x v="1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x v="1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x v="1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x v="6"/>
    <x v="1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x v="1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x v="1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x v="1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x v="1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x v="1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x v="1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x v="1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x v="1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x v="1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x v="1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x v="1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x v="1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x v="1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x v="1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x v="1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x v="1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x v="1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x v="1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x v="1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x v="1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x v="1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x v="1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x v="1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x v="1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x v="1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x v="1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x v="1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x v="1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x v="6"/>
    <x v="1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x v="6"/>
    <x v="1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x v="1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x v="1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x v="1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x v="1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x v="1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x v="1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x v="1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x v="1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x v="1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x v="1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x v="1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x v="1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x v="1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x v="1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x v="1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x v="1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x v="1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x v="1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x v="1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x v="1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x v="1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x v="1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x v="1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x v="1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x v="1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x v="1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x v="1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x v="1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x v="1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x v="1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x v="1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x v="1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x v="1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x v="1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x v="1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x v="1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x v="1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x v="1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x v="1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x v="1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x v="1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x v="1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x v="1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x v="1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x v="1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x v="1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x v="1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x v="1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x v="1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x v="1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x v="1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x v="1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x v="1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x v="1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x v="1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x v="1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x v="1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x v="1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x v="1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x v="1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x v="1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x v="1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x v="1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x v="1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x v="1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x v="1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x v="1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x v="1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x v="1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x v="1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x v="1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x v="1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x v="1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x v="1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x v="1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x v="1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x v="1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x v="1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x v="1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x v="1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x v="1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x v="1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x v="1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x v="1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x v="1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x v="1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x v="1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x v="1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x v="1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x v="1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x v="1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x v="1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x v="1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x v="1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x v="38"/>
    <x v="1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x v="1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x v="1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x v="1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x v="38"/>
    <x v="1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x v="1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x v="1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x v="1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x v="1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x v="1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x v="1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x v="1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x v="1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x v="1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x v="1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x v="1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x v="1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x v="1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x v="38"/>
    <x v="1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x v="1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x v="1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x v="1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x v="1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x v="1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x v="1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x v="1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x v="1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x v="1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x v="1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x v="1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x v="1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x v="1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x v="1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x v="1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x v="1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x v="1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x v="1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x v="1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x v="1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x v="1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x v="1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x v="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x v="1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x v="1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x v="1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x v="1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x v="1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x v="1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x v="1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x v="1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x v="1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x v="1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x v="1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x v="1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x v="1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x v="1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x v="1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x v="1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x v="1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x v="1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x v="1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x v="1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x v="1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x v="1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x v="1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x v="1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x v="1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x v="1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x v="1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x v="1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x v="1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x v="1"/>
  </r>
  <r>
    <n v="3061"/>
    <x v="3060"/>
    <s v="Save a historic Local theater."/>
    <n v="1000000"/>
    <n v="0"/>
    <x v="2"/>
    <x v="0"/>
    <s v="USD"/>
    <n v="1407955748"/>
    <n v="1405363748"/>
    <b v="0"/>
    <n v="0"/>
    <b v="0"/>
    <x v="38"/>
    <x v="1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x v="1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x v="1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x v="1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x v="1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x v="1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x v="1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x v="1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x v="1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x v="1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x v="1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x v="1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x v="1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x v="1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x v="1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x v="1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x v="1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x v="1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x v="1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x v="1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x v="1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x v="1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x v="1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x v="1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x v="1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x v="1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x v="1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x v="1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x v="1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x v="1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x v="1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x v="1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x v="1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x v="1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x v="1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x v="1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x v="1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x v="1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x v="1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x v="1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x v="1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x v="1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x v="1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x v="1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x v="1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x v="1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x v="1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x v="38"/>
    <x v="1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x v="1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x v="1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x v="1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x v="1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x v="1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x v="1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x v="1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x v="1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x v="1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x v="1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x v="1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x v="1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x v="1"/>
  </r>
  <r>
    <n v="3122"/>
    <x v="3121"/>
    <s v="cancelled until further notice"/>
    <n v="199"/>
    <n v="116"/>
    <x v="1"/>
    <x v="0"/>
    <s v="USD"/>
    <n v="1478733732"/>
    <n v="1478298132"/>
    <b v="0"/>
    <n v="2"/>
    <b v="0"/>
    <x v="38"/>
    <x v="1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x v="1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x v="1"/>
  </r>
  <r>
    <n v="3125"/>
    <x v="3124"/>
    <s v="N/A"/>
    <n v="1500000"/>
    <n v="0"/>
    <x v="1"/>
    <x v="0"/>
    <s v="USD"/>
    <n v="1452142672"/>
    <n v="1449550672"/>
    <b v="0"/>
    <n v="0"/>
    <b v="0"/>
    <x v="38"/>
    <x v="1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x v="1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x v="1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x v="1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x v="1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x v="1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x v="1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x v="1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x v="1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x v="1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x v="1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x v="1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x v="1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x v="1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x v="1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x v="1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x v="1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x v="1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x v="1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x v="1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x v="1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x v="1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x v="1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x v="6"/>
    <x v="1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x v="1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x v="1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x v="1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x v="1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x v="1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x v="1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x v="1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x v="1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x v="6"/>
    <x v="1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x v="6"/>
    <x v="1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x v="1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x v="1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x v="1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x v="1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x v="1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x v="1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x v="1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x v="1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x v="6"/>
    <x v="1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x v="1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x v="1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x v="1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x v="1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x v="1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x v="1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x v="1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x v="1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x v="1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x v="1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x v="1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x v="1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x v="1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x v="1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x v="1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x v="1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x v="1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x v="1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x v="1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x v="1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x v="1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x v="1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x v="1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x v="1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x v="1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x v="1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x v="1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x v="1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x v="1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x v="1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x v="1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x v="1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x v="1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x v="1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x v="1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x v="1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x v="1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x v="1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x v="1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x v="1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x v="1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x v="1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x v="1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x v="1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x v="1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x v="1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x v="1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x v="1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x v="1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x v="1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x v="1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x v="1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x v="1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x v="1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x v="1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x v="1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x v="1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x v="1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x v="1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x v="1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x v="6"/>
    <x v="1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x v="1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x v="1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x v="1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x v="1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x v="1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x v="1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x v="1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x v="1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x v="1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x v="1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x v="1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x v="1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x v="1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x v="1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x v="1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x v="1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x v="1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x v="1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x v="6"/>
    <x v="1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x v="1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x v="1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x v="1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x v="1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x v="1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x v="1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x v="1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x v="1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x v="1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x v="1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x v="1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x v="1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x v="1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x v="1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x v="1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x v="1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x v="1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x v="1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x v="1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x v="1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x v="1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x v="1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x v="6"/>
    <x v="1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x v="1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x v="1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x v="1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x v="1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x v="1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x v="1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x v="1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x v="1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x v="1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x v="1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x v="1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x v="1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x v="1"/>
  </r>
  <r>
    <n v="3285"/>
    <x v="3284"/>
    <s v="A new play by Matthew Gasda"/>
    <n v="4999"/>
    <n v="5604"/>
    <x v="0"/>
    <x v="0"/>
    <s v="USD"/>
    <n v="1488258000"/>
    <n v="1485556626"/>
    <b v="0"/>
    <n v="81"/>
    <b v="1"/>
    <x v="6"/>
    <x v="1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x v="1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x v="1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x v="1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x v="1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x v="1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x v="1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x v="1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x v="1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x v="1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x v="1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x v="1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x v="1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x v="1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x v="1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x v="1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x v="1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x v="6"/>
    <x v="1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x v="1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x v="1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x v="1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x v="1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x v="1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x v="1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x v="1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x v="1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x v="1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x v="1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x v="1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x v="1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x v="1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x v="1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x v="1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x v="1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x v="1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x v="1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x v="1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x v="1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x v="1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x v="1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x v="1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x v="1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x v="1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x v="1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x v="1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x v="1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x v="1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x v="1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x v="1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x v="1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x v="1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x v="1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x v="1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x v="1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x v="1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x v="1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x v="1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x v="1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x v="1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x v="1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x v="1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x v="1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x v="1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x v="1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x v="1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x v="1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x v="1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x v="1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x v="1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x v="1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x v="1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x v="1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x v="1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x v="1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x v="1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x v="1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x v="1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x v="1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x v="1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x v="1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x v="1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x v="1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x v="1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x v="1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x v="1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x v="1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x v="1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x v="1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x v="1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x v="1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x v="1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x v="1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x v="1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x v="1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x v="1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x v="1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x v="1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x v="1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x v="1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x v="1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x v="1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x v="1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x v="1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x v="1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x v="1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x v="1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x v="1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x v="1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x v="1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x v="1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x v="1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x v="1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x v="1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x v="1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x v="1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x v="1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x v="1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x v="1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x v="1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x v="1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x v="1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x v="1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x v="1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x v="1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x v="1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x v="1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x v="1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x v="1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x v="1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x v="1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x v="1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x v="1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x v="1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x v="1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x v="1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x v="1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x v="1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x v="1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x v="1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x v="1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x v="1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x v="1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x v="1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x v="1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x v="1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x v="1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x v="1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x v="1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x v="1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x v="1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x v="1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x v="1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x v="1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x v="1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x v="1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x v="1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x v="1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x v="1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x v="1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x v="1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x v="1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x v="1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x v="1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x v="1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x v="1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x v="1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x v="1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x v="1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x v="1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x v="1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x v="1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x v="1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x v="1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x v="1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x v="1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x v="1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x v="1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x v="1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x v="1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x v="1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x v="1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x v="1"/>
  </r>
  <r>
    <n v="3467"/>
    <x v="3465"/>
    <s v="Venus in Fur, By David Ives."/>
    <n v="3000"/>
    <n v="3030"/>
    <x v="0"/>
    <x v="0"/>
    <s v="USD"/>
    <n v="1426864032"/>
    <n v="1424275632"/>
    <b v="0"/>
    <n v="47"/>
    <b v="1"/>
    <x v="6"/>
    <x v="1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x v="1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x v="1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x v="1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x v="1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x v="1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x v="1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x v="1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x v="1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x v="1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x v="1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x v="1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x v="1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x v="1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x v="1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x v="1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x v="1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x v="1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x v="1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x v="1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x v="1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x v="1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x v="1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x v="1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x v="1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x v="1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x v="1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x v="1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x v="1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x v="1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x v="1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x v="1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x v="1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x v="1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x v="1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x v="1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x v="1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x v="1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x v="1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x v="1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x v="1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x v="1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x v="1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x v="1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x v="1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x v="1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x v="1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x v="1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x v="1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x v="1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x v="1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x v="1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x v="1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x v="1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x v="1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x v="1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x v="1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x v="1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x v="1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x v="1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x v="1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x v="1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x v="1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x v="1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x v="6"/>
    <x v="1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x v="1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x v="1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x v="1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x v="1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x v="1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x v="1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x v="1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x v="1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x v="1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x v="1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x v="1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x v="1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x v="1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x v="1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x v="1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x v="1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x v="1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x v="1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x v="1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x v="1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x v="1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x v="1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x v="1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x v="1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x v="1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x v="1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x v="1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x v="1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x v="1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x v="1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x v="1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x v="1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x v="1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x v="1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x v="1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x v="1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x v="1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x v="1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x v="1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x v="1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x v="1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x v="1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x v="1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x v="1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x v="1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x v="1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x v="1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x v="1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x v="1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x v="1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x v="1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x v="1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x v="1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x v="1"/>
  </r>
  <r>
    <n v="3586"/>
    <x v="3584"/>
    <s v="See Theatre In A New Light"/>
    <n v="7500"/>
    <n v="8207"/>
    <x v="0"/>
    <x v="0"/>
    <s v="USD"/>
    <n v="1474649070"/>
    <n v="1469465070"/>
    <b v="0"/>
    <n v="54"/>
    <b v="1"/>
    <x v="6"/>
    <x v="1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x v="1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x v="1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x v="1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x v="1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x v="1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x v="1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x v="1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x v="1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x v="1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x v="1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x v="1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x v="1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x v="1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x v="6"/>
    <x v="1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x v="1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x v="1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x v="1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x v="1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x v="1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x v="1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x v="1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x v="1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x v="1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x v="1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x v="1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x v="1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x v="1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x v="1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x v="1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x v="1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x v="1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x v="1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x v="1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x v="1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x v="1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x v="1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x v="1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x v="1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x v="1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x v="1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x v="1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x v="1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x v="1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x v="1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x v="1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x v="1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x v="1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x v="1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x v="1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x v="1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x v="1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x v="1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x v="1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x v="1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x v="1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x v="1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x v="1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x v="1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x v="1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x v="1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x v="1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x v="1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x v="1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x v="1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x v="1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x v="1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x v="1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x v="1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x v="1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x v="1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x v="1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x v="1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x v="1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x v="1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x v="1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x v="1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x v="1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x v="1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x v="6"/>
    <x v="1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x v="1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x v="1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x v="1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x v="1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x v="1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x v="1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x v="1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x v="1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x v="1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x v="1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x v="1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x v="1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x v="1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x v="1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x v="1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x v="1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x v="1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x v="1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x v="1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x v="1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x v="1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x v="1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x v="1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x v="1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x v="6"/>
    <x v="1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x v="1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x v="1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x v="1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x v="1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x v="1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x v="1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x v="1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x v="1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x v="6"/>
    <x v="1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x v="1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x v="1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x v="1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x v="1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x v="1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x v="1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x v="1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x v="1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x v="1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x v="1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x v="1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x v="1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x v="1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x v="1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x v="1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x v="1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x v="1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x v="1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x v="6"/>
    <x v="1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x v="6"/>
    <x v="1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x v="1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x v="1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x v="6"/>
    <x v="1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x v="1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x v="1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x v="1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x v="1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x v="1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x v="1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x v="1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x v="1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x v="1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x v="1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x v="1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x v="1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x v="1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x v="1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x v="1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x v="1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x v="1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x v="1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x v="1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x v="1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x v="1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x v="1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x v="6"/>
    <x v="1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x v="1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x v="1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x v="1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x v="1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x v="1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x v="1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x v="1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x v="1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x v="1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x v="1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x v="1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x v="40"/>
    <x v="1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x v="1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x v="1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x v="1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x v="1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x v="1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x v="1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x v="1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x v="1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x v="1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x v="1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x v="1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x v="1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x v="1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x v="1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x v="1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x v="1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x v="1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x v="1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x v="1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x v="1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x v="40"/>
    <x v="1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x v="1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x v="1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x v="1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x v="1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x v="1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x v="1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x v="1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x v="1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x v="1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x v="1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x v="1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x v="1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x v="1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x v="1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x v="1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x v="1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x v="1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x v="1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x v="1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x v="1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x v="1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x v="1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x v="1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x v="1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x v="1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x v="1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x v="1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x v="1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x v="1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x v="1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x v="1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x v="1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x v="1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x v="1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x v="1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x v="1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x v="1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x v="1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x v="1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x v="1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x v="1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x v="1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x v="1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x v="1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x v="1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x v="1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x v="1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x v="1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x v="1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x v="1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x v="1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x v="1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x v="1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x v="1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x v="1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x v="1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x v="1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x v="1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x v="1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x v="1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x v="1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x v="1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x v="1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x v="1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x v="1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x v="1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x v="1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x v="1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x v="1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x v="1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x v="1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x v="1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x v="1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x v="1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x v="1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x v="1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x v="1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x v="1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x v="1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x v="1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x v="1"/>
  </r>
  <r>
    <n v="3861"/>
    <x v="3856"/>
    <s v="THE COMING OF THE LORD!"/>
    <n v="2000"/>
    <n v="100"/>
    <x v="2"/>
    <x v="0"/>
    <s v="USD"/>
    <n v="1415828820"/>
    <n v="1412258977"/>
    <b v="0"/>
    <n v="1"/>
    <b v="0"/>
    <x v="6"/>
    <x v="1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x v="1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x v="1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x v="1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x v="1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x v="1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x v="1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x v="40"/>
    <x v="1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x v="1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x v="1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x v="1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x v="1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x v="1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x v="1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x v="1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x v="1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x v="1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x v="1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x v="1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x v="1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x v="1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x v="1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x v="1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x v="1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x v="1"/>
  </r>
  <r>
    <n v="3886"/>
    <x v="3881"/>
    <n v="1"/>
    <n v="10000"/>
    <n v="0"/>
    <x v="1"/>
    <x v="2"/>
    <s v="AUD"/>
    <n v="1418275702"/>
    <n v="1415683702"/>
    <b v="0"/>
    <n v="0"/>
    <b v="0"/>
    <x v="40"/>
    <x v="1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x v="1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x v="1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x v="1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x v="1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x v="6"/>
    <x v="1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x v="1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x v="1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x v="1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x v="1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x v="1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x v="1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x v="1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x v="1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x v="1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x v="1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x v="1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x v="1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x v="6"/>
    <x v="1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x v="1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x v="1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x v="1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x v="1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x v="1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x v="1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x v="1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x v="1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x v="1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x v="1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x v="1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x v="1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x v="1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x v="1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x v="1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x v="1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x v="1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x v="1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x v="1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x v="1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x v="1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x v="1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x v="1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x v="1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x v="1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x v="1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x v="1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x v="1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x v="1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x v="1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x v="1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x v="1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x v="1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x v="1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x v="1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x v="1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x v="1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x v="1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x v="1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x v="1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x v="1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x v="1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x v="1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x v="1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x v="1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x v="1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x v="1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x v="1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x v="1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x v="1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x v="1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x v="1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x v="1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x v="1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x v="1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x v="1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x v="1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x v="1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x v="1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x v="1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x v="1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x v="1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x v="1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x v="1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x v="1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x v="1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x v="1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x v="1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x v="1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x v="1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x v="1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x v="1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x v="1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x v="1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x v="1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x v="1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x v="1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x v="1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x v="1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x v="1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x v="1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x v="1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x v="1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x v="6"/>
    <x v="1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x v="1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x v="1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x v="6"/>
    <x v="1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x v="1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x v="1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x v="1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x v="1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x v="1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x v="1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x v="1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x v="1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x v="6"/>
    <x v="1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x v="1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x v="1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x v="1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x v="6"/>
    <x v="1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x v="1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x v="1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x v="1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x v="1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x v="1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x v="1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x v="1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x v="1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x v="1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x v="1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x v="1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x v="1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x v="1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x v="1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x v="1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x v="1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x v="1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x v="1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x v="1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x v="1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x v="1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x v="1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x v="1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x v="1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x v="1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x v="1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x v="1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x v="1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x v="1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x v="1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x v="1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x v="1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x v="1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x v="1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x v="1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x v="1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x v="1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x v="1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x v="1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x v="1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x v="1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x v="1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x v="1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x v="1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x v="1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x v="1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x v="1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x v="1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x v="1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x v="1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x v="1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x v="1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x v="1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x v="1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x v="1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x v="1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x v="1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x v="1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x v="1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x v="1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x v="1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x v="1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x v="1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x v="1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x v="1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x v="1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x v="1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x v="1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x v="1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x v="1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x v="1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x v="1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x v="1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x v="1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x v="1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x v="1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x v="1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x v="1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x v="1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x v="1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x v="1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x v="1"/>
  </r>
  <r>
    <n v="4087"/>
    <x v="4080"/>
    <s v="Comedy Stage Play"/>
    <n v="9600"/>
    <n v="0"/>
    <x v="2"/>
    <x v="0"/>
    <s v="USD"/>
    <n v="1468777786"/>
    <n v="1466185786"/>
    <b v="0"/>
    <n v="0"/>
    <b v="0"/>
    <x v="6"/>
    <x v="1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x v="1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x v="1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x v="1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x v="1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x v="1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x v="1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x v="1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x v="1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x v="1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x v="1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x v="1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x v="1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x v="1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x v="1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x v="1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x v="1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x v="1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x v="1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x v="1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x v="1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x v="1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x v="1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x v="1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x v="1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x v="1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2FDFE-D2A8-4D3A-8910-76E4EA6112B5}" name="PivotTable47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4" firstHeaderRow="1" firstDataRow="2" firstDataCol="1" rowPageCount="1" colPageCount="1"/>
  <pivotFields count="15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 and Sub-Category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BB6D-3F5C-4272-A17E-D171C8082E9D}">
  <sheetPr codeName="Sheet3"/>
  <dimension ref="A1:F14"/>
  <sheetViews>
    <sheetView tabSelected="1" topLeftCell="A10" workbookViewId="0">
      <selection activeCell="N27" sqref="N27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1" spans="1:6" x14ac:dyDescent="0.3">
      <c r="A1" s="7" t="s">
        <v>8223</v>
      </c>
      <c r="B1" t="s">
        <v>8337</v>
      </c>
    </row>
    <row r="3" spans="1:6" x14ac:dyDescent="0.3">
      <c r="A3" s="7" t="s">
        <v>8335</v>
      </c>
      <c r="B3" s="7" t="s">
        <v>8336</v>
      </c>
    </row>
    <row r="4" spans="1:6" x14ac:dyDescent="0.3">
      <c r="A4" s="7" t="s">
        <v>8324</v>
      </c>
      <c r="B4" t="s">
        <v>8220</v>
      </c>
      <c r="C4" t="s">
        <v>8221</v>
      </c>
      <c r="D4" t="s">
        <v>8222</v>
      </c>
      <c r="E4" t="s">
        <v>8219</v>
      </c>
      <c r="F4" t="s">
        <v>8325</v>
      </c>
    </row>
    <row r="5" spans="1:6" x14ac:dyDescent="0.3">
      <c r="A5" s="8" t="s">
        <v>8326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3">
      <c r="A6" s="8" t="s">
        <v>8327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3">
      <c r="A7" s="8" t="s">
        <v>8333</v>
      </c>
      <c r="B7" s="5"/>
      <c r="C7" s="5">
        <v>140</v>
      </c>
      <c r="D7" s="5"/>
      <c r="E7" s="5">
        <v>80</v>
      </c>
      <c r="F7" s="5">
        <v>220</v>
      </c>
    </row>
    <row r="8" spans="1:6" x14ac:dyDescent="0.3">
      <c r="A8" s="8" t="s">
        <v>8331</v>
      </c>
      <c r="B8" s="5">
        <v>24</v>
      </c>
      <c r="C8" s="5"/>
      <c r="D8" s="5"/>
      <c r="E8" s="5"/>
      <c r="F8" s="5">
        <v>24</v>
      </c>
    </row>
    <row r="9" spans="1:6" x14ac:dyDescent="0.3">
      <c r="A9" s="8" t="s">
        <v>8332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3">
      <c r="A10" s="8" t="s">
        <v>8334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3">
      <c r="A11" s="8" t="s">
        <v>8329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3">
      <c r="A12" s="8" t="s">
        <v>8328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3">
      <c r="A13" s="8" t="s">
        <v>8330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3">
      <c r="A14" s="8" t="s">
        <v>8325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15"/>
  <sheetViews>
    <sheetView topLeftCell="O13" zoomScale="59" zoomScaleNormal="59" workbookViewId="0">
      <selection activeCell="O31" sqref="O3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6" width="41.109375" customWidth="1"/>
    <col min="17" max="17" width="29.77734375" bestFit="1" customWidth="1"/>
    <col min="18" max="18" width="23.109375" bestFit="1" customWidth="1"/>
    <col min="19" max="19" width="17.109375" bestFit="1" customWidth="1"/>
    <col min="20" max="20" width="21.5546875" bestFit="1" customWidth="1"/>
    <col min="21" max="21" width="16.6640625" bestFit="1" customWidth="1"/>
    <col min="22" max="22" width="28" bestFit="1" customWidth="1"/>
    <col min="23" max="23" width="21.88671875" bestFit="1" customWidth="1"/>
    <col min="24" max="24" width="26.33203125" bestFit="1" customWidth="1"/>
  </cols>
  <sheetData>
    <row r="1" spans="1:2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8322</v>
      </c>
      <c r="P1" s="1" t="s">
        <v>8323</v>
      </c>
      <c r="Q1" s="1" t="s">
        <v>8216</v>
      </c>
      <c r="R1" s="1" t="s">
        <v>8306</v>
      </c>
      <c r="S1" s="1" t="s">
        <v>8307</v>
      </c>
      <c r="T1" s="1" t="s">
        <v>8308</v>
      </c>
      <c r="U1" s="1" t="s">
        <v>8309</v>
      </c>
      <c r="V1" s="1" t="s">
        <v>8338</v>
      </c>
      <c r="W1" s="1" t="s">
        <v>8339</v>
      </c>
      <c r="X1" s="1" t="s">
        <v>8340</v>
      </c>
    </row>
    <row r="2" spans="1:2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tr">
        <f>LEFT(N2,LEN(N2)-11)</f>
        <v>film &amp; video</v>
      </c>
      <c r="Q2" t="s">
        <v>8310</v>
      </c>
      <c r="R2">
        <f>COUNTIFS($D$2:$D$4115, "&lt;1000",$F$2:$F$4115, "successful")</f>
        <v>322</v>
      </c>
      <c r="S2">
        <f>COUNTIFS($D$2:$D$4115, "&lt;1000",$F$2:$F$4115, "failed")</f>
        <v>113</v>
      </c>
      <c r="T2">
        <f>COUNTIFS($D$2:$D$4115, "&lt;1000",$F$2:$F$4115, "canceled")</f>
        <v>18</v>
      </c>
      <c r="U2">
        <f>R2+S2+T2</f>
        <v>453</v>
      </c>
      <c r="V2">
        <f>ROUND(R2/U2*100,"0")</f>
        <v>71</v>
      </c>
      <c r="W2">
        <f>ROUND(S2/U2*100,0)</f>
        <v>25</v>
      </c>
      <c r="X2">
        <f>ROUND(T2/U2*100,0)</f>
        <v>4</v>
      </c>
    </row>
    <row r="3" spans="1:2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tr">
        <f>LEFT(N3,LEN(N3)-11)</f>
        <v>film &amp; video</v>
      </c>
      <c r="Q3" t="s">
        <v>8311</v>
      </c>
      <c r="R3">
        <f>COUNTIFS($D$2:$D$4115, "&gt;=1000", $D$2:$D$4115,"&lt;5000", $F$2:$F$4115, "successful")</f>
        <v>932</v>
      </c>
      <c r="S3">
        <f>COUNTIFS($D$2:$D$4115, "&gt;=1000", $D$2:$D$4115,"&lt;5000", $F$2:$F$4115, "failed")</f>
        <v>420</v>
      </c>
      <c r="T3">
        <f>COUNTIFS($D$2:$D$4115, "&gt;=1000", $D$2:$D$4115,"&lt;5000", $F$2:$F$4115, "canceled")</f>
        <v>60</v>
      </c>
      <c r="U3">
        <f t="shared" ref="U3:U13" si="0">R3+S3+T3</f>
        <v>1412</v>
      </c>
      <c r="V3">
        <f t="shared" ref="V3:V13" si="1">ROUND(R3/U3*100,"0")</f>
        <v>66</v>
      </c>
      <c r="W3">
        <f t="shared" ref="W3:W13" si="2">ROUND(S3/U3*100,0)</f>
        <v>30</v>
      </c>
      <c r="X3">
        <f t="shared" ref="X3:X13" si="3">ROUND(T3/U3*100,0)</f>
        <v>4</v>
      </c>
    </row>
    <row r="4" spans="1:2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tr">
        <f>LEFT(N4,LEN(N4)-11)</f>
        <v>film &amp; video</v>
      </c>
      <c r="Q4" t="s">
        <v>8312</v>
      </c>
      <c r="R4">
        <f>COUNTIFS($D$2:$D$4115, "&gt;=5000", $D$2:$D$4115,"&lt;10000", $F$2:$F$4115, "successful")</f>
        <v>381</v>
      </c>
      <c r="S4">
        <f>COUNTIFS($D$2:$D$4115, "&gt;=5000", $D$2:$D$4115,"&lt;10000", $F$2:$F$4115, "failed")</f>
        <v>283</v>
      </c>
      <c r="T4">
        <f>COUNTIFS($D$2:$D$4115, "&gt;=5000", $D$2:$D$4115,"&lt;10000", $F$2:$F$4115, "canceled")</f>
        <v>52</v>
      </c>
      <c r="U4">
        <f t="shared" si="0"/>
        <v>716</v>
      </c>
      <c r="V4">
        <f t="shared" si="1"/>
        <v>53</v>
      </c>
      <c r="W4">
        <f t="shared" si="2"/>
        <v>40</v>
      </c>
      <c r="X4">
        <f t="shared" si="3"/>
        <v>7</v>
      </c>
    </row>
    <row r="5" spans="1:2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tr">
        <f>LEFT(N5,LEN(N5)-11)</f>
        <v>film &amp; video</v>
      </c>
      <c r="Q5" t="s">
        <v>8313</v>
      </c>
      <c r="R5">
        <f>COUNTIFS($D$2:$D$4115, "&gt;=10000", $D$2:$D$4115,"&lt;14999", $F$2:$F$4115, "successful")</f>
        <v>168</v>
      </c>
      <c r="S5">
        <f>COUNTIFS($D$2:$D$4115, "&gt;=10000", $D$2:$D$4115,"&lt;14999", $F$2:$F$4115, "failed")</f>
        <v>144</v>
      </c>
      <c r="T5">
        <f>COUNTIFS($D$2:$D$4115, "&gt;=10000", $D$2:$D$4115,"&lt;14999", $F$2:$F$4115, "canceled")</f>
        <v>40</v>
      </c>
      <c r="U5">
        <f t="shared" si="0"/>
        <v>352</v>
      </c>
      <c r="V5">
        <f t="shared" si="1"/>
        <v>48</v>
      </c>
      <c r="W5">
        <f t="shared" si="2"/>
        <v>41</v>
      </c>
      <c r="X5">
        <f t="shared" si="3"/>
        <v>11</v>
      </c>
    </row>
    <row r="6" spans="1:2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tr">
        <f>LEFT(N6,LEN(N6)-11)</f>
        <v>film &amp; video</v>
      </c>
      <c r="Q6" t="s">
        <v>8314</v>
      </c>
      <c r="R6">
        <f>COUNTIFS($D$2:$D$4115, "&gt;=15000", $D$2:$D$4115,"&lt;20000", $F$2:$F$4115, "successful")</f>
        <v>94</v>
      </c>
      <c r="S6">
        <f>COUNTIFS($D$2:$D$4115, "&gt;=15000", $D$2:$D$4115,"&lt;20000", $F$2:$F$4115, "failed")</f>
        <v>90</v>
      </c>
      <c r="T6">
        <f>COUNTIFS($D$2:$D$4115, "&gt;=15000", $D$2:$D$4115,"&lt;20000", $F$2:$F$4115, "canceled")</f>
        <v>17</v>
      </c>
      <c r="U6">
        <f t="shared" si="0"/>
        <v>201</v>
      </c>
      <c r="V6">
        <f t="shared" si="1"/>
        <v>47</v>
      </c>
      <c r="W6">
        <f t="shared" si="2"/>
        <v>45</v>
      </c>
      <c r="X6">
        <f t="shared" si="3"/>
        <v>8</v>
      </c>
    </row>
    <row r="7" spans="1:2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tr">
        <f>LEFT(N7,LEN(N7)-11)</f>
        <v>film &amp; video</v>
      </c>
      <c r="Q7" t="s">
        <v>8315</v>
      </c>
      <c r="R7">
        <f>COUNTIFS($D$2:$D$4115, "&gt;=20000", $D$2:$D$4115,"&lt;25000", $F$2:$F$4115, "successful")</f>
        <v>62</v>
      </c>
      <c r="S7">
        <f>COUNTIFS($D$2:$D$4115, "&gt;=20000", $D$2:$D$4115,"&lt;25000", $F$2:$F$4115, "failed")</f>
        <v>72</v>
      </c>
      <c r="T7">
        <f>COUNTIFS($D$2:$D$4115, "&gt;=20000", $D$2:$D$4115,"&lt;25000", $F$2:$F$4115, "canceled")</f>
        <v>14</v>
      </c>
      <c r="U7">
        <f t="shared" si="0"/>
        <v>148</v>
      </c>
      <c r="V7">
        <f t="shared" si="1"/>
        <v>42</v>
      </c>
      <c r="W7">
        <f t="shared" si="2"/>
        <v>49</v>
      </c>
      <c r="X7">
        <f t="shared" si="3"/>
        <v>9</v>
      </c>
    </row>
    <row r="8" spans="1:2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tr">
        <f>LEFT(N8,LEN(N8)-11)</f>
        <v>film &amp; video</v>
      </c>
      <c r="Q8" t="s">
        <v>8316</v>
      </c>
      <c r="R8">
        <f>COUNTIFS($D$2:$D$4115, "&gt;=25000", $D$2:$D$4115,"&lt;30000", $F$2:$F$4115, "successful")</f>
        <v>55</v>
      </c>
      <c r="S8">
        <f>COUNTIFS($D$2:$D$4115, "&gt;=25000", $D$2:$D$4115,"&lt;30000", $F$2:$F$4115, "failed")</f>
        <v>64</v>
      </c>
      <c r="T8">
        <f>COUNTIFS($D$2:$D$4115, "&gt;=25000", $D$2:$D$4115,"&lt;30000", $F$2:$F$4115, "canceled")</f>
        <v>18</v>
      </c>
      <c r="U8">
        <f t="shared" si="0"/>
        <v>137</v>
      </c>
      <c r="V8">
        <f t="shared" si="1"/>
        <v>40</v>
      </c>
      <c r="W8">
        <f t="shared" si="2"/>
        <v>47</v>
      </c>
      <c r="X8">
        <f t="shared" si="3"/>
        <v>13</v>
      </c>
    </row>
    <row r="9" spans="1:2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tr">
        <f>LEFT(N9,LEN(N9)-11)</f>
        <v>film &amp; video</v>
      </c>
      <c r="Q9" t="s">
        <v>8317</v>
      </c>
      <c r="R9">
        <f>COUNTIFS($D$2:$D$4115, "&gt;=30000", $D$2:$D$4115,"&lt;35000", $F$2:$F$4115, "successful")</f>
        <v>32</v>
      </c>
      <c r="S9">
        <f>COUNTIFS($D$2:$D$4115, "&gt;=30000", $D$2:$D$4115,"&lt;35000", $F$2:$F$4115, "failed")</f>
        <v>37</v>
      </c>
      <c r="T9">
        <f>COUNTIFS($D$2:$D$4115, "&gt;=30000", $D$2:$D$4115,"&lt;35000", $F$2:$F$4115, "canceled")</f>
        <v>13</v>
      </c>
      <c r="U9">
        <f t="shared" si="0"/>
        <v>82</v>
      </c>
      <c r="V9">
        <f t="shared" si="1"/>
        <v>39</v>
      </c>
      <c r="W9">
        <f t="shared" si="2"/>
        <v>45</v>
      </c>
      <c r="X9">
        <f t="shared" si="3"/>
        <v>16</v>
      </c>
    </row>
    <row r="10" spans="1:2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tr">
        <f>LEFT(N10,LEN(N10)-11)</f>
        <v>film &amp; video</v>
      </c>
      <c r="Q10" t="s">
        <v>8318</v>
      </c>
      <c r="R10">
        <f>COUNTIFS($D$2:$D$4115, "&gt;=35000", $D$2:$D$4115,"&lt;40000", $F$2:$F$4115, "successful")</f>
        <v>26</v>
      </c>
      <c r="S10">
        <f>COUNTIFS($D$2:$D$4115, "&gt;=35000", $D$2:$D$4115,"&lt;40000", $F$2:$F$4115, "failed")</f>
        <v>22</v>
      </c>
      <c r="T10">
        <f>COUNTIFS($D$2:$D$4115, "&gt;=35000", $D$2:$D$4115,"&lt;40000", $F$2:$F$4115, "canceled")</f>
        <v>7</v>
      </c>
      <c r="U10">
        <f t="shared" si="0"/>
        <v>55</v>
      </c>
      <c r="V10">
        <f t="shared" si="1"/>
        <v>47</v>
      </c>
      <c r="W10">
        <f t="shared" si="2"/>
        <v>40</v>
      </c>
      <c r="X10">
        <f t="shared" si="3"/>
        <v>13</v>
      </c>
    </row>
    <row r="11" spans="1:2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tr">
        <f>LEFT(N11,LEN(N11)-11)</f>
        <v>film &amp; video</v>
      </c>
      <c r="Q11" t="s">
        <v>8319</v>
      </c>
      <c r="R11">
        <f>COUNTIFS($D$2:$D$4115, "&gt;=40000", $D$2:$D$4115,"&lt;45000", $F$2:$F$4115, "successful")</f>
        <v>21</v>
      </c>
      <c r="S11">
        <f>COUNTIFS($D$2:$D$4115, "&gt;=40000", $D$2:$D$4115,"&lt;45000", $F$2:$F$4115, "failed")</f>
        <v>16</v>
      </c>
      <c r="T11">
        <f>COUNTIFS($D$2:$D$4115, "&gt;=40000", $D$2:$D$4115,"&lt;45000", $F$2:$F$4115, "canceled")</f>
        <v>6</v>
      </c>
      <c r="U11">
        <f t="shared" si="0"/>
        <v>43</v>
      </c>
      <c r="V11">
        <f t="shared" si="1"/>
        <v>49</v>
      </c>
      <c r="W11">
        <f t="shared" si="2"/>
        <v>37</v>
      </c>
      <c r="X11">
        <f t="shared" si="3"/>
        <v>14</v>
      </c>
    </row>
    <row r="12" spans="1:2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tr">
        <f>LEFT(N12,LEN(N12)-11)</f>
        <v>film &amp; video</v>
      </c>
      <c r="Q12" t="s">
        <v>8320</v>
      </c>
      <c r="R12">
        <f>COUNTIFS($D$2:$D$4115, "&gt;=45000", $D$2:$D$4115,"&lt;50000", $F$2:$F$4115, "successful")</f>
        <v>6</v>
      </c>
      <c r="S12">
        <f>COUNTIFS($D$2:$D$4115, "&gt;=45000", $D$2:$D$4115,"&lt;50000", $F$2:$F$4115, "failed")</f>
        <v>11</v>
      </c>
      <c r="T12">
        <f>COUNTIFS($D$2:$D$4115, "&gt;=45000", $D$2:$D$4115,"&lt;50000", $F$2:$F$4115, "canceled")</f>
        <v>4</v>
      </c>
      <c r="U12">
        <f t="shared" si="0"/>
        <v>21</v>
      </c>
      <c r="V12">
        <f t="shared" si="1"/>
        <v>29</v>
      </c>
      <c r="W12">
        <f t="shared" si="2"/>
        <v>52</v>
      </c>
      <c r="X12">
        <f t="shared" si="3"/>
        <v>19</v>
      </c>
    </row>
    <row r="13" spans="1:2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tr">
        <f>LEFT(N13,LEN(N13)-11)</f>
        <v>film &amp; video</v>
      </c>
      <c r="Q13" s="6" t="s">
        <v>8321</v>
      </c>
      <c r="R13" s="6">
        <f>COUNTIFS($D$2:$D$4115,"&gt;=50000", $F$2:$F$4115, "successful")</f>
        <v>86</v>
      </c>
      <c r="S13" s="6">
        <f>COUNTIFS($D$2:$D$4115,"&gt;=50000", $F$2:$F$4115, "failed")</f>
        <v>258</v>
      </c>
      <c r="T13" s="6">
        <f>COUNTIFS($D$2:$D$4115,"&gt;=50000", $F$2:$F$4115, "canceled")</f>
        <v>100</v>
      </c>
      <c r="U13">
        <f t="shared" si="0"/>
        <v>444</v>
      </c>
      <c r="V13">
        <f t="shared" si="1"/>
        <v>19</v>
      </c>
      <c r="W13">
        <f t="shared" si="2"/>
        <v>58</v>
      </c>
      <c r="X13">
        <f t="shared" si="3"/>
        <v>23</v>
      </c>
    </row>
    <row r="14" spans="1:2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tr">
        <f>LEFT(N14,LEN(N14)-11)</f>
        <v>film &amp; video</v>
      </c>
    </row>
    <row r="15" spans="1:2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tr">
        <f>LEFT(N15,LEN(N15)-11)</f>
        <v>film &amp; video</v>
      </c>
    </row>
    <row r="16" spans="1:2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tr">
        <f>LEFT(N16,LEN(N16)-11)</f>
        <v>film &amp; video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tr">
        <f>LEFT(N17,LEN(N17)-11)</f>
        <v>film &amp; video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tr">
        <f>LEFT(N18,LEN(N18)-11)</f>
        <v>film &amp; video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tr">
        <f>LEFT(N19,LEN(N19)-11)</f>
        <v>film &amp; video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tr">
        <f>LEFT(N20,LEN(N20)-11)</f>
        <v>film &amp; video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tr">
        <f>LEFT(N21,LEN(N21)-11)</f>
        <v>film &amp; video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tr">
        <f>LEFT(N22,LEN(N22)-11)</f>
        <v>film &amp; video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tr">
        <f>LEFT(N23,LEN(N23)-11)</f>
        <v>film &amp; video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tr">
        <f>LEFT(N24,LEN(N24)-11)</f>
        <v>film &amp; video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tr">
        <f>LEFT(N25,LEN(N25)-11)</f>
        <v>film &amp; video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tr">
        <f>LEFT(N26,LEN(N26)-11)</f>
        <v>film &amp; video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tr">
        <f>LEFT(N27,LEN(N27)-11)</f>
        <v>film &amp; video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tr">
        <f>LEFT(N28,LEN(N28)-11)</f>
        <v>film &amp; video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tr">
        <f>LEFT(N29,LEN(N29)-11)</f>
        <v>film &amp; video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tr">
        <f>LEFT(N30,LEN(N30)-11)</f>
        <v>film &amp; video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tr">
        <f>LEFT(N31,LEN(N31)-11)</f>
        <v>film &amp; video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tr">
        <f>LEFT(N32,LEN(N32)-11)</f>
        <v>film &amp; video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tr">
        <f>LEFT(N33,LEN(N33)-11)</f>
        <v>film &amp; video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tr">
        <f>LEFT(N34,LEN(N34)-11)</f>
        <v>film &amp; video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tr">
        <f>LEFT(N35,LEN(N35)-11)</f>
        <v>film &amp; video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tr">
        <f>LEFT(N36,LEN(N36)-11)</f>
        <v>film &amp; video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tr">
        <f>LEFT(N37,LEN(N37)-11)</f>
        <v>film &amp; video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tr">
        <f>LEFT(N38,LEN(N38)-11)</f>
        <v>film &amp; video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tr">
        <f>LEFT(N39,LEN(N39)-11)</f>
        <v>film &amp; video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tr">
        <f>LEFT(N40,LEN(N40)-11)</f>
        <v>film &amp; video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tr">
        <f>LEFT(N41,LEN(N41)-11)</f>
        <v>film &amp; video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tr">
        <f>LEFT(N42,LEN(N42)-11)</f>
        <v>film &amp; video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tr">
        <f>LEFT(N43,LEN(N43)-11)</f>
        <v>film &amp; video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tr">
        <f>LEFT(N44,LEN(N44)-11)</f>
        <v>film &amp; video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tr">
        <f>LEFT(N45,LEN(N45)-11)</f>
        <v>film &amp; video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tr">
        <f>LEFT(N46,LEN(N46)-11)</f>
        <v>film &amp; video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tr">
        <f>LEFT(N47,LEN(N47)-11)</f>
        <v>film &amp; video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tr">
        <f>LEFT(N48,LEN(N48)-11)</f>
        <v>film &amp; video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tr">
        <f>LEFT(N49,LEN(N49)-11)</f>
        <v>film &amp; video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tr">
        <f>LEFT(N50,LEN(N50)-11)</f>
        <v>film &amp; video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tr">
        <f>LEFT(N51,LEN(N51)-11)</f>
        <v>film &amp; video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tr">
        <f>LEFT(N52,LEN(N52)-11)</f>
        <v>film &amp; video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tr">
        <f>LEFT(N53,LEN(N53)-11)</f>
        <v>film &amp; video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tr">
        <f>LEFT(N54,LEN(N54)-11)</f>
        <v>film &amp; video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tr">
        <f>LEFT(N55,LEN(N55)-11)</f>
        <v>film &amp; video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tr">
        <f>LEFT(N56,LEN(N56)-11)</f>
        <v>film &amp; video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tr">
        <f>LEFT(N57,LEN(N57)-11)</f>
        <v>film &amp; video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tr">
        <f>LEFT(N58,LEN(N58)-11)</f>
        <v>film &amp; video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tr">
        <f>LEFT(N59,LEN(N59)-11)</f>
        <v>film &amp; video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tr">
        <f>LEFT(N60,LEN(N60)-11)</f>
        <v>film &amp; video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tr">
        <f>LEFT(N61,LEN(N61)-11)</f>
        <v>film &amp; video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t="str">
        <f>LEFT(N62,LEN(N62)-7)</f>
        <v>film &amp; video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t="str">
        <f>LEFT(N63,LEN(N63)-7)</f>
        <v>film &amp; video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t="str">
        <f>LEFT(N64,LEN(N64)-7)</f>
        <v>film &amp; video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t="str">
        <f>LEFT(N65,LEN(N65)-7)</f>
        <v>film &amp; video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t="str">
        <f>LEFT(N66,LEN(N66)-7)</f>
        <v>film &amp; video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t="str">
        <f>LEFT(N67,LEN(N67)-7)</f>
        <v>film &amp; video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t="str">
        <f>LEFT(N68,LEN(N68)-7)</f>
        <v>film &amp; video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t="str">
        <f>LEFT(N69,LEN(N69)-7)</f>
        <v>film &amp; video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t="str">
        <f>LEFT(N70,LEN(N70)-7)</f>
        <v>film &amp; video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t="str">
        <f>LEFT(N71,LEN(N71)-7)</f>
        <v>film &amp; video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t="str">
        <f>LEFT(N72,LEN(N72)-7)</f>
        <v>film &amp; video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t="str">
        <f>LEFT(N73,LEN(N73)-7)</f>
        <v>film &amp; video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t="str">
        <f>LEFT(N74,LEN(N74)-7)</f>
        <v>film &amp; video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t="str">
        <f>LEFT(N75,LEN(N75)-7)</f>
        <v>film &amp; video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t="str">
        <f>LEFT(N76,LEN(N76)-7)</f>
        <v>film &amp; video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t="str">
        <f>LEFT(N77,LEN(N77)-7)</f>
        <v>film &amp; video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t="str">
        <f>LEFT(N78,LEN(N78)-7)</f>
        <v>film &amp; video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t="str">
        <f>LEFT(N79,LEN(N79)-7)</f>
        <v>film &amp; video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t="str">
        <f>LEFT(N80,LEN(N80)-7)</f>
        <v>film &amp; video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t="str">
        <f>LEFT(N81,LEN(N81)-7)</f>
        <v>film &amp; video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t="str">
        <f>LEFT(N82,LEN(N82)-7)</f>
        <v>film &amp; video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t="str">
        <f>LEFT(N83,LEN(N83)-7)</f>
        <v>film &amp; video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t="str">
        <f>LEFT(N84,LEN(N84)-7)</f>
        <v>film &amp; video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t="str">
        <f>LEFT(N85,LEN(N85)-7)</f>
        <v>film &amp; video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t="str">
        <f>LEFT(N86,LEN(N86)-7)</f>
        <v>film &amp; video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t="str">
        <f>LEFT(N87,LEN(N87)-7)</f>
        <v>film &amp; video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t="str">
        <f>LEFT(N88,LEN(N88)-7)</f>
        <v>film &amp; video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t="str">
        <f>LEFT(N89,LEN(N89)-7)</f>
        <v>film &amp; video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t="str">
        <f>LEFT(N90,LEN(N90)-7)</f>
        <v>film &amp; video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t="str">
        <f>LEFT(N91,LEN(N91)-7)</f>
        <v>film &amp; video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t="str">
        <f>LEFT(N92,LEN(N92)-7)</f>
        <v>film &amp; video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t="str">
        <f>LEFT(N93,LEN(N93)-7)</f>
        <v>film &amp; video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t="str">
        <f>LEFT(N94,LEN(N94)-7)</f>
        <v>film &amp; video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t="str">
        <f>LEFT(N95,LEN(N95)-7)</f>
        <v>film &amp; video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t="str">
        <f>LEFT(N96,LEN(N96)-7)</f>
        <v>film &amp; video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t="str">
        <f>LEFT(N97,LEN(N97)-7)</f>
        <v>film &amp; video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t="str">
        <f>LEFT(N98,LEN(N98)-7)</f>
        <v>film &amp; video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t="str">
        <f>LEFT(N99,LEN(N99)-7)</f>
        <v>film &amp; video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t="str">
        <f>LEFT(N100,LEN(N100)-7)</f>
        <v>film &amp; video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t="str">
        <f>LEFT(N101,LEN(N101)-7)</f>
        <v>film &amp; video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t="str">
        <f>LEFT(N102,LEN(N102)-7)</f>
        <v>film &amp; video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t="str">
        <f>LEFT(N103,LEN(N103)-7)</f>
        <v>film &amp; video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t="str">
        <f>LEFT(N104,LEN(N104)-7)</f>
        <v>film &amp; video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t="str">
        <f>LEFT(N105,LEN(N105)-7)</f>
        <v>film &amp; video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t="str">
        <f>LEFT(N106,LEN(N106)-7)</f>
        <v>film &amp; video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t="str">
        <f>LEFT(N107,LEN(N107)-7)</f>
        <v>film &amp; video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t="str">
        <f>LEFT(N108,LEN(N108)-7)</f>
        <v>film &amp; video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t="str">
        <f>LEFT(N109,LEN(N109)-7)</f>
        <v>film &amp; video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t="str">
        <f>LEFT(N110,LEN(N110)-7)</f>
        <v>film &amp; video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t="str">
        <f>LEFT(N111,LEN(N111)-7)</f>
        <v>film &amp; video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t="str">
        <f>LEFT(N112,LEN(N112)-7)</f>
        <v>film &amp; video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t="str">
        <f>LEFT(N113,LEN(N113)-7)</f>
        <v>film &amp; video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t="str">
        <f>LEFT(N114,LEN(N114)-7)</f>
        <v>film &amp; video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t="str">
        <f>LEFT(N115,LEN(N115)-7)</f>
        <v>film &amp; video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t="str">
        <f>LEFT(N116,LEN(N116)-7)</f>
        <v>film &amp; video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t="str">
        <f>LEFT(N117,LEN(N117)-7)</f>
        <v>film &amp; video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t="str">
        <f>LEFT(N118,LEN(N118)-7)</f>
        <v>film &amp; video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t="str">
        <f>LEFT(N119,LEN(N119)-7)</f>
        <v>film &amp; video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t="str">
        <f>LEFT(N120,LEN(N120)-7)</f>
        <v>film &amp; video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t="str">
        <f>LEFT(N121,LEN(N121)-7)</f>
        <v>film &amp; video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t="str">
        <f>LEFT(N122,LEN(N122)-16)</f>
        <v>film &amp; video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t="str">
        <f>LEFT(N123,LEN(N123)-16)</f>
        <v>film &amp; video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str">
        <f>LEFT(N124,LEN(N124)-16)</f>
        <v>film &amp; video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t="str">
        <f>LEFT(N125,LEN(N125)-16)</f>
        <v>film &amp; video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str">
        <f>LEFT(N126,LEN(N126)-16)</f>
        <v>film &amp; video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t="str">
        <f>LEFT(N127,LEN(N127)-16)</f>
        <v>film &amp; video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t="str">
        <f>LEFT(N128,LEN(N128)-16)</f>
        <v>film &amp; video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t="str">
        <f>LEFT(N129,LEN(N129)-16)</f>
        <v>film &amp; video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t="str">
        <f>LEFT(N130,LEN(N130)-16)</f>
        <v>film &amp; video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str">
        <f>LEFT(N131,LEN(N131)-16)</f>
        <v>film &amp; video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str">
        <f>LEFT(N132,LEN(N132)-16)</f>
        <v>film &amp; video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str">
        <f>LEFT(N133,LEN(N133)-16)</f>
        <v>film &amp; video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t="str">
        <f>LEFT(N134,LEN(N134)-16)</f>
        <v>film &amp; video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str">
        <f>LEFT(N135,LEN(N135)-16)</f>
        <v>film &amp; video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str">
        <f>LEFT(N136,LEN(N136)-16)</f>
        <v>film &amp; video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t="str">
        <f>LEFT(N137,LEN(N137)-16)</f>
        <v>film &amp; video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str">
        <f>LEFT(N138,LEN(N138)-16)</f>
        <v>film &amp; video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str">
        <f>LEFT(N139,LEN(N139)-16)</f>
        <v>film &amp; video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t="str">
        <f>LEFT(N140,LEN(N140)-16)</f>
        <v>film &amp; video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t="str">
        <f>LEFT(N141,LEN(N141)-16)</f>
        <v>film &amp; video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str">
        <f>LEFT(N142,LEN(N142)-16)</f>
        <v>film &amp; video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t="str">
        <f>LEFT(N143,LEN(N143)-16)</f>
        <v>film &amp; video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t="str">
        <f>LEFT(N144,LEN(N144)-16)</f>
        <v>film &amp; video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str">
        <f>LEFT(N145,LEN(N145)-16)</f>
        <v>film &amp; video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t="str">
        <f>LEFT(N146,LEN(N146)-16)</f>
        <v>film &amp; video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t="str">
        <f>LEFT(N147,LEN(N147)-16)</f>
        <v>film &amp; video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t="str">
        <f>LEFT(N148,LEN(N148)-16)</f>
        <v>film &amp; video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str">
        <f>LEFT(N149,LEN(N149)-16)</f>
        <v>film &amp; video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t="str">
        <f>LEFT(N150,LEN(N150)-16)</f>
        <v>film &amp; video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t="str">
        <f>LEFT(N151,LEN(N151)-16)</f>
        <v>film &amp; video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t="str">
        <f>LEFT(N152,LEN(N152)-16)</f>
        <v>film &amp; video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t="str">
        <f>LEFT(N153,LEN(N153)-16)</f>
        <v>film &amp; video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t="str">
        <f>LEFT(N154,LEN(N154)-16)</f>
        <v>film &amp; video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t="str">
        <f>LEFT(N155,LEN(N155)-16)</f>
        <v>film &amp; video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t="str">
        <f>LEFT(N156,LEN(N156)-16)</f>
        <v>film &amp; video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t="str">
        <f>LEFT(N157,LEN(N157)-16)</f>
        <v>film &amp; video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t="str">
        <f>LEFT(N158,LEN(N158)-16)</f>
        <v>film &amp; video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t="str">
        <f>LEFT(N159,LEN(N159)-16)</f>
        <v>film &amp; video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str">
        <f>LEFT(N160,LEN(N160)-16)</f>
        <v>film &amp; video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t="str">
        <f>LEFT(N161,LEN(N161)-16)</f>
        <v>film &amp; video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t="str">
        <f>LEFT(N162,LEN(N162)-6)</f>
        <v>film &amp; video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t="str">
        <f>LEFT(N163,LEN(N163)-6)</f>
        <v>film &amp; video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t="str">
        <f>LEFT(N164,LEN(N164)-6)</f>
        <v>film &amp; video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t="str">
        <f>LEFT(N165,LEN(N165)-6)</f>
        <v>film &amp; video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t="str">
        <f>LEFT(N166,LEN(N166)-6)</f>
        <v>film &amp; video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t="str">
        <f>LEFT(N167,LEN(N167)-6)</f>
        <v>film &amp; video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t="str">
        <f>LEFT(N168,LEN(N168)-6)</f>
        <v>film &amp; video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t="str">
        <f>LEFT(N169,LEN(N169)-6)</f>
        <v>film &amp; video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t="str">
        <f>LEFT(N170,LEN(N170)-6)</f>
        <v>film &amp; video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t="str">
        <f>LEFT(N171,LEN(N171)-6)</f>
        <v>film &amp; video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t="str">
        <f>LEFT(N172,LEN(N172)-6)</f>
        <v>film &amp; video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t="str">
        <f>LEFT(N173,LEN(N173)-6)</f>
        <v>film &amp; video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t="str">
        <f>LEFT(N174,LEN(N174)-6)</f>
        <v>film &amp; video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t="str">
        <f>LEFT(N175,LEN(N175)-6)</f>
        <v>film &amp; video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t="str">
        <f>LEFT(N176,LEN(N176)-6)</f>
        <v>film &amp; video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t="str">
        <f>LEFT(N177,LEN(N177)-6)</f>
        <v>film &amp; video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t="str">
        <f>LEFT(N178,LEN(N178)-6)</f>
        <v>film &amp; video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t="str">
        <f>LEFT(N179,LEN(N179)-6)</f>
        <v>film &amp; video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t="str">
        <f>LEFT(N180,LEN(N180)-6)</f>
        <v>film &amp; video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t="str">
        <f>LEFT(N181,LEN(N181)-6)</f>
        <v>film &amp; video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t="str">
        <f>LEFT(N182,LEN(N182)-6)</f>
        <v>film &amp; video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t="str">
        <f>LEFT(N183,LEN(N183)-6)</f>
        <v>film &amp; video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t="str">
        <f>LEFT(N184,LEN(N184)-6)</f>
        <v>film &amp; video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t="str">
        <f>LEFT(N185,LEN(N185)-6)</f>
        <v>film &amp; video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t="str">
        <f>LEFT(N186,LEN(N186)-6)</f>
        <v>film &amp; video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t="str">
        <f>LEFT(N187,LEN(N187)-6)</f>
        <v>film &amp; video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t="str">
        <f>LEFT(N188,LEN(N188)-6)</f>
        <v>film &amp; video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t="str">
        <f>LEFT(N189,LEN(N189)-6)</f>
        <v>film &amp; video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t="str">
        <f>LEFT(N190,LEN(N190)-6)</f>
        <v>film &amp; video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t="str">
        <f>LEFT(N191,LEN(N191)-6)</f>
        <v>film &amp; video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t="str">
        <f>LEFT(N192,LEN(N192)-6)</f>
        <v>film &amp; video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t="str">
        <f>LEFT(N193,LEN(N193)-6)</f>
        <v>film &amp; video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t="str">
        <f>LEFT(N194,LEN(N194)-6)</f>
        <v>film &amp; video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t="str">
        <f>LEFT(N195,LEN(N195)-6)</f>
        <v>film &amp; video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t="str">
        <f>LEFT(N196,LEN(N196)-6)</f>
        <v>film &amp; video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t="str">
        <f>LEFT(N197,LEN(N197)-6)</f>
        <v>film &amp; video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t="str">
        <f>LEFT(N198,LEN(N198)-6)</f>
        <v>film &amp; video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t="str">
        <f>LEFT(N199,LEN(N199)-6)</f>
        <v>film &amp; video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t="str">
        <f>LEFT(N200,LEN(N200)-6)</f>
        <v>film &amp; video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t="str">
        <f>LEFT(N201,LEN(N201)-6)</f>
        <v>film &amp; video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t="str">
        <f>LEFT(N202,LEN(N202)-6)</f>
        <v>film &amp; video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t="str">
        <f>LEFT(N203,LEN(N203)-6)</f>
        <v>film &amp; video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t="str">
        <f>LEFT(N204,LEN(N204)-6)</f>
        <v>film &amp; video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t="str">
        <f>LEFT(N205,LEN(N205)-6)</f>
        <v>film &amp; video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t="str">
        <f>LEFT(N206,LEN(N206)-6)</f>
        <v>film &amp; video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t="str">
        <f>LEFT(N207,LEN(N207)-6)</f>
        <v>film &amp; video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t="str">
        <f>LEFT(N208,LEN(N208)-6)</f>
        <v>film &amp; video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t="str">
        <f>LEFT(N209,LEN(N209)-6)</f>
        <v>film &amp; video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t="str">
        <f>LEFT(N210,LEN(N210)-6)</f>
        <v>film &amp; video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t="str">
        <f>LEFT(N211,LEN(N211)-6)</f>
        <v>film &amp; video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t="str">
        <f>LEFT(N212,LEN(N212)-6)</f>
        <v>film &amp; video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t="str">
        <f>LEFT(N213,LEN(N213)-6)</f>
        <v>film &amp; video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t="str">
        <f>LEFT(N214,LEN(N214)-6)</f>
        <v>film &amp; video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t="str">
        <f>LEFT(N215,LEN(N215)-6)</f>
        <v>film &amp; video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t="str">
        <f>LEFT(N216,LEN(N216)-6)</f>
        <v>film &amp; video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t="str">
        <f>LEFT(N217,LEN(N217)-6)</f>
        <v>film &amp; video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t="str">
        <f>LEFT(N218,LEN(N218)-6)</f>
        <v>film &amp; video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t="str">
        <f>LEFT(N219,LEN(N219)-6)</f>
        <v>film &amp; video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t="str">
        <f>LEFT(N220,LEN(N220)-6)</f>
        <v>film &amp; video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t="str">
        <f>LEFT(N221,LEN(N221)-6)</f>
        <v>film &amp; video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t="str">
        <f>LEFT(N222,LEN(N222)-6)</f>
        <v>film &amp; video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t="str">
        <f>LEFT(N223,LEN(N223)-6)</f>
        <v>film &amp; video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t="str">
        <f>LEFT(N224,LEN(N224)-6)</f>
        <v>film &amp; video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t="str">
        <f>LEFT(N225,LEN(N225)-6)</f>
        <v>film &amp; video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t="str">
        <f>LEFT(N226,LEN(N226)-6)</f>
        <v>film &amp; video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t="str">
        <f>LEFT(N227,LEN(N227)-6)</f>
        <v>film &amp; video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t="str">
        <f>LEFT(N228,LEN(N228)-6)</f>
        <v>film &amp; video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t="str">
        <f>LEFT(N229,LEN(N229)-6)</f>
        <v>film &amp; video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t="str">
        <f>LEFT(N230,LEN(N230)-6)</f>
        <v>film &amp; video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t="str">
        <f>LEFT(N231,LEN(N231)-6)</f>
        <v>film &amp; video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t="str">
        <f>LEFT(N232,LEN(N232)-6)</f>
        <v>film &amp; video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t="str">
        <f>LEFT(N233,LEN(N233)-6)</f>
        <v>film &amp; video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t="str">
        <f>LEFT(N234,LEN(N234)-6)</f>
        <v>film &amp; video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t="str">
        <f>LEFT(N235,LEN(N235)-6)</f>
        <v>film &amp; video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t="str">
        <f>LEFT(N236,LEN(N236)-6)</f>
        <v>film &amp; video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t="str">
        <f>LEFT(N237,LEN(N237)-6)</f>
        <v>film &amp; video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t="str">
        <f>LEFT(N238,LEN(N238)-6)</f>
        <v>film &amp; video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t="str">
        <f>LEFT(N239,LEN(N239)-6)</f>
        <v>film &amp; video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t="str">
        <f>LEFT(N240,LEN(N240)-6)</f>
        <v>film &amp; video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t="str">
        <f>LEFT(N241,LEN(N241)-6)</f>
        <v>film &amp; video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t="str">
        <f>LEFT(N242,LEN(N242)-12)</f>
        <v>film &amp; video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t="str">
        <f>LEFT(N243,LEN(N243)-12)</f>
        <v>film &amp; video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t="str">
        <f>LEFT(N244,LEN(N244)-12)</f>
        <v>film &amp; video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t="str">
        <f>LEFT(N245,LEN(N245)-12)</f>
        <v>film &amp; video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t="str">
        <f>LEFT(N246,LEN(N246)-12)</f>
        <v>film &amp; video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t="str">
        <f>LEFT(N247,LEN(N247)-12)</f>
        <v>film &amp; video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t="str">
        <f>LEFT(N248,LEN(N248)-12)</f>
        <v>film &amp; video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t="str">
        <f>LEFT(N249,LEN(N249)-12)</f>
        <v>film &amp; video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t="str">
        <f>LEFT(N250,LEN(N250)-12)</f>
        <v>film &amp; video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t="str">
        <f>LEFT(N251,LEN(N251)-12)</f>
        <v>film &amp; video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t="str">
        <f>LEFT(N252,LEN(N252)-12)</f>
        <v>film &amp; video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t="str">
        <f>LEFT(N253,LEN(N253)-12)</f>
        <v>film &amp; video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t="str">
        <f>LEFT(N254,LEN(N254)-12)</f>
        <v>film &amp; video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t="str">
        <f>LEFT(N255,LEN(N255)-12)</f>
        <v>film &amp; video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t="str">
        <f>LEFT(N256,LEN(N256)-12)</f>
        <v>film &amp; video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t="str">
        <f>LEFT(N257,LEN(N257)-12)</f>
        <v>film &amp; video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t="str">
        <f>LEFT(N258,LEN(N258)-12)</f>
        <v>film &amp; video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t="str">
        <f>LEFT(N259,LEN(N259)-12)</f>
        <v>film &amp; video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t="str">
        <f>LEFT(N260,LEN(N260)-12)</f>
        <v>film &amp; video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t="str">
        <f>LEFT(N261,LEN(N261)-12)</f>
        <v>film &amp; video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t="str">
        <f>LEFT(N262,LEN(N262)-12)</f>
        <v>film &amp; video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t="str">
        <f>LEFT(N263,LEN(N263)-12)</f>
        <v>film &amp; video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t="str">
        <f>LEFT(N264,LEN(N264)-12)</f>
        <v>film &amp; video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t="str">
        <f>LEFT(N265,LEN(N265)-12)</f>
        <v>film &amp; video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t="str">
        <f>LEFT(N266,LEN(N266)-12)</f>
        <v>film &amp; video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t="str">
        <f>LEFT(N267,LEN(N267)-12)</f>
        <v>film &amp; video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t="str">
        <f>LEFT(N268,LEN(N268)-12)</f>
        <v>film &amp; video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t="str">
        <f>LEFT(N269,LEN(N269)-12)</f>
        <v>film &amp; video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t="str">
        <f>LEFT(N270,LEN(N270)-12)</f>
        <v>film &amp; video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t="str">
        <f>LEFT(N271,LEN(N271)-12)</f>
        <v>film &amp; video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t="str">
        <f>LEFT(N272,LEN(N272)-12)</f>
        <v>film &amp; video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t="str">
        <f>LEFT(N273,LEN(N273)-12)</f>
        <v>film &amp; video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t="str">
        <f>LEFT(N274,LEN(N274)-12)</f>
        <v>film &amp; video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t="str">
        <f>LEFT(N275,LEN(N275)-12)</f>
        <v>film &amp; video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t="str">
        <f>LEFT(N276,LEN(N276)-12)</f>
        <v>film &amp; video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t="str">
        <f>LEFT(N277,LEN(N277)-12)</f>
        <v>film &amp; video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t="str">
        <f>LEFT(N278,LEN(N278)-12)</f>
        <v>film &amp; video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t="str">
        <f>LEFT(N279,LEN(N279)-12)</f>
        <v>film &amp; video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t="str">
        <f>LEFT(N280,LEN(N280)-12)</f>
        <v>film &amp; video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t="str">
        <f>LEFT(N281,LEN(N281)-12)</f>
        <v>film &amp; video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t="str">
        <f>LEFT(N282,LEN(N282)-12)</f>
        <v>film &amp; video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t="str">
        <f>LEFT(N283,LEN(N283)-12)</f>
        <v>film &amp; video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t="str">
        <f>LEFT(N284,LEN(N284)-12)</f>
        <v>film &amp; video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t="str">
        <f>LEFT(N285,LEN(N285)-12)</f>
        <v>film &amp; video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t="str">
        <f>LEFT(N286,LEN(N286)-12)</f>
        <v>film &amp; video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t="str">
        <f>LEFT(N287,LEN(N287)-12)</f>
        <v>film &amp; video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t="str">
        <f>LEFT(N288,LEN(N288)-12)</f>
        <v>film &amp; video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t="str">
        <f>LEFT(N289,LEN(N289)-12)</f>
        <v>film &amp; video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t="str">
        <f>LEFT(N290,LEN(N290)-12)</f>
        <v>film &amp; video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t="str">
        <f>LEFT(N291,LEN(N291)-12)</f>
        <v>film &amp; video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t="str">
        <f>LEFT(N292,LEN(N292)-12)</f>
        <v>film &amp; video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t="str">
        <f>LEFT(N293,LEN(N293)-12)</f>
        <v>film &amp; video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t="str">
        <f>LEFT(N294,LEN(N294)-12)</f>
        <v>film &amp; video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t="str">
        <f>LEFT(N295,LEN(N295)-12)</f>
        <v>film &amp; video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t="str">
        <f>LEFT(N296,LEN(N296)-12)</f>
        <v>film &amp; video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t="str">
        <f>LEFT(N297,LEN(N297)-12)</f>
        <v>film &amp; video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t="str">
        <f>LEFT(N298,LEN(N298)-12)</f>
        <v>film &amp; video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t="str">
        <f>LEFT(N299,LEN(N299)-12)</f>
        <v>film &amp; video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t="str">
        <f>LEFT(N300,LEN(N300)-12)</f>
        <v>film &amp; video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t="str">
        <f>LEFT(N301,LEN(N301)-12)</f>
        <v>film &amp; video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t="str">
        <f>LEFT(N302,LEN(N302)-12)</f>
        <v>film &amp; video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t="str">
        <f>LEFT(N303,LEN(N303)-12)</f>
        <v>film &amp; video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t="str">
        <f>LEFT(N304,LEN(N304)-12)</f>
        <v>film &amp; video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t="str">
        <f>LEFT(N305,LEN(N305)-12)</f>
        <v>film &amp; video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t="str">
        <f>LEFT(N306,LEN(N306)-12)</f>
        <v>film &amp; video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t="str">
        <f>LEFT(N307,LEN(N307)-12)</f>
        <v>film &amp; video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t="str">
        <f>LEFT(N308,LEN(N308)-12)</f>
        <v>film &amp; video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t="str">
        <f>LEFT(N309,LEN(N309)-12)</f>
        <v>film &amp; video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t="str">
        <f>LEFT(N310,LEN(N310)-12)</f>
        <v>film &amp; video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t="str">
        <f>LEFT(N311,LEN(N311)-12)</f>
        <v>film &amp; video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t="str">
        <f>LEFT(N312,LEN(N312)-12)</f>
        <v>film &amp; video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t="str">
        <f>LEFT(N313,LEN(N313)-12)</f>
        <v>film &amp; video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t="str">
        <f>LEFT(N314,LEN(N314)-12)</f>
        <v>film &amp; video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t="str">
        <f>LEFT(N315,LEN(N315)-12)</f>
        <v>film &amp; video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t="str">
        <f>LEFT(N316,LEN(N316)-12)</f>
        <v>film &amp; video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t="str">
        <f>LEFT(N317,LEN(N317)-12)</f>
        <v>film &amp; video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t="str">
        <f>LEFT(N318,LEN(N318)-12)</f>
        <v>film &amp; video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t="str">
        <f>LEFT(N319,LEN(N319)-12)</f>
        <v>film &amp; video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t="str">
        <f>LEFT(N320,LEN(N320)-12)</f>
        <v>film &amp; video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t="str">
        <f>LEFT(N321,LEN(N321)-12)</f>
        <v>film &amp; video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t="str">
        <f>LEFT(N322,LEN(N322)-12)</f>
        <v>film &amp; video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t="str">
        <f>LEFT(N323,LEN(N323)-12)</f>
        <v>film &amp; video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t="str">
        <f>LEFT(N324,LEN(N324)-12)</f>
        <v>film &amp; video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t="str">
        <f>LEFT(N325,LEN(N325)-12)</f>
        <v>film &amp; video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t="str">
        <f>LEFT(N326,LEN(N326)-12)</f>
        <v>film &amp; video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t="str">
        <f>LEFT(N327,LEN(N327)-12)</f>
        <v>film &amp; video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t="str">
        <f>LEFT(N328,LEN(N328)-12)</f>
        <v>film &amp; video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t="str">
        <f>LEFT(N329,LEN(N329)-12)</f>
        <v>film &amp; video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t="str">
        <f>LEFT(N330,LEN(N330)-12)</f>
        <v>film &amp; video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t="str">
        <f>LEFT(N331,LEN(N331)-12)</f>
        <v>film &amp; video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t="str">
        <f>LEFT(N332,LEN(N332)-12)</f>
        <v>film &amp; video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t="str">
        <f>LEFT(N333,LEN(N333)-12)</f>
        <v>film &amp; video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t="str">
        <f>LEFT(N334,LEN(N334)-12)</f>
        <v>film &amp; video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t="str">
        <f>LEFT(N335,LEN(N335)-12)</f>
        <v>film &amp; video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t="str">
        <f>LEFT(N336,LEN(N336)-12)</f>
        <v>film &amp; video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t="str">
        <f>LEFT(N337,LEN(N337)-12)</f>
        <v>film &amp; video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t="str">
        <f>LEFT(N338,LEN(N338)-12)</f>
        <v>film &amp; video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t="str">
        <f>LEFT(N339,LEN(N339)-12)</f>
        <v>film &amp; video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t="str">
        <f>LEFT(N340,LEN(N340)-12)</f>
        <v>film &amp; video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t="str">
        <f>LEFT(N341,LEN(N341)-12)</f>
        <v>film &amp; video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t="str">
        <f>LEFT(N342,LEN(N342)-12)</f>
        <v>film &amp; video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t="str">
        <f>LEFT(N343,LEN(N343)-12)</f>
        <v>film &amp; video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t="str">
        <f>LEFT(N344,LEN(N344)-12)</f>
        <v>film &amp; video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t="str">
        <f>LEFT(N345,LEN(N345)-12)</f>
        <v>film &amp; video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t="str">
        <f>LEFT(N346,LEN(N346)-12)</f>
        <v>film &amp; video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t="str">
        <f>LEFT(N347,LEN(N347)-12)</f>
        <v>film &amp; video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t="str">
        <f>LEFT(N348,LEN(N348)-12)</f>
        <v>film &amp; video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t="str">
        <f>LEFT(N349,LEN(N349)-12)</f>
        <v>film &amp; video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t="str">
        <f>LEFT(N350,LEN(N350)-12)</f>
        <v>film &amp; video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t="str">
        <f>LEFT(N351,LEN(N351)-12)</f>
        <v>film &amp; video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t="str">
        <f>LEFT(N352,LEN(N352)-12)</f>
        <v>film &amp; video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t="str">
        <f>LEFT(N353,LEN(N353)-12)</f>
        <v>film &amp; video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t="str">
        <f>LEFT(N354,LEN(N354)-12)</f>
        <v>film &amp; video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t="str">
        <f>LEFT(N355,LEN(N355)-12)</f>
        <v>film &amp; video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t="str">
        <f>LEFT(N356,LEN(N356)-12)</f>
        <v>film &amp; video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t="str">
        <f>LEFT(N357,LEN(N357)-12)</f>
        <v>film &amp; video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t="str">
        <f>LEFT(N358,LEN(N358)-12)</f>
        <v>film &amp; video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t="str">
        <f>LEFT(N359,LEN(N359)-12)</f>
        <v>film &amp; video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t="str">
        <f>LEFT(N360,LEN(N360)-12)</f>
        <v>film &amp; video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t="str">
        <f>LEFT(N361,LEN(N361)-12)</f>
        <v>film &amp; video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t="str">
        <f>LEFT(N362,LEN(N362)-12)</f>
        <v>film &amp; video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t="str">
        <f>LEFT(N363,LEN(N363)-12)</f>
        <v>film &amp; video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t="str">
        <f>LEFT(N364,LEN(N364)-12)</f>
        <v>film &amp; video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t="str">
        <f>LEFT(N365,LEN(N365)-12)</f>
        <v>film &amp; video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t="str">
        <f>LEFT(N366,LEN(N366)-12)</f>
        <v>film &amp; video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t="str">
        <f>LEFT(N367,LEN(N367)-12)</f>
        <v>film &amp; video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t="str">
        <f>LEFT(N368,LEN(N368)-12)</f>
        <v>film &amp; video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t="str">
        <f>LEFT(N369,LEN(N369)-12)</f>
        <v>film &amp; video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t="str">
        <f>LEFT(N370,LEN(N370)-12)</f>
        <v>film &amp; video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t="str">
        <f>LEFT(N371,LEN(N371)-12)</f>
        <v>film &amp; video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t="str">
        <f>LEFT(N372,LEN(N372)-12)</f>
        <v>film &amp; video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t="str">
        <f>LEFT(N373,LEN(N373)-12)</f>
        <v>film &amp; video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t="str">
        <f>LEFT(N374,LEN(N374)-12)</f>
        <v>film &amp; video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t="str">
        <f>LEFT(N375,LEN(N375)-12)</f>
        <v>film &amp; video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t="str">
        <f>LEFT(N376,LEN(N376)-12)</f>
        <v>film &amp; video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t="str">
        <f>LEFT(N377,LEN(N377)-12)</f>
        <v>film &amp; video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t="str">
        <f>LEFT(N378,LEN(N378)-12)</f>
        <v>film &amp; video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t="str">
        <f>LEFT(N379,LEN(N379)-12)</f>
        <v>film &amp; video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t="str">
        <f>LEFT(N380,LEN(N380)-12)</f>
        <v>film &amp; video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t="str">
        <f>LEFT(N381,LEN(N381)-12)</f>
        <v>film &amp; video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t="str">
        <f>LEFT(N382,LEN(N382)-12)</f>
        <v>film &amp; video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t="str">
        <f>LEFT(N383,LEN(N383)-12)</f>
        <v>film &amp; video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t="str">
        <f>LEFT(N384,LEN(N384)-12)</f>
        <v>film &amp; video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t="str">
        <f>LEFT(N385,LEN(N385)-12)</f>
        <v>film &amp; video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t="str">
        <f>LEFT(N386,LEN(N386)-12)</f>
        <v>film &amp; video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t="str">
        <f>LEFT(N387,LEN(N387)-12)</f>
        <v>film &amp; video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t="str">
        <f>LEFT(N388,LEN(N388)-12)</f>
        <v>film &amp; video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t="str">
        <f>LEFT(N389,LEN(N389)-12)</f>
        <v>film &amp; video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t="str">
        <f>LEFT(N390,LEN(N390)-12)</f>
        <v>film &amp; video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t="str">
        <f>LEFT(N391,LEN(N391)-12)</f>
        <v>film &amp; video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t="str">
        <f>LEFT(N392,LEN(N392)-12)</f>
        <v>film &amp; video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t="str">
        <f>LEFT(N393,LEN(N393)-12)</f>
        <v>film &amp; video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t="str">
        <f>LEFT(N394,LEN(N394)-12)</f>
        <v>film &amp; video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t="str">
        <f>LEFT(N395,LEN(N395)-12)</f>
        <v>film &amp; video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t="str">
        <f>LEFT(N396,LEN(N396)-12)</f>
        <v>film &amp; video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t="str">
        <f>LEFT(N397,LEN(N397)-12)</f>
        <v>film &amp; video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t="str">
        <f>LEFT(N398,LEN(N398)-12)</f>
        <v>film &amp; video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t="str">
        <f>LEFT(N399,LEN(N399)-12)</f>
        <v>film &amp; video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t="str">
        <f>LEFT(N400,LEN(N400)-12)</f>
        <v>film &amp; video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t="str">
        <f>LEFT(N401,LEN(N401)-12)</f>
        <v>film &amp; video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t="str">
        <f>LEFT(N402,LEN(N402)-12)</f>
        <v>film &amp; video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t="str">
        <f>LEFT(N403,LEN(N403)-12)</f>
        <v>film &amp; video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t="str">
        <f>LEFT(N404,LEN(N404)-12)</f>
        <v>film &amp; video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t="str">
        <f>LEFT(N405,LEN(N405)-12)</f>
        <v>film &amp; video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t="str">
        <f>LEFT(N406,LEN(N406)-12)</f>
        <v>film &amp; video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t="str">
        <f>LEFT(N407,LEN(N407)-12)</f>
        <v>film &amp; video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t="str">
        <f>LEFT(N408,LEN(N408)-12)</f>
        <v>film &amp; video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t="str">
        <f>LEFT(N409,LEN(N409)-12)</f>
        <v>film &amp; video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t="str">
        <f>LEFT(N410,LEN(N410)-12)</f>
        <v>film &amp; video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t="str">
        <f>LEFT(N411,LEN(N411)-12)</f>
        <v>film &amp; video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t="str">
        <f>LEFT(N412,LEN(N412)-12)</f>
        <v>film &amp; video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t="str">
        <f>LEFT(N413,LEN(N413)-12)</f>
        <v>film &amp; video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t="str">
        <f>LEFT(N414,LEN(N414)-12)</f>
        <v>film &amp; video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t="str">
        <f>LEFT(N415,LEN(N415)-12)</f>
        <v>film &amp; video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t="str">
        <f>LEFT(N416,LEN(N416)-12)</f>
        <v>film &amp; video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t="str">
        <f>LEFT(N417,LEN(N417)-12)</f>
        <v>film &amp; video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t="str">
        <f>LEFT(N418,LEN(N418)-12)</f>
        <v>film &amp; video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t="str">
        <f>LEFT(N419,LEN(N419)-12)</f>
        <v>film &amp; video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t="str">
        <f>LEFT(N420,LEN(N420)-12)</f>
        <v>film &amp; video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t="str">
        <f>LEFT(N421,LEN(N421)-12)</f>
        <v>film &amp; video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t="str">
        <f>LEFT(N422,LEN(N422)-10)</f>
        <v>film &amp; video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t="str">
        <f>LEFT(N423,LEN(N423)-10)</f>
        <v>film &amp; video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t="str">
        <f>LEFT(N424,LEN(N424)-10)</f>
        <v>film &amp; video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t="str">
        <f>LEFT(N425,LEN(N425)-10)</f>
        <v>film &amp; video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t="str">
        <f>LEFT(N426,LEN(N426)-10)</f>
        <v>film &amp; video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t="str">
        <f>LEFT(N427,LEN(N427)-10)</f>
        <v>film &amp; video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t="str">
        <f>LEFT(N428,LEN(N428)-10)</f>
        <v>film &amp; video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t="str">
        <f>LEFT(N429,LEN(N429)-10)</f>
        <v>film &amp; video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t="str">
        <f>LEFT(N430,LEN(N430)-10)</f>
        <v>film &amp; video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t="str">
        <f>LEFT(N431,LEN(N431)-10)</f>
        <v>film &amp; video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t="str">
        <f>LEFT(N432,LEN(N432)-10)</f>
        <v>film &amp; video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t="str">
        <f>LEFT(N433,LEN(N433)-10)</f>
        <v>film &amp; video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t="str">
        <f>LEFT(N434,LEN(N434)-10)</f>
        <v>film &amp; video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t="str">
        <f>LEFT(N435,LEN(N435)-10)</f>
        <v>film &amp; video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t="str">
        <f>LEFT(N436,LEN(N436)-10)</f>
        <v>film &amp; video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t="str">
        <f>LEFT(N437,LEN(N437)-10)</f>
        <v>film &amp; video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t="str">
        <f>LEFT(N438,LEN(N438)-10)</f>
        <v>film &amp; video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t="str">
        <f>LEFT(N439,LEN(N439)-10)</f>
        <v>film &amp; video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t="str">
        <f>LEFT(N440,LEN(N440)-10)</f>
        <v>film &amp; video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t="str">
        <f>LEFT(N441,LEN(N441)-10)</f>
        <v>film &amp; video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t="str">
        <f>LEFT(N442,LEN(N442)-10)</f>
        <v>film &amp; video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t="str">
        <f>LEFT(N443,LEN(N443)-10)</f>
        <v>film &amp; video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t="str">
        <f>LEFT(N444,LEN(N444)-10)</f>
        <v>film &amp; video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t="str">
        <f>LEFT(N445,LEN(N445)-10)</f>
        <v>film &amp; video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t="str">
        <f>LEFT(N446,LEN(N446)-10)</f>
        <v>film &amp; video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t="str">
        <f>LEFT(N447,LEN(N447)-10)</f>
        <v>film &amp; video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t="str">
        <f>LEFT(N448,LEN(N448)-10)</f>
        <v>film &amp; video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t="str">
        <f>LEFT(N449,LEN(N449)-10)</f>
        <v>film &amp; video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t="str">
        <f>LEFT(N450,LEN(N450)-10)</f>
        <v>film &amp; video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t="str">
        <f>LEFT(N451,LEN(N451)-10)</f>
        <v>film &amp; video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t="str">
        <f>LEFT(N452,LEN(N452)-10)</f>
        <v>film &amp; video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t="str">
        <f>LEFT(N453,LEN(N453)-10)</f>
        <v>film &amp; video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t="str">
        <f>LEFT(N454,LEN(N454)-10)</f>
        <v>film &amp; video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t="str">
        <f>LEFT(N455,LEN(N455)-10)</f>
        <v>film &amp; video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t="str">
        <f>LEFT(N456,LEN(N456)-10)</f>
        <v>film &amp; video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t="str">
        <f>LEFT(N457,LEN(N457)-10)</f>
        <v>film &amp; video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t="str">
        <f>LEFT(N458,LEN(N458)-10)</f>
        <v>film &amp; video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t="str">
        <f>LEFT(N459,LEN(N459)-10)</f>
        <v>film &amp; video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t="str">
        <f>LEFT(N460,LEN(N460)-10)</f>
        <v>film &amp; video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t="str">
        <f>LEFT(N461,LEN(N461)-10)</f>
        <v>film &amp; video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t="str">
        <f>LEFT(N462,LEN(N462)-10)</f>
        <v>film &amp; video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t="str">
        <f>LEFT(N463,LEN(N463)-10)</f>
        <v>film &amp; video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t="str">
        <f>LEFT(N464,LEN(N464)-10)</f>
        <v>film &amp; video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t="str">
        <f>LEFT(N465,LEN(N465)-10)</f>
        <v>film &amp; video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t="str">
        <f>LEFT(N466,LEN(N466)-10)</f>
        <v>film &amp; video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t="str">
        <f>LEFT(N467,LEN(N467)-10)</f>
        <v>film &amp; video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t="str">
        <f>LEFT(N468,LEN(N468)-10)</f>
        <v>film &amp; video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t="str">
        <f>LEFT(N469,LEN(N469)-10)</f>
        <v>film &amp; video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t="str">
        <f>LEFT(N470,LEN(N470)-10)</f>
        <v>film &amp; video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t="str">
        <f>LEFT(N471,LEN(N471)-10)</f>
        <v>film &amp; video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t="str">
        <f>LEFT(N472,LEN(N472)-10)</f>
        <v>film &amp; video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t="str">
        <f>LEFT(N473,LEN(N473)-10)</f>
        <v>film &amp; video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t="str">
        <f>LEFT(N474,LEN(N474)-10)</f>
        <v>film &amp; video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t="str">
        <f>LEFT(N475,LEN(N475)-10)</f>
        <v>film &amp; video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t="str">
        <f>LEFT(N476,LEN(N476)-10)</f>
        <v>film &amp; video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t="str">
        <f>LEFT(N477,LEN(N477)-10)</f>
        <v>film &amp; video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t="str">
        <f>LEFT(N478,LEN(N478)-10)</f>
        <v>film &amp; video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t="str">
        <f>LEFT(N479,LEN(N479)-10)</f>
        <v>film &amp; video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t="str">
        <f>LEFT(N480,LEN(N480)-10)</f>
        <v>film &amp; video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t="str">
        <f>LEFT(N481,LEN(N481)-10)</f>
        <v>film &amp; video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t="str">
        <f>LEFT(N482,LEN(N482)-10)</f>
        <v>film &amp; video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t="str">
        <f>LEFT(N483,LEN(N483)-10)</f>
        <v>film &amp; video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t="str">
        <f>LEFT(N484,LEN(N484)-10)</f>
        <v>film &amp; video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t="str">
        <f>LEFT(N485,LEN(N485)-10)</f>
        <v>film &amp; video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t="str">
        <f>LEFT(N486,LEN(N486)-10)</f>
        <v>film &amp; video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t="str">
        <f>LEFT(N487,LEN(N487)-10)</f>
        <v>film &amp; video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t="str">
        <f>LEFT(N488,LEN(N488)-10)</f>
        <v>film &amp; video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t="str">
        <f>LEFT(N489,LEN(N489)-10)</f>
        <v>film &amp; video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t="str">
        <f>LEFT(N490,LEN(N490)-10)</f>
        <v>film &amp; video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t="str">
        <f>LEFT(N491,LEN(N491)-10)</f>
        <v>film &amp; video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t="str">
        <f>LEFT(N492,LEN(N492)-10)</f>
        <v>film &amp; video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t="str">
        <f>LEFT(N493,LEN(N493)-10)</f>
        <v>film &amp; video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t="str">
        <f>LEFT(N494,LEN(N494)-10)</f>
        <v>film &amp; video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t="str">
        <f>LEFT(N495,LEN(N495)-10)</f>
        <v>film &amp; video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t="str">
        <f>LEFT(N496,LEN(N496)-10)</f>
        <v>film &amp; video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t="str">
        <f>LEFT(N497,LEN(N497)-10)</f>
        <v>film &amp; video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t="str">
        <f>LEFT(N498,LEN(N498)-10)</f>
        <v>film &amp; video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t="str">
        <f>LEFT(N499,LEN(N499)-10)</f>
        <v>film &amp; video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t="str">
        <f>LEFT(N500,LEN(N500)-10)</f>
        <v>film &amp; video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t="str">
        <f>LEFT(N501,LEN(N501)-10)</f>
        <v>film &amp; video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t="str">
        <f>LEFT(N502,LEN(N502)-10)</f>
        <v>film &amp; video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t="str">
        <f>LEFT(N503,LEN(N503)-10)</f>
        <v>film &amp; video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t="str">
        <f>LEFT(N504,LEN(N504)-10)</f>
        <v>film &amp; video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t="str">
        <f>LEFT(N505,LEN(N505)-10)</f>
        <v>film &amp; video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t="str">
        <f>LEFT(N506,LEN(N506)-10)</f>
        <v>film &amp; video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t="str">
        <f>LEFT(N507,LEN(N507)-10)</f>
        <v>film &amp; video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t="str">
        <f>LEFT(N508,LEN(N508)-10)</f>
        <v>film &amp; video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t="str">
        <f>LEFT(N509,LEN(N509)-10)</f>
        <v>film &amp; video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t="str">
        <f>LEFT(N510,LEN(N510)-10)</f>
        <v>film &amp; video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t="str">
        <f>LEFT(N511,LEN(N511)-10)</f>
        <v>film &amp; video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t="str">
        <f>LEFT(N512,LEN(N512)-10)</f>
        <v>film &amp; video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t="str">
        <f>LEFT(N513,LEN(N513)-10)</f>
        <v>film &amp; video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t="str">
        <f>LEFT(N514,LEN(N514)-10)</f>
        <v>film &amp; video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t="str">
        <f>LEFT(N515,LEN(N515)-10)</f>
        <v>film &amp; video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t="str">
        <f>LEFT(N516,LEN(N516)-10)</f>
        <v>film &amp; video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t="str">
        <f>LEFT(N517,LEN(N517)-10)</f>
        <v>film &amp; video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t="str">
        <f>LEFT(N518,LEN(N518)-10)</f>
        <v>film &amp; video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t="str">
        <f>LEFT(N519,LEN(N519)-10)</f>
        <v>film &amp; video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t="str">
        <f>LEFT(N520,LEN(N520)-10)</f>
        <v>film &amp; video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t="str">
        <f>LEFT(N521,LEN(N521)-10)</f>
        <v>film &amp; video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tr">
        <f>LEFT(N522,LEN(N522)-6)</f>
        <v>theater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tr">
        <f>LEFT(N523,LEN(N523)-6)</f>
        <v>theater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tr">
        <f>LEFT(N524,LEN(N524)-6)</f>
        <v>theater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tr">
        <f>LEFT(N525,LEN(N525)-6)</f>
        <v>theater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tr">
        <f>LEFT(N526,LEN(N526)-6)</f>
        <v>theater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tr">
        <f>LEFT(N527,LEN(N527)-6)</f>
        <v>theater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tr">
        <f>LEFT(N528,LEN(N528)-6)</f>
        <v>theater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tr">
        <f>LEFT(N529,LEN(N529)-6)</f>
        <v>theater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tr">
        <f>LEFT(N530,LEN(N530)-6)</f>
        <v>theater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tr">
        <f>LEFT(N531,LEN(N531)-6)</f>
        <v>theater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tr">
        <f>LEFT(N532,LEN(N532)-6)</f>
        <v>theater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tr">
        <f>LEFT(N533,LEN(N533)-6)</f>
        <v>theater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tr">
        <f>LEFT(N534,LEN(N534)-6)</f>
        <v>theater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tr">
        <f>LEFT(N535,LEN(N535)-6)</f>
        <v>theater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tr">
        <f>LEFT(N536,LEN(N536)-6)</f>
        <v>theater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tr">
        <f>LEFT(N537,LEN(N537)-6)</f>
        <v>theater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tr">
        <f>LEFT(N538,LEN(N538)-6)</f>
        <v>theater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tr">
        <f>LEFT(N539,LEN(N539)-6)</f>
        <v>theater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tr">
        <f>LEFT(N540,LEN(N540)-6)</f>
        <v>theater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tr">
        <f>LEFT(N541,LEN(N541)-6)</f>
        <v>theater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t="str">
        <f>LEFT(N542,LEN(N542)-4)</f>
        <v>technology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t="str">
        <f>LEFT(N543,LEN(N543)-4)</f>
        <v>technology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t="str">
        <f>LEFT(N544,LEN(N544)-4)</f>
        <v>technology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t="str">
        <f>LEFT(N545,LEN(N545)-4)</f>
        <v>technology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t="str">
        <f>LEFT(N546,LEN(N546)-4)</f>
        <v>technology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t="str">
        <f>LEFT(N547,LEN(N547)-4)</f>
        <v>technology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t="str">
        <f>LEFT(N548,LEN(N548)-4)</f>
        <v>technology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t="str">
        <f>LEFT(N549,LEN(N549)-4)</f>
        <v>technology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t="str">
        <f>LEFT(N550,LEN(N550)-4)</f>
        <v>technology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t="str">
        <f>LEFT(N551,LEN(N551)-4)</f>
        <v>technology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t="str">
        <f>LEFT(N552,LEN(N552)-4)</f>
        <v>technology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t="str">
        <f>LEFT(N553,LEN(N553)-4)</f>
        <v>technology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t="str">
        <f>LEFT(N554,LEN(N554)-4)</f>
        <v>technology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t="str">
        <f>LEFT(N555,LEN(N555)-4)</f>
        <v>technology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t="str">
        <f>LEFT(N556,LEN(N556)-4)</f>
        <v>technology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t="str">
        <f>LEFT(N557,LEN(N557)-4)</f>
        <v>technology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t="str">
        <f>LEFT(N558,LEN(N558)-4)</f>
        <v>technology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t="str">
        <f>LEFT(N559,LEN(N559)-4)</f>
        <v>technology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t="str">
        <f>LEFT(N560,LEN(N560)-4)</f>
        <v>technology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t="str">
        <f>LEFT(N561,LEN(N561)-4)</f>
        <v>technology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t="str">
        <f>LEFT(N562,LEN(N562)-4)</f>
        <v>technology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t="str">
        <f>LEFT(N563,LEN(N563)-4)</f>
        <v>technology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t="str">
        <f>LEFT(N564,LEN(N564)-4)</f>
        <v>technology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t="str">
        <f>LEFT(N565,LEN(N565)-4)</f>
        <v>technology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t="str">
        <f>LEFT(N566,LEN(N566)-4)</f>
        <v>technology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t="str">
        <f>LEFT(N567,LEN(N567)-4)</f>
        <v>technology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t="str">
        <f>LEFT(N568,LEN(N568)-4)</f>
        <v>technology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t="str">
        <f>LEFT(N569,LEN(N569)-4)</f>
        <v>technology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t="str">
        <f>LEFT(N570,LEN(N570)-4)</f>
        <v>technology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t="str">
        <f>LEFT(N571,LEN(N571)-4)</f>
        <v>technology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t="str">
        <f>LEFT(N572,LEN(N572)-4)</f>
        <v>technology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t="str">
        <f>LEFT(N573,LEN(N573)-4)</f>
        <v>technology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t="str">
        <f>LEFT(N574,LEN(N574)-4)</f>
        <v>technology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t="str">
        <f>LEFT(N575,LEN(N575)-4)</f>
        <v>technology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t="str">
        <f>LEFT(N576,LEN(N576)-4)</f>
        <v>technology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t="str">
        <f>LEFT(N577,LEN(N577)-4)</f>
        <v>technology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t="str">
        <f>LEFT(N578,LEN(N578)-4)</f>
        <v>technology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t="str">
        <f>LEFT(N579,LEN(N579)-4)</f>
        <v>technology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t="str">
        <f>LEFT(N580,LEN(N580)-4)</f>
        <v>technology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t="str">
        <f>LEFT(N581,LEN(N581)-4)</f>
        <v>technology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t="str">
        <f>LEFT(N582,LEN(N582)-4)</f>
        <v>technology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t="str">
        <f>LEFT(N583,LEN(N583)-4)</f>
        <v>technology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t="str">
        <f>LEFT(N584,LEN(N584)-4)</f>
        <v>technology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t="str">
        <f>LEFT(N585,LEN(N585)-4)</f>
        <v>technology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t="str">
        <f>LEFT(N586,LEN(N586)-4)</f>
        <v>technology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t="str">
        <f>LEFT(N587,LEN(N587)-4)</f>
        <v>technology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t="str">
        <f>LEFT(N588,LEN(N588)-4)</f>
        <v>technology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t="str">
        <f>LEFT(N589,LEN(N589)-4)</f>
        <v>technology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t="str">
        <f>LEFT(N590,LEN(N590)-4)</f>
        <v>technology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t="str">
        <f>LEFT(N591,LEN(N591)-4)</f>
        <v>technology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t="str">
        <f>LEFT(N592,LEN(N592)-4)</f>
        <v>technology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t="str">
        <f>LEFT(N593,LEN(N593)-4)</f>
        <v>technology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t="str">
        <f>LEFT(N594,LEN(N594)-4)</f>
        <v>technology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t="str">
        <f>LEFT(N595,LEN(N595)-4)</f>
        <v>technology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t="str">
        <f>LEFT(N596,LEN(N596)-4)</f>
        <v>technology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t="str">
        <f>LEFT(N597,LEN(N597)-4)</f>
        <v>technology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t="str">
        <f>LEFT(N598,LEN(N598)-4)</f>
        <v>technology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t="str">
        <f>LEFT(N599,LEN(N599)-4)</f>
        <v>technology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t="str">
        <f>LEFT(N600,LEN(N600)-4)</f>
        <v>technology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t="str">
        <f>LEFT(N601,LEN(N601)-4)</f>
        <v>technology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t="str">
        <f>LEFT(N602,LEN(N602)-4)</f>
        <v>technology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t="str">
        <f>LEFT(N603,LEN(N603)-4)</f>
        <v>technology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t="str">
        <f>LEFT(N604,LEN(N604)-4)</f>
        <v>technology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t="str">
        <f>LEFT(N605,LEN(N605)-4)</f>
        <v>technology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t="str">
        <f>LEFT(N606,LEN(N606)-4)</f>
        <v>technology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t="str">
        <f>LEFT(N607,LEN(N607)-4)</f>
        <v>technology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t="str">
        <f>LEFT(N608,LEN(N608)-4)</f>
        <v>technology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t="str">
        <f>LEFT(N609,LEN(N609)-4)</f>
        <v>technology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t="str">
        <f>LEFT(N610,LEN(N610)-4)</f>
        <v>technology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t="str">
        <f>LEFT(N611,LEN(N611)-4)</f>
        <v>technology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t="str">
        <f>LEFT(N612,LEN(N612)-4)</f>
        <v>technology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t="str">
        <f>LEFT(N613,LEN(N613)-4)</f>
        <v>technology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t="str">
        <f>LEFT(N614,LEN(N614)-4)</f>
        <v>technology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t="str">
        <f>LEFT(N615,LEN(N615)-4)</f>
        <v>technology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t="str">
        <f>LEFT(N616,LEN(N616)-4)</f>
        <v>technology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t="str">
        <f>LEFT(N617,LEN(N617)-4)</f>
        <v>technology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t="str">
        <f>LEFT(N618,LEN(N618)-4)</f>
        <v>technology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t="str">
        <f>LEFT(N619,LEN(N619)-4)</f>
        <v>technology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t="str">
        <f>LEFT(N620,LEN(N620)-4)</f>
        <v>technology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t="str">
        <f>LEFT(N621,LEN(N621)-4)</f>
        <v>technology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t="str">
        <f>LEFT(N622,LEN(N622)-4)</f>
        <v>technology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t="str">
        <f>LEFT(N623,LEN(N623)-4)</f>
        <v>technology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t="str">
        <f>LEFT(N624,LEN(N624)-4)</f>
        <v>technology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t="str">
        <f>LEFT(N625,LEN(N625)-4)</f>
        <v>technology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t="str">
        <f>LEFT(N626,LEN(N626)-4)</f>
        <v>technology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t="str">
        <f>LEFT(N627,LEN(N627)-4)</f>
        <v>technology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t="str">
        <f>LEFT(N628,LEN(N628)-4)</f>
        <v>technology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t="str">
        <f>LEFT(N629,LEN(N629)-4)</f>
        <v>technology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t="str">
        <f>LEFT(N630,LEN(N630)-4)</f>
        <v>technology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t="str">
        <f>LEFT(N631,LEN(N631)-4)</f>
        <v>technology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t="str">
        <f>LEFT(N632,LEN(N632)-4)</f>
        <v>technology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t="str">
        <f>LEFT(N633,LEN(N633)-4)</f>
        <v>technology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t="str">
        <f>LEFT(N634,LEN(N634)-4)</f>
        <v>technology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t="str">
        <f>LEFT(N635,LEN(N635)-4)</f>
        <v>technology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t="str">
        <f>LEFT(N636,LEN(N636)-4)</f>
        <v>technology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t="str">
        <f>LEFT(N637,LEN(N637)-4)</f>
        <v>technology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t="str">
        <f>LEFT(N638,LEN(N638)-4)</f>
        <v>technology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t="str">
        <f>LEFT(N639,LEN(N639)-4)</f>
        <v>technology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t="str">
        <f>LEFT(N640,LEN(N640)-4)</f>
        <v>technology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t="str">
        <f>LEFT(N641,LEN(N641)-4)</f>
        <v>technology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tr">
        <f>LEFT(N642,LEN(N642)-10)</f>
        <v>technology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tr">
        <f>LEFT(N643,LEN(N643)-10)</f>
        <v>technology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tr">
        <f>LEFT(N644,LEN(N644)-10)</f>
        <v>technology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tr">
        <f>LEFT(N645,LEN(N645)-10)</f>
        <v>technology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tr">
        <f>LEFT(N646,LEN(N646)-10)</f>
        <v>technology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tr">
        <f>LEFT(N647,LEN(N647)-10)</f>
        <v>technology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tr">
        <f>LEFT(N648,LEN(N648)-10)</f>
        <v>technology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tr">
        <f>LEFT(N649,LEN(N649)-10)</f>
        <v>technology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tr">
        <f>LEFT(N650,LEN(N650)-10)</f>
        <v>technology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tr">
        <f>LEFT(N651,LEN(N651)-10)</f>
        <v>technology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tr">
        <f>LEFT(N652,LEN(N652)-10)</f>
        <v>technology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tr">
        <f>LEFT(N653,LEN(N653)-10)</f>
        <v>technology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tr">
        <f>LEFT(N654,LEN(N654)-10)</f>
        <v>technology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tr">
        <f>LEFT(N655,LEN(N655)-10)</f>
        <v>technology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tr">
        <f>LEFT(N656,LEN(N656)-10)</f>
        <v>technology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tr">
        <f>LEFT(N657,LEN(N657)-10)</f>
        <v>technology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tr">
        <f>LEFT(N658,LEN(N658)-10)</f>
        <v>technology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tr">
        <f>LEFT(N659,LEN(N659)-10)</f>
        <v>technology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tr">
        <f>LEFT(N660,LEN(N660)-10)</f>
        <v>technology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tr">
        <f>LEFT(N661,LEN(N661)-10)</f>
        <v>technology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tr">
        <f>LEFT(N662,LEN(N662)-10)</f>
        <v>technology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tr">
        <f>LEFT(N663,LEN(N663)-10)</f>
        <v>technology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tr">
        <f>LEFT(N664,LEN(N664)-10)</f>
        <v>technology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tr">
        <f>LEFT(N665,LEN(N665)-10)</f>
        <v>technology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tr">
        <f>LEFT(N666,LEN(N666)-10)</f>
        <v>technology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tr">
        <f>LEFT(N667,LEN(N667)-10)</f>
        <v>technology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tr">
        <f>LEFT(N668,LEN(N668)-10)</f>
        <v>technology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tr">
        <f>LEFT(N669,LEN(N669)-10)</f>
        <v>technology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tr">
        <f>LEFT(N670,LEN(N670)-10)</f>
        <v>technology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tr">
        <f>LEFT(N671,LEN(N671)-10)</f>
        <v>technology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tr">
        <f>LEFT(N672,LEN(N672)-10)</f>
        <v>technology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tr">
        <f>LEFT(N673,LEN(N673)-10)</f>
        <v>technology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tr">
        <f>LEFT(N674,LEN(N674)-10)</f>
        <v>technology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tr">
        <f>LEFT(N675,LEN(N675)-10)</f>
        <v>technology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tr">
        <f>LEFT(N676,LEN(N676)-10)</f>
        <v>technology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tr">
        <f>LEFT(N677,LEN(N677)-10)</f>
        <v>technology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tr">
        <f>LEFT(N678,LEN(N678)-10)</f>
        <v>technology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tr">
        <f>LEFT(N679,LEN(N679)-10)</f>
        <v>technology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tr">
        <f>LEFT(N680,LEN(N680)-10)</f>
        <v>technology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tr">
        <f>LEFT(N681,LEN(N681)-10)</f>
        <v>technology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tr">
        <f>LEFT(N682,LEN(N682)-10)</f>
        <v>technology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tr">
        <f>LEFT(N683,LEN(N683)-10)</f>
        <v>technology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tr">
        <f>LEFT(N684,LEN(N684)-10)</f>
        <v>technology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tr">
        <f>LEFT(N685,LEN(N685)-10)</f>
        <v>technology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tr">
        <f>LEFT(N686,LEN(N686)-10)</f>
        <v>technology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tr">
        <f>LEFT(N687,LEN(N687)-10)</f>
        <v>technology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tr">
        <f>LEFT(N688,LEN(N688)-10)</f>
        <v>technology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tr">
        <f>LEFT(N689,LEN(N689)-10)</f>
        <v>technology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tr">
        <f>LEFT(N690,LEN(N690)-10)</f>
        <v>technology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tr">
        <f>LEFT(N691,LEN(N691)-10)</f>
        <v>technology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tr">
        <f>LEFT(N692,LEN(N692)-10)</f>
        <v>technology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tr">
        <f>LEFT(N693,LEN(N693)-10)</f>
        <v>technology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tr">
        <f>LEFT(N694,LEN(N694)-10)</f>
        <v>technology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tr">
        <f>LEFT(N695,LEN(N695)-10)</f>
        <v>technology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tr">
        <f>LEFT(N696,LEN(N696)-10)</f>
        <v>technology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tr">
        <f>LEFT(N697,LEN(N697)-10)</f>
        <v>technology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tr">
        <f>LEFT(N698,LEN(N698)-10)</f>
        <v>technology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tr">
        <f>LEFT(N699,LEN(N699)-10)</f>
        <v>technology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tr">
        <f>LEFT(N700,LEN(N700)-10)</f>
        <v>technology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tr">
        <f>LEFT(N701,LEN(N701)-10)</f>
        <v>technology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tr">
        <f>LEFT(N702,LEN(N702)-10)</f>
        <v>technology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tr">
        <f>LEFT(N703,LEN(N703)-10)</f>
        <v>technology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tr">
        <f>LEFT(N704,LEN(N704)-10)</f>
        <v>technology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tr">
        <f>LEFT(N705,LEN(N705)-10)</f>
        <v>technology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tr">
        <f>LEFT(N706,LEN(N706)-10)</f>
        <v>technology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tr">
        <f>LEFT(N707,LEN(N707)-10)</f>
        <v>technology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tr">
        <f>LEFT(N708,LEN(N708)-10)</f>
        <v>technology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tr">
        <f>LEFT(N709,LEN(N709)-10)</f>
        <v>technology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tr">
        <f>LEFT(N710,LEN(N710)-10)</f>
        <v>technology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tr">
        <f>LEFT(N711,LEN(N711)-10)</f>
        <v>technology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tr">
        <f>LEFT(N712,LEN(N712)-10)</f>
        <v>technology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tr">
        <f>LEFT(N713,LEN(N713)-10)</f>
        <v>technology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tr">
        <f>LEFT(N714,LEN(N714)-10)</f>
        <v>technology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tr">
        <f>LEFT(N715,LEN(N715)-10)</f>
        <v>technology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tr">
        <f>LEFT(N716,LEN(N716)-10)</f>
        <v>technology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tr">
        <f>LEFT(N717,LEN(N717)-10)</f>
        <v>technology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tr">
        <f>LEFT(N718,LEN(N718)-10)</f>
        <v>technology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tr">
        <f>LEFT(N719,LEN(N719)-10)</f>
        <v>technology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tr">
        <f>LEFT(N720,LEN(N720)-10)</f>
        <v>technology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tr">
        <f>LEFT(N721,LEN(N721)-10)</f>
        <v>technology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t="str">
        <f>LEFT(N722,LEN(N722)-11)</f>
        <v>publishing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t="str">
        <f>LEFT(N723,LEN(N723)-11)</f>
        <v>publishing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t="str">
        <f>LEFT(N724,LEN(N724)-11)</f>
        <v>publishing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t="str">
        <f>LEFT(N725,LEN(N725)-11)</f>
        <v>publishing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t="str">
        <f>LEFT(N726,LEN(N726)-11)</f>
        <v>publishing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t="str">
        <f>LEFT(N727,LEN(N727)-11)</f>
        <v>publishing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t="str">
        <f>LEFT(N728,LEN(N728)-11)</f>
        <v>publishing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t="str">
        <f>LEFT(N729,LEN(N729)-11)</f>
        <v>publishing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t="str">
        <f>LEFT(N730,LEN(N730)-11)</f>
        <v>publishing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t="str">
        <f>LEFT(N731,LEN(N731)-11)</f>
        <v>publishing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t="str">
        <f>LEFT(N732,LEN(N732)-11)</f>
        <v>publishing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t="str">
        <f>LEFT(N733,LEN(N733)-11)</f>
        <v>publishing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t="str">
        <f>LEFT(N734,LEN(N734)-11)</f>
        <v>publishing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t="str">
        <f>LEFT(N735,LEN(N735)-11)</f>
        <v>publishing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t="str">
        <f>LEFT(N736,LEN(N736)-11)</f>
        <v>publishing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t="str">
        <f>LEFT(N737,LEN(N737)-11)</f>
        <v>publishing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t="str">
        <f>LEFT(N738,LEN(N738)-11)</f>
        <v>publishing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t="str">
        <f>LEFT(N739,LEN(N739)-11)</f>
        <v>publishing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t="str">
        <f>LEFT(N740,LEN(N740)-11)</f>
        <v>publishing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t="str">
        <f>LEFT(N741,LEN(N741)-11)</f>
        <v>publishing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t="str">
        <f>LEFT(N742,LEN(N742)-11)</f>
        <v>publishing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t="str">
        <f>LEFT(N743,LEN(N743)-11)</f>
        <v>publishing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t="str">
        <f>LEFT(N744,LEN(N744)-11)</f>
        <v>publishing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t="str">
        <f>LEFT(N745,LEN(N745)-11)</f>
        <v>publishing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t="str">
        <f>LEFT(N746,LEN(N746)-11)</f>
        <v>publishing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t="str">
        <f>LEFT(N747,LEN(N747)-11)</f>
        <v>publishing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t="str">
        <f>LEFT(N748,LEN(N748)-11)</f>
        <v>publishing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t="str">
        <f>LEFT(N749,LEN(N749)-11)</f>
        <v>publishing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t="str">
        <f>LEFT(N750,LEN(N750)-11)</f>
        <v>publishing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t="str">
        <f>LEFT(N751,LEN(N751)-11)</f>
        <v>publishing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t="str">
        <f>LEFT(N752,LEN(N752)-11)</f>
        <v>publishing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t="str">
        <f>LEFT(N753,LEN(N753)-11)</f>
        <v>publishing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t="str">
        <f>LEFT(N754,LEN(N754)-11)</f>
        <v>publishing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t="str">
        <f>LEFT(N755,LEN(N755)-11)</f>
        <v>publishing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t="str">
        <f>LEFT(N756,LEN(N756)-11)</f>
        <v>publishing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t="str">
        <f>LEFT(N757,LEN(N757)-11)</f>
        <v>publishing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t="str">
        <f>LEFT(N758,LEN(N758)-11)</f>
        <v>publishing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t="str">
        <f>LEFT(N759,LEN(N759)-11)</f>
        <v>publishing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t="str">
        <f>LEFT(N760,LEN(N760)-11)</f>
        <v>publishing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t="str">
        <f>LEFT(N761,LEN(N761)-11)</f>
        <v>publishing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t="str">
        <f>LEFT(N762,LEN(N762)-8)</f>
        <v>publishing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t="str">
        <f t="shared" ref="O763:O781" si="4">LEFT(N763,LEN(N763)-8)</f>
        <v>publishing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t="str">
        <f t="shared" si="4"/>
        <v>publishing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t="str">
        <f t="shared" si="4"/>
        <v>publishing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t="str">
        <f t="shared" si="4"/>
        <v>publishing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t="str">
        <f t="shared" si="4"/>
        <v>publishing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t="str">
        <f t="shared" si="4"/>
        <v>publishing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t="str">
        <f t="shared" si="4"/>
        <v>publishing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t="str">
        <f t="shared" si="4"/>
        <v>publishing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t="str">
        <f t="shared" si="4"/>
        <v>publishing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t="str">
        <f t="shared" si="4"/>
        <v>publishing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t="str">
        <f t="shared" si="4"/>
        <v>publishing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t="str">
        <f t="shared" si="4"/>
        <v>publishing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t="str">
        <f t="shared" si="4"/>
        <v>publishing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t="str">
        <f t="shared" si="4"/>
        <v>publishing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t="str">
        <f t="shared" si="4"/>
        <v>publishing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t="str">
        <f t="shared" si="4"/>
        <v>publishing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t="str">
        <f t="shared" si="4"/>
        <v>publishing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t="str">
        <f t="shared" si="4"/>
        <v>publishing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t="str">
        <f t="shared" si="4"/>
        <v>publishing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t="str">
        <f>LEFT(N782,LEN(N782)-5)</f>
        <v>music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t="str">
        <f>LEFT(N783,LEN(N783)-5)</f>
        <v>music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t="str">
        <f>LEFT(N784,LEN(N784)-5)</f>
        <v>music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t="str">
        <f>LEFT(N785,LEN(N785)-5)</f>
        <v>music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t="str">
        <f>LEFT(N786,LEN(N786)-5)</f>
        <v>music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t="str">
        <f>LEFT(N787,LEN(N787)-5)</f>
        <v>music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t="str">
        <f>LEFT(N788,LEN(N788)-5)</f>
        <v>music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t="str">
        <f>LEFT(N789,LEN(N789)-5)</f>
        <v>music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t="str">
        <f>LEFT(N790,LEN(N790)-5)</f>
        <v>music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t="str">
        <f>LEFT(N791,LEN(N791)-5)</f>
        <v>music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t="str">
        <f>LEFT(N792,LEN(N792)-5)</f>
        <v>music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t="str">
        <f>LEFT(N793,LEN(N793)-5)</f>
        <v>music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t="str">
        <f>LEFT(N794,LEN(N794)-5)</f>
        <v>music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t="str">
        <f>LEFT(N795,LEN(N795)-5)</f>
        <v>music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t="str">
        <f>LEFT(N796,LEN(N796)-5)</f>
        <v>music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t="str">
        <f>LEFT(N797,LEN(N797)-5)</f>
        <v>music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t="str">
        <f>LEFT(N798,LEN(N798)-5)</f>
        <v>music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t="str">
        <f>LEFT(N799,LEN(N799)-5)</f>
        <v>music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t="str">
        <f>LEFT(N800,LEN(N800)-5)</f>
        <v>music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t="str">
        <f>LEFT(N801,LEN(N801)-5)</f>
        <v>music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t="str">
        <f>LEFT(N802,LEN(N802)-5)</f>
        <v>music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t="str">
        <f>LEFT(N803,LEN(N803)-5)</f>
        <v>music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t="str">
        <f>LEFT(N804,LEN(N804)-5)</f>
        <v>music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t="str">
        <f>LEFT(N805,LEN(N805)-5)</f>
        <v>music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t="str">
        <f>LEFT(N806,LEN(N806)-5)</f>
        <v>music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t="str">
        <f>LEFT(N807,LEN(N807)-5)</f>
        <v>music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t="str">
        <f>LEFT(N808,LEN(N808)-5)</f>
        <v>music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t="str">
        <f>LEFT(N809,LEN(N809)-5)</f>
        <v>music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t="str">
        <f>LEFT(N810,LEN(N810)-5)</f>
        <v>music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t="str">
        <f>LEFT(N811,LEN(N811)-5)</f>
        <v>music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t="str">
        <f>LEFT(N812,LEN(N812)-5)</f>
        <v>music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t="str">
        <f>LEFT(N813,LEN(N813)-5)</f>
        <v>music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t="str">
        <f>LEFT(N814,LEN(N814)-5)</f>
        <v>music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t="str">
        <f>LEFT(N815,LEN(N815)-5)</f>
        <v>music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t="str">
        <f>LEFT(N816,LEN(N816)-5)</f>
        <v>music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t="str">
        <f>LEFT(N817,LEN(N817)-5)</f>
        <v>music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t="str">
        <f>LEFT(N818,LEN(N818)-5)</f>
        <v>music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t="str">
        <f>LEFT(N819,LEN(N819)-5)</f>
        <v>music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t="str">
        <f>LEFT(N820,LEN(N820)-5)</f>
        <v>music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t="str">
        <f>LEFT(N821,LEN(N821)-5)</f>
        <v>music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t="str">
        <f>LEFT(N822,LEN(N822)-5)</f>
        <v>music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t="str">
        <f>LEFT(N823,LEN(N823)-5)</f>
        <v>music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t="str">
        <f>LEFT(N824,LEN(N824)-5)</f>
        <v>music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t="str">
        <f>LEFT(N825,LEN(N825)-5)</f>
        <v>music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t="str">
        <f>LEFT(N826,LEN(N826)-5)</f>
        <v>music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t="str">
        <f>LEFT(N827,LEN(N827)-5)</f>
        <v>music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t="str">
        <f>LEFT(N828,LEN(N828)-5)</f>
        <v>music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t="str">
        <f>LEFT(N829,LEN(N829)-5)</f>
        <v>music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t="str">
        <f>LEFT(N830,LEN(N830)-5)</f>
        <v>music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t="str">
        <f>LEFT(N831,LEN(N831)-5)</f>
        <v>music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t="str">
        <f>LEFT(N832,LEN(N832)-5)</f>
        <v>music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t="str">
        <f>LEFT(N833,LEN(N833)-5)</f>
        <v>music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t="str">
        <f>LEFT(N834,LEN(N834)-5)</f>
        <v>music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t="str">
        <f>LEFT(N835,LEN(N835)-5)</f>
        <v>music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t="str">
        <f>LEFT(N836,LEN(N836)-5)</f>
        <v>music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t="str">
        <f>LEFT(N837,LEN(N837)-5)</f>
        <v>music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t="str">
        <f>LEFT(N838,LEN(N838)-5)</f>
        <v>music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t="str">
        <f>LEFT(N839,LEN(N839)-5)</f>
        <v>music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t="str">
        <f>LEFT(N840,LEN(N840)-5)</f>
        <v>music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t="str">
        <f>LEFT(N841,LEN(N841)-5)</f>
        <v>music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t="str">
        <f>LEFT(N842,LEN(N842)-6)</f>
        <v>music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t="str">
        <f>LEFT(N843,LEN(N843)-6)</f>
        <v>music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t="str">
        <f>LEFT(N844,LEN(N844)-6)</f>
        <v>music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t="str">
        <f>LEFT(N845,LEN(N845)-6)</f>
        <v>music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t="str">
        <f>LEFT(N846,LEN(N846)-6)</f>
        <v>music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t="str">
        <f>LEFT(N847,LEN(N847)-6)</f>
        <v>music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t="str">
        <f>LEFT(N848,LEN(N848)-6)</f>
        <v>music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t="str">
        <f>LEFT(N849,LEN(N849)-6)</f>
        <v>music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t="str">
        <f>LEFT(N850,LEN(N850)-6)</f>
        <v>music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t="str">
        <f>LEFT(N851,LEN(N851)-6)</f>
        <v>music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t="str">
        <f>LEFT(N852,LEN(N852)-6)</f>
        <v>music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t="str">
        <f>LEFT(N853,LEN(N853)-6)</f>
        <v>music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t="str">
        <f>LEFT(N854,LEN(N854)-6)</f>
        <v>music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t="str">
        <f>LEFT(N855,LEN(N855)-6)</f>
        <v>music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t="str">
        <f>LEFT(N856,LEN(N856)-6)</f>
        <v>music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t="str">
        <f>LEFT(N857,LEN(N857)-6)</f>
        <v>music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t="str">
        <f>LEFT(N858,LEN(N858)-6)</f>
        <v>music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t="str">
        <f>LEFT(N859,LEN(N859)-6)</f>
        <v>music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t="str">
        <f>LEFT(N860,LEN(N860)-6)</f>
        <v>music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t="str">
        <f>LEFT(N861,LEN(N861)-6)</f>
        <v>music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t="str">
        <f>LEFT(N862,LEN(N862)-5)</f>
        <v>music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t="str">
        <f>LEFT(N863,LEN(N863)-5)</f>
        <v>music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t="str">
        <f>LEFT(N864,LEN(N864)-5)</f>
        <v>music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t="str">
        <f>LEFT(N865,LEN(N865)-5)</f>
        <v>music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t="str">
        <f>LEFT(N866,LEN(N866)-5)</f>
        <v>music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t="str">
        <f>LEFT(N867,LEN(N867)-5)</f>
        <v>music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t="str">
        <f>LEFT(N868,LEN(N868)-5)</f>
        <v>music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t="str">
        <f>LEFT(N869,LEN(N869)-5)</f>
        <v>music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t="str">
        <f>LEFT(N870,LEN(N870)-5)</f>
        <v>music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t="str">
        <f>LEFT(N871,LEN(N871)-5)</f>
        <v>music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t="str">
        <f>LEFT(N872,LEN(N872)-5)</f>
        <v>music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t="str">
        <f>LEFT(N873,LEN(N873)-5)</f>
        <v>music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t="str">
        <f>LEFT(N874,LEN(N874)-5)</f>
        <v>music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t="str">
        <f>LEFT(N875,LEN(N875)-5)</f>
        <v>music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t="str">
        <f>LEFT(N876,LEN(N876)-5)</f>
        <v>music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t="str">
        <f>LEFT(N877,LEN(N877)-5)</f>
        <v>music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t="str">
        <f>LEFT(N878,LEN(N878)-5)</f>
        <v>music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t="str">
        <f>LEFT(N879,LEN(N879)-5)</f>
        <v>music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t="str">
        <f>LEFT(N880,LEN(N880)-5)</f>
        <v>music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t="str">
        <f>LEFT(N881,LEN(N881)-5)</f>
        <v>music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tr">
        <f>LEFT(N882,LEN(N882)-11)</f>
        <v>music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tr">
        <f>LEFT(N883,LEN(N883)-11)</f>
        <v>music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tr">
        <f>LEFT(N884,LEN(N884)-11)</f>
        <v>music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tr">
        <f>LEFT(N885,LEN(N885)-11)</f>
        <v>music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tr">
        <f>LEFT(N886,LEN(N886)-11)</f>
        <v>music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tr">
        <f>LEFT(N887,LEN(N887)-11)</f>
        <v>music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tr">
        <f>LEFT(N888,LEN(N888)-11)</f>
        <v>music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tr">
        <f>LEFT(N889,LEN(N889)-11)</f>
        <v>music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tr">
        <f>LEFT(N890,LEN(N890)-11)</f>
        <v>music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tr">
        <f>LEFT(N891,LEN(N891)-11)</f>
        <v>music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tr">
        <f>LEFT(N892,LEN(N892)-11)</f>
        <v>music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tr">
        <f>LEFT(N893,LEN(N893)-11)</f>
        <v>music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tr">
        <f>LEFT(N894,LEN(N894)-11)</f>
        <v>music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tr">
        <f>LEFT(N895,LEN(N895)-11)</f>
        <v>music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tr">
        <f>LEFT(N896,LEN(N896)-11)</f>
        <v>music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tr">
        <f>LEFT(N897,LEN(N897)-11)</f>
        <v>music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tr">
        <f>LEFT(N898,LEN(N898)-11)</f>
        <v>music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tr">
        <f>LEFT(N899,LEN(N899)-11)</f>
        <v>music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tr">
        <f>LEFT(N900,LEN(N900)-11)</f>
        <v>music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tr">
        <f>LEFT(N901,LEN(N901)-11)</f>
        <v>music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t="str">
        <f>LEFT(N902,LEN(N902)-5)</f>
        <v>music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t="str">
        <f>LEFT(N903,LEN(N903)-5)</f>
        <v>music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t="str">
        <f>LEFT(N904,LEN(N904)-5)</f>
        <v>music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t="str">
        <f>LEFT(N905,LEN(N905)-5)</f>
        <v>music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t="str">
        <f>LEFT(N906,LEN(N906)-5)</f>
        <v>music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t="str">
        <f>LEFT(N907,LEN(N907)-5)</f>
        <v>music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t="str">
        <f>LEFT(N908,LEN(N908)-5)</f>
        <v>music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t="str">
        <f>LEFT(N909,LEN(N909)-5)</f>
        <v>music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t="str">
        <f>LEFT(N910,LEN(N910)-5)</f>
        <v>music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t="str">
        <f>LEFT(N911,LEN(N911)-5)</f>
        <v>music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t="str">
        <f>LEFT(N912,LEN(N912)-5)</f>
        <v>music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t="str">
        <f>LEFT(N913,LEN(N913)-5)</f>
        <v>music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t="str">
        <f>LEFT(N914,LEN(N914)-5)</f>
        <v>music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t="str">
        <f>LEFT(N915,LEN(N915)-5)</f>
        <v>music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t="str">
        <f>LEFT(N916,LEN(N916)-5)</f>
        <v>music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t="str">
        <f>LEFT(N917,LEN(N917)-5)</f>
        <v>music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t="str">
        <f>LEFT(N918,LEN(N918)-5)</f>
        <v>music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t="str">
        <f>LEFT(N919,LEN(N919)-5)</f>
        <v>music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t="str">
        <f>LEFT(N920,LEN(N920)-5)</f>
        <v>music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t="str">
        <f>LEFT(N921,LEN(N921)-5)</f>
        <v>music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t="str">
        <f>LEFT(N922,LEN(N922)-5)</f>
        <v>music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t="str">
        <f>LEFT(N923,LEN(N923)-5)</f>
        <v>music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t="str">
        <f>LEFT(N924,LEN(N924)-5)</f>
        <v>music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t="str">
        <f>LEFT(N925,LEN(N925)-5)</f>
        <v>music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t="str">
        <f>LEFT(N926,LEN(N926)-5)</f>
        <v>music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t="str">
        <f>LEFT(N927,LEN(N927)-5)</f>
        <v>music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t="str">
        <f>LEFT(N928,LEN(N928)-5)</f>
        <v>music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t="str">
        <f>LEFT(N929,LEN(N929)-5)</f>
        <v>music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t="str">
        <f>LEFT(N930,LEN(N930)-5)</f>
        <v>music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t="str">
        <f>LEFT(N931,LEN(N931)-5)</f>
        <v>music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t="str">
        <f>LEFT(N932,LEN(N932)-5)</f>
        <v>music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t="str">
        <f>LEFT(N933,LEN(N933)-5)</f>
        <v>music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t="str">
        <f>LEFT(N934,LEN(N934)-5)</f>
        <v>music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t="str">
        <f>LEFT(N935,LEN(N935)-5)</f>
        <v>music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t="str">
        <f>LEFT(N936,LEN(N936)-5)</f>
        <v>music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t="str">
        <f>LEFT(N937,LEN(N937)-5)</f>
        <v>music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t="str">
        <f>LEFT(N938,LEN(N938)-5)</f>
        <v>music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t="str">
        <f>LEFT(N939,LEN(N939)-5)</f>
        <v>music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t="str">
        <f>LEFT(N940,LEN(N940)-5)</f>
        <v>music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t="str">
        <f>LEFT(N941,LEN(N941)-5)</f>
        <v>music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tr">
        <f>LEFT(N942,LEN(N942)-10)</f>
        <v>technology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tr">
        <f>LEFT(N943,LEN(N943)-10)</f>
        <v>technology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tr">
        <f>LEFT(N944,LEN(N944)-10)</f>
        <v>technology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tr">
        <f>LEFT(N945,LEN(N945)-10)</f>
        <v>technology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tr">
        <f>LEFT(N946,LEN(N946)-10)</f>
        <v>technology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tr">
        <f>LEFT(N947,LEN(N947)-10)</f>
        <v>technology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tr">
        <f>LEFT(N948,LEN(N948)-10)</f>
        <v>technology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tr">
        <f>LEFT(N949,LEN(N949)-10)</f>
        <v>technology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tr">
        <f>LEFT(N950,LEN(N950)-10)</f>
        <v>technology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tr">
        <f>LEFT(N951,LEN(N951)-10)</f>
        <v>technology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tr">
        <f>LEFT(N952,LEN(N952)-10)</f>
        <v>technology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tr">
        <f>LEFT(N953,LEN(N953)-10)</f>
        <v>technology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tr">
        <f>LEFT(N954,LEN(N954)-10)</f>
        <v>technology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tr">
        <f>LEFT(N955,LEN(N955)-10)</f>
        <v>technology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tr">
        <f>LEFT(N956,LEN(N956)-10)</f>
        <v>technology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tr">
        <f>LEFT(N957,LEN(N957)-10)</f>
        <v>technology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tr">
        <f>LEFT(N958,LEN(N958)-10)</f>
        <v>technology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tr">
        <f>LEFT(N959,LEN(N959)-10)</f>
        <v>technology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tr">
        <f>LEFT(N960,LEN(N960)-10)</f>
        <v>technology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tr">
        <f>LEFT(N961,LEN(N961)-10)</f>
        <v>technology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tr">
        <f>LEFT(N962,LEN(N962)-10)</f>
        <v>technology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tr">
        <f>LEFT(N963,LEN(N963)-10)</f>
        <v>technology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tr">
        <f>LEFT(N964,LEN(N964)-10)</f>
        <v>technology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tr">
        <f>LEFT(N965,LEN(N965)-10)</f>
        <v>technology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tr">
        <f>LEFT(N966,LEN(N966)-10)</f>
        <v>technology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tr">
        <f>LEFT(N967,LEN(N967)-10)</f>
        <v>technology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tr">
        <f>LEFT(N968,LEN(N968)-10)</f>
        <v>technology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tr">
        <f>LEFT(N969,LEN(N969)-10)</f>
        <v>technology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tr">
        <f>LEFT(N970,LEN(N970)-10)</f>
        <v>technology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tr">
        <f>LEFT(N971,LEN(N971)-10)</f>
        <v>technology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tr">
        <f>LEFT(N972,LEN(N972)-10)</f>
        <v>technology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tr">
        <f>LEFT(N973,LEN(N973)-10)</f>
        <v>technology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tr">
        <f>LEFT(N974,LEN(N974)-10)</f>
        <v>technology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tr">
        <f>LEFT(N975,LEN(N975)-10)</f>
        <v>technology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tr">
        <f>LEFT(N976,LEN(N976)-10)</f>
        <v>technology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tr">
        <f>LEFT(N977,LEN(N977)-10)</f>
        <v>technology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tr">
        <f>LEFT(N978,LEN(N978)-10)</f>
        <v>technology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tr">
        <f>LEFT(N979,LEN(N979)-10)</f>
        <v>technology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tr">
        <f>LEFT(N980,LEN(N980)-10)</f>
        <v>technology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tr">
        <f>LEFT(N981,LEN(N981)-10)</f>
        <v>technology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tr">
        <f>LEFT(N982,LEN(N982)-10)</f>
        <v>technology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tr">
        <f>LEFT(N983,LEN(N983)-10)</f>
        <v>technology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tr">
        <f>LEFT(N984,LEN(N984)-10)</f>
        <v>technology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tr">
        <f>LEFT(N985,LEN(N985)-10)</f>
        <v>technology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tr">
        <f>LEFT(N986,LEN(N986)-10)</f>
        <v>technology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tr">
        <f>LEFT(N987,LEN(N987)-10)</f>
        <v>technology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tr">
        <f>LEFT(N988,LEN(N988)-10)</f>
        <v>technology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tr">
        <f>LEFT(N989,LEN(N989)-10)</f>
        <v>technology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tr">
        <f>LEFT(N990,LEN(N990)-10)</f>
        <v>technology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tr">
        <f>LEFT(N991,LEN(N991)-10)</f>
        <v>technology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tr">
        <f>LEFT(N992,LEN(N992)-10)</f>
        <v>technology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tr">
        <f>LEFT(N993,LEN(N993)-10)</f>
        <v>technology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tr">
        <f>LEFT(N994,LEN(N994)-10)</f>
        <v>technology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tr">
        <f>LEFT(N995,LEN(N995)-10)</f>
        <v>technology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tr">
        <f>LEFT(N996,LEN(N996)-10)</f>
        <v>technology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tr">
        <f>LEFT(N997,LEN(N997)-10)</f>
        <v>technology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tr">
        <f>LEFT(N998,LEN(N998)-10)</f>
        <v>technology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tr">
        <f>LEFT(N999,LEN(N999)-10)</f>
        <v>technology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tr">
        <f>LEFT(N1000,LEN(N1000)-10)</f>
        <v>technology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tr">
        <f>LEFT(N1001,LEN(N1001)-10)</f>
        <v>technology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tr">
        <f>LEFT(N1002,LEN(N1002)-10)</f>
        <v>technology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tr">
        <f>LEFT(N1003,LEN(N1003)-10)</f>
        <v>technology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tr">
        <f>LEFT(N1004,LEN(N1004)-10)</f>
        <v>technology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tr">
        <f>LEFT(N1005,LEN(N1005)-10)</f>
        <v>technology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tr">
        <f>LEFT(N1006,LEN(N1006)-10)</f>
        <v>technology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tr">
        <f>LEFT(N1007,LEN(N1007)-10)</f>
        <v>technology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tr">
        <f>LEFT(N1008,LEN(N1008)-10)</f>
        <v>technology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tr">
        <f>LEFT(N1009,LEN(N1009)-10)</f>
        <v>technology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tr">
        <f>LEFT(N1010,LEN(N1010)-10)</f>
        <v>technology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tr">
        <f>LEFT(N1011,LEN(N1011)-10)</f>
        <v>technology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tr">
        <f>LEFT(N1012,LEN(N1012)-10)</f>
        <v>technology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tr">
        <f>LEFT(N1013,LEN(N1013)-10)</f>
        <v>technology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tr">
        <f>LEFT(N1014,LEN(N1014)-10)</f>
        <v>technology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tr">
        <f>LEFT(N1015,LEN(N1015)-10)</f>
        <v>technology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tr">
        <f>LEFT(N1016,LEN(N1016)-10)</f>
        <v>technology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tr">
        <f>LEFT(N1017,LEN(N1017)-10)</f>
        <v>technology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tr">
        <f>LEFT(N1018,LEN(N1018)-10)</f>
        <v>technology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tr">
        <f>LEFT(N1019,LEN(N1019)-10)</f>
        <v>technology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tr">
        <f>LEFT(N1020,LEN(N1020)-10)</f>
        <v>technology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tr">
        <f>LEFT(N1021,LEN(N1021)-10)</f>
        <v>technology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tr">
        <f>LEFT(N1022,LEN(N1022)-17)</f>
        <v>music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tr">
        <f>LEFT(N1023,LEN(N1023)-17)</f>
        <v>music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tr">
        <f>LEFT(N1024,LEN(N1024)-17)</f>
        <v>music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tr">
        <f>LEFT(N1025,LEN(N1025)-17)</f>
        <v>music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tr">
        <f>LEFT(N1026,LEN(N1026)-17)</f>
        <v>music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tr">
        <f>LEFT(N1027,LEN(N1027)-17)</f>
        <v>music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tr">
        <f>LEFT(N1028,LEN(N1028)-17)</f>
        <v>music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tr">
        <f>LEFT(N1029,LEN(N1029)-17)</f>
        <v>music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tr">
        <f>LEFT(N1030,LEN(N1030)-17)</f>
        <v>music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tr">
        <f>LEFT(N1031,LEN(N1031)-17)</f>
        <v>music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tr">
        <f>LEFT(N1032,LEN(N1032)-17)</f>
        <v>music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tr">
        <f>LEFT(N1033,LEN(N1033)-17)</f>
        <v>music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tr">
        <f>LEFT(N1034,LEN(N1034)-17)</f>
        <v>music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tr">
        <f>LEFT(N1035,LEN(N1035)-17)</f>
        <v>music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tr">
        <f>LEFT(N1036,LEN(N1036)-17)</f>
        <v>music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tr">
        <f>LEFT(N1037,LEN(N1037)-17)</f>
        <v>music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tr">
        <f>LEFT(N1038,LEN(N1038)-17)</f>
        <v>music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tr">
        <f>LEFT(N1039,LEN(N1039)-17)</f>
        <v>music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tr">
        <f>LEFT(N1040,LEN(N1040)-17)</f>
        <v>music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tr">
        <f>LEFT(N1041,LEN(N1041)-17)</f>
        <v>music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t="str">
        <f>LEFT(N1042,LEN(N1042)-6)</f>
        <v>journalism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t="str">
        <f>LEFT(N1043,LEN(N1043)-6)</f>
        <v>journalism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t="str">
        <f>LEFT(N1044,LEN(N1044)-6)</f>
        <v>journalism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t="str">
        <f>LEFT(N1045,LEN(N1045)-6)</f>
        <v>journalism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t="str">
        <f>LEFT(N1046,LEN(N1046)-6)</f>
        <v>journalism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t="str">
        <f>LEFT(N1047,LEN(N1047)-6)</f>
        <v>journalism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t="str">
        <f>LEFT(N1048,LEN(N1048)-6)</f>
        <v>journalism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t="str">
        <f>LEFT(N1049,LEN(N1049)-6)</f>
        <v>journalism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t="str">
        <f>LEFT(N1050,LEN(N1050)-6)</f>
        <v>journalism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t="str">
        <f>LEFT(N1051,LEN(N1051)-6)</f>
        <v>journalism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t="str">
        <f>LEFT(N1052,LEN(N1052)-6)</f>
        <v>journalism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t="str">
        <f>LEFT(N1053,LEN(N1053)-6)</f>
        <v>journalism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t="str">
        <f>LEFT(N1054,LEN(N1054)-6)</f>
        <v>journalism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t="str">
        <f>LEFT(N1055,LEN(N1055)-6)</f>
        <v>journalism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t="str">
        <f>LEFT(N1056,LEN(N1056)-6)</f>
        <v>journalism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t="str">
        <f>LEFT(N1057,LEN(N1057)-6)</f>
        <v>journalism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t="str">
        <f>LEFT(N1058,LEN(N1058)-6)</f>
        <v>journalism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t="str">
        <f>LEFT(N1059,LEN(N1059)-6)</f>
        <v>journalism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t="str">
        <f>LEFT(N1060,LEN(N1060)-6)</f>
        <v>journalism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t="str">
        <f>LEFT(N1061,LEN(N1061)-6)</f>
        <v>journalism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t="str">
        <f>LEFT(N1062,LEN(N1062)-6)</f>
        <v>journalism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t="str">
        <f>LEFT(N1063,LEN(N1063)-6)</f>
        <v>journalism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t="str">
        <f>LEFT(N1064,LEN(N1064)-6)</f>
        <v>journalism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t="str">
        <f>LEFT(N1065,LEN(N1065)-6)</f>
        <v>journalism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t="str">
        <f>LEFT(N1066,LEN(N1066)-12)</f>
        <v>games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t="str">
        <f>LEFT(N1067,LEN(N1067)-12)</f>
        <v>games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t="str">
        <f>LEFT(N1068,LEN(N1068)-12)</f>
        <v>games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t="str">
        <f>LEFT(N1069,LEN(N1069)-12)</f>
        <v>games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t="str">
        <f>LEFT(N1070,LEN(N1070)-12)</f>
        <v>games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t="str">
        <f>LEFT(N1071,LEN(N1071)-12)</f>
        <v>games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t="str">
        <f>LEFT(N1072,LEN(N1072)-12)</f>
        <v>games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t="str">
        <f>LEFT(N1073,LEN(N1073)-12)</f>
        <v>games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t="str">
        <f>LEFT(N1074,LEN(N1074)-12)</f>
        <v>games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t="str">
        <f>LEFT(N1075,LEN(N1075)-12)</f>
        <v>games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t="str">
        <f>LEFT(N1076,LEN(N1076)-12)</f>
        <v>games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t="str">
        <f>LEFT(N1077,LEN(N1077)-12)</f>
        <v>games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t="str">
        <f>LEFT(N1078,LEN(N1078)-12)</f>
        <v>games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t="str">
        <f>LEFT(N1079,LEN(N1079)-12)</f>
        <v>games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t="str">
        <f>LEFT(N1080,LEN(N1080)-12)</f>
        <v>games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t="str">
        <f>LEFT(N1081,LEN(N1081)-12)</f>
        <v>games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t="str">
        <f>LEFT(N1082,LEN(N1082)-12)</f>
        <v>games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t="str">
        <f>LEFT(N1083,LEN(N1083)-12)</f>
        <v>games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t="str">
        <f>LEFT(N1084,LEN(N1084)-12)</f>
        <v>games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t="str">
        <f>LEFT(N1085,LEN(N1085)-12)</f>
        <v>games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t="str">
        <f>LEFT(N1086,LEN(N1086)-12)</f>
        <v>games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t="str">
        <f>LEFT(N1087,LEN(N1087)-12)</f>
        <v>games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t="str">
        <f>LEFT(N1088,LEN(N1088)-12)</f>
        <v>games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t="str">
        <f>LEFT(N1089,LEN(N1089)-12)</f>
        <v>games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t="str">
        <f>LEFT(N1090,LEN(N1090)-12)</f>
        <v>games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t="str">
        <f>LEFT(N1091,LEN(N1091)-12)</f>
        <v>games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t="str">
        <f>LEFT(N1092,LEN(N1092)-12)</f>
        <v>games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t="str">
        <f>LEFT(N1093,LEN(N1093)-12)</f>
        <v>games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t="str">
        <f>LEFT(N1094,LEN(N1094)-12)</f>
        <v>games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t="str">
        <f>LEFT(N1095,LEN(N1095)-12)</f>
        <v>games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t="str">
        <f>LEFT(N1096,LEN(N1096)-12)</f>
        <v>games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t="str">
        <f>LEFT(N1097,LEN(N1097)-12)</f>
        <v>games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t="str">
        <f>LEFT(N1098,LEN(N1098)-12)</f>
        <v>games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t="str">
        <f>LEFT(N1099,LEN(N1099)-12)</f>
        <v>games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t="str">
        <f>LEFT(N1100,LEN(N1100)-12)</f>
        <v>games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t="str">
        <f>LEFT(N1101,LEN(N1101)-12)</f>
        <v>games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t="str">
        <f>LEFT(N1102,LEN(N1102)-12)</f>
        <v>games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t="str">
        <f>LEFT(N1103,LEN(N1103)-12)</f>
        <v>games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t="str">
        <f>LEFT(N1104,LEN(N1104)-12)</f>
        <v>games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t="str">
        <f>LEFT(N1105,LEN(N1105)-12)</f>
        <v>games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t="str">
        <f>LEFT(N1106,LEN(N1106)-12)</f>
        <v>games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t="str">
        <f>LEFT(N1107,LEN(N1107)-12)</f>
        <v>games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t="str">
        <f>LEFT(N1108,LEN(N1108)-12)</f>
        <v>games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t="str">
        <f>LEFT(N1109,LEN(N1109)-12)</f>
        <v>games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t="str">
        <f>LEFT(N1110,LEN(N1110)-12)</f>
        <v>games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t="str">
        <f>LEFT(N1111,LEN(N1111)-12)</f>
        <v>games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t="str">
        <f>LEFT(N1112,LEN(N1112)-12)</f>
        <v>games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t="str">
        <f>LEFT(N1113,LEN(N1113)-12)</f>
        <v>games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t="str">
        <f>LEFT(N1114,LEN(N1114)-12)</f>
        <v>games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t="str">
        <f>LEFT(N1115,LEN(N1115)-12)</f>
        <v>games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t="str">
        <f>LEFT(N1116,LEN(N1116)-12)</f>
        <v>games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t="str">
        <f>LEFT(N1117,LEN(N1117)-12)</f>
        <v>games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t="str">
        <f>LEFT(N1118,LEN(N1118)-12)</f>
        <v>games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t="str">
        <f>LEFT(N1119,LEN(N1119)-12)</f>
        <v>games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t="str">
        <f>LEFT(N1120,LEN(N1120)-12)</f>
        <v>games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t="str">
        <f>LEFT(N1121,LEN(N1121)-12)</f>
        <v>games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t="str">
        <f>LEFT(N1122,LEN(N1122)-12)</f>
        <v>games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t="str">
        <f>LEFT(N1123,LEN(N1123)-12)</f>
        <v>games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t="str">
        <f>LEFT(N1124,LEN(N1124)-12)</f>
        <v>games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t="str">
        <f>LEFT(N1125,LEN(N1125)-12)</f>
        <v>games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t="str">
        <f>LEFT(N1126,LEN(N1126)-13)</f>
        <v>games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t="str">
        <f>LEFT(N1127,LEN(N1127)-13)</f>
        <v>games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t="str">
        <f>LEFT(N1128,LEN(N1128)-13)</f>
        <v>games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t="str">
        <f>LEFT(N1129,LEN(N1129)-13)</f>
        <v>games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t="str">
        <f>LEFT(N1130,LEN(N1130)-13)</f>
        <v>games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t="str">
        <f>LEFT(N1131,LEN(N1131)-13)</f>
        <v>games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t="str">
        <f>LEFT(N1132,LEN(N1132)-13)</f>
        <v>games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t="str">
        <f>LEFT(N1133,LEN(N1133)-13)</f>
        <v>games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t="str">
        <f>LEFT(N1134,LEN(N1134)-13)</f>
        <v>games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t="str">
        <f>LEFT(N1135,LEN(N1135)-13)</f>
        <v>games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t="str">
        <f>LEFT(N1136,LEN(N1136)-13)</f>
        <v>games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t="str">
        <f>LEFT(N1137,LEN(N1137)-13)</f>
        <v>games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t="str">
        <f>LEFT(N1138,LEN(N1138)-13)</f>
        <v>games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t="str">
        <f>LEFT(N1139,LEN(N1139)-13)</f>
        <v>games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t="str">
        <f>LEFT(N1140,LEN(N1140)-13)</f>
        <v>games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t="str">
        <f>LEFT(N1141,LEN(N1141)-13)</f>
        <v>games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t="str">
        <f>LEFT(N1142,LEN(N1142)-13)</f>
        <v>games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t="str">
        <f>LEFT(N1143,LEN(N1143)-13)</f>
        <v>games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t="str">
        <f>LEFT(N1144,LEN(N1144)-13)</f>
        <v>games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t="str">
        <f>LEFT(N1145,LEN(N1145)-13)</f>
        <v>games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t="str">
        <f>LEFT(N1146,LEN(N1146)-12)</f>
        <v>food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t="str">
        <f>LEFT(N1147,LEN(N1147)-12)</f>
        <v>food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t="str">
        <f>LEFT(N1148,LEN(N1148)-12)</f>
        <v>food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t="str">
        <f>LEFT(N1149,LEN(N1149)-12)</f>
        <v>food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t="str">
        <f>LEFT(N1150,LEN(N1150)-12)</f>
        <v>food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t="str">
        <f>LEFT(N1151,LEN(N1151)-12)</f>
        <v>food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t="str">
        <f>LEFT(N1152,LEN(N1152)-12)</f>
        <v>food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t="str">
        <f>LEFT(N1153,LEN(N1153)-12)</f>
        <v>food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t="str">
        <f>LEFT(N1154,LEN(N1154)-12)</f>
        <v>food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t="str">
        <f>LEFT(N1155,LEN(N1155)-12)</f>
        <v>food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t="str">
        <f>LEFT(N1156,LEN(N1156)-12)</f>
        <v>food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t="str">
        <f>LEFT(N1157,LEN(N1157)-12)</f>
        <v>food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t="str">
        <f>LEFT(N1158,LEN(N1158)-12)</f>
        <v>food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t="str">
        <f>LEFT(N1159,LEN(N1159)-12)</f>
        <v>food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t="str">
        <f>LEFT(N1160,LEN(N1160)-12)</f>
        <v>food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t="str">
        <f>LEFT(N1161,LEN(N1161)-12)</f>
        <v>food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t="str">
        <f>LEFT(N1162,LEN(N1162)-12)</f>
        <v>food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t="str">
        <f>LEFT(N1163,LEN(N1163)-12)</f>
        <v>food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t="str">
        <f>LEFT(N1164,LEN(N1164)-12)</f>
        <v>food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t="str">
        <f>LEFT(N1165,LEN(N1165)-12)</f>
        <v>food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t="str">
        <f>LEFT(N1166,LEN(N1166)-12)</f>
        <v>food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t="str">
        <f>LEFT(N1167,LEN(N1167)-12)</f>
        <v>food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t="str">
        <f>LEFT(N1168,LEN(N1168)-12)</f>
        <v>food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t="str">
        <f>LEFT(N1169,LEN(N1169)-12)</f>
        <v>food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t="str">
        <f>LEFT(N1170,LEN(N1170)-12)</f>
        <v>food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t="str">
        <f>LEFT(N1171,LEN(N1171)-12)</f>
        <v>food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t="str">
        <f>LEFT(N1172,LEN(N1172)-12)</f>
        <v>food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t="str">
        <f>LEFT(N1173,LEN(N1173)-12)</f>
        <v>food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t="str">
        <f>LEFT(N1174,LEN(N1174)-12)</f>
        <v>food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t="str">
        <f>LEFT(N1175,LEN(N1175)-12)</f>
        <v>food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t="str">
        <f>LEFT(N1176,LEN(N1176)-12)</f>
        <v>food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t="str">
        <f>LEFT(N1177,LEN(N1177)-12)</f>
        <v>food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t="str">
        <f>LEFT(N1178,LEN(N1178)-12)</f>
        <v>food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t="str">
        <f>LEFT(N1179,LEN(N1179)-12)</f>
        <v>food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t="str">
        <f>LEFT(N1180,LEN(N1180)-12)</f>
        <v>food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t="str">
        <f>LEFT(N1181,LEN(N1181)-12)</f>
        <v>food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t="str">
        <f>LEFT(N1182,LEN(N1182)-12)</f>
        <v>food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t="str">
        <f>LEFT(N1183,LEN(N1183)-12)</f>
        <v>food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t="str">
        <f>LEFT(N1184,LEN(N1184)-12)</f>
        <v>food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t="str">
        <f>LEFT(N1185,LEN(N1185)-12)</f>
        <v>food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t="str">
        <f>LEFT(N1186,LEN(N1186)-11)</f>
        <v>photography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t="str">
        <f>LEFT(N1187,LEN(N1187)-11)</f>
        <v>photography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t="str">
        <f>LEFT(N1188,LEN(N1188)-11)</f>
        <v>photography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t="str">
        <f>LEFT(N1189,LEN(N1189)-11)</f>
        <v>photography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t="str">
        <f>LEFT(N1190,LEN(N1190)-11)</f>
        <v>photography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t="str">
        <f>LEFT(N1191,LEN(N1191)-11)</f>
        <v>photography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t="str">
        <f>LEFT(N1192,LEN(N1192)-11)</f>
        <v>photography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t="str">
        <f>LEFT(N1193,LEN(N1193)-11)</f>
        <v>photography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t="str">
        <f>LEFT(N1194,LEN(N1194)-11)</f>
        <v>photography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t="str">
        <f>LEFT(N1195,LEN(N1195)-11)</f>
        <v>photography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t="str">
        <f>LEFT(N1196,LEN(N1196)-11)</f>
        <v>photography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t="str">
        <f>LEFT(N1197,LEN(N1197)-11)</f>
        <v>photography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t="str">
        <f>LEFT(N1198,LEN(N1198)-11)</f>
        <v>photography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t="str">
        <f>LEFT(N1199,LEN(N1199)-11)</f>
        <v>photography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t="str">
        <f>LEFT(N1200,LEN(N1200)-11)</f>
        <v>photography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t="str">
        <f>LEFT(N1201,LEN(N1201)-11)</f>
        <v>photography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t="str">
        <f>LEFT(N1202,LEN(N1202)-11)</f>
        <v>photography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t="str">
        <f>LEFT(N1203,LEN(N1203)-11)</f>
        <v>photography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t="str">
        <f>LEFT(N1204,LEN(N1204)-11)</f>
        <v>photography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t="str">
        <f>LEFT(N1205,LEN(N1205)-11)</f>
        <v>photography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t="str">
        <f>LEFT(N1206,LEN(N1206)-11)</f>
        <v>photography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t="str">
        <f>LEFT(N1207,LEN(N1207)-11)</f>
        <v>photography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t="str">
        <f>LEFT(N1208,LEN(N1208)-11)</f>
        <v>photography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t="str">
        <f>LEFT(N1209,LEN(N1209)-11)</f>
        <v>photography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t="str">
        <f>LEFT(N1210,LEN(N1210)-11)</f>
        <v>photography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t="str">
        <f>LEFT(N1211,LEN(N1211)-11)</f>
        <v>photography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t="str">
        <f>LEFT(N1212,LEN(N1212)-11)</f>
        <v>photography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t="str">
        <f>LEFT(N1213,LEN(N1213)-11)</f>
        <v>photography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t="str">
        <f>LEFT(N1214,LEN(N1214)-11)</f>
        <v>photography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t="str">
        <f>LEFT(N1215,LEN(N1215)-11)</f>
        <v>photography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t="str">
        <f>LEFT(N1216,LEN(N1216)-11)</f>
        <v>photography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t="str">
        <f>LEFT(N1217,LEN(N1217)-11)</f>
        <v>photography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t="str">
        <f>LEFT(N1218,LEN(N1218)-11)</f>
        <v>photography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t="str">
        <f>LEFT(N1219,LEN(N1219)-11)</f>
        <v>photography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t="str">
        <f>LEFT(N1220,LEN(N1220)-11)</f>
        <v>photography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t="str">
        <f>LEFT(N1221,LEN(N1221)-11)</f>
        <v>photography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t="str">
        <f>LEFT(N1222,LEN(N1222)-11)</f>
        <v>photography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t="str">
        <f>LEFT(N1223,LEN(N1223)-11)</f>
        <v>photography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t="str">
        <f>LEFT(N1224,LEN(N1224)-11)</f>
        <v>photography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t="str">
        <f>LEFT(N1225,LEN(N1225)-11)</f>
        <v>photography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t="str">
        <f>LEFT(N1226,LEN(N1226)-12)</f>
        <v>music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t="str">
        <f>LEFT(N1227,LEN(N1227)-12)</f>
        <v>music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t="str">
        <f>LEFT(N1228,LEN(N1228)-12)</f>
        <v>music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t="str">
        <f>LEFT(N1229,LEN(N1229)-12)</f>
        <v>music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t="str">
        <f>LEFT(N1230,LEN(N1230)-12)</f>
        <v>music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t="str">
        <f>LEFT(N1231,LEN(N1231)-12)</f>
        <v>music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t="str">
        <f>LEFT(N1232,LEN(N1232)-12)</f>
        <v>music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t="str">
        <f>LEFT(N1233,LEN(N1233)-12)</f>
        <v>music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t="str">
        <f>LEFT(N1234,LEN(N1234)-12)</f>
        <v>music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t="str">
        <f>LEFT(N1235,LEN(N1235)-12)</f>
        <v>music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t="str">
        <f>LEFT(N1236,LEN(N1236)-12)</f>
        <v>music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t="str">
        <f>LEFT(N1237,LEN(N1237)-12)</f>
        <v>music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t="str">
        <f>LEFT(N1238,LEN(N1238)-12)</f>
        <v>music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t="str">
        <f>LEFT(N1239,LEN(N1239)-12)</f>
        <v>music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t="str">
        <f>LEFT(N1240,LEN(N1240)-12)</f>
        <v>music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t="str">
        <f>LEFT(N1241,LEN(N1241)-12)</f>
        <v>music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t="str">
        <f>LEFT(N1242,LEN(N1242)-12)</f>
        <v>music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t="str">
        <f>LEFT(N1243,LEN(N1243)-12)</f>
        <v>music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t="str">
        <f>LEFT(N1244,LEN(N1244)-12)</f>
        <v>music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t="str">
        <f>LEFT(N1245,LEN(N1245)-12)</f>
        <v>music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t="str">
        <f>LEFT(N1246,LEN(N1246)-5)</f>
        <v>music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t="str">
        <f>LEFT(N1247,LEN(N1247)-5)</f>
        <v>music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t="str">
        <f>LEFT(N1248,LEN(N1248)-5)</f>
        <v>music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t="str">
        <f>LEFT(N1249,LEN(N1249)-5)</f>
        <v>music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t="str">
        <f>LEFT(N1250,LEN(N1250)-5)</f>
        <v>music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t="str">
        <f>LEFT(N1251,LEN(N1251)-5)</f>
        <v>music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t="str">
        <f>LEFT(N1252,LEN(N1252)-5)</f>
        <v>music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t="str">
        <f>LEFT(N1253,LEN(N1253)-5)</f>
        <v>music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t="str">
        <f>LEFT(N1254,LEN(N1254)-5)</f>
        <v>music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t="str">
        <f>LEFT(N1255,LEN(N1255)-5)</f>
        <v>music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t="str">
        <f>LEFT(N1256,LEN(N1256)-5)</f>
        <v>music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t="str">
        <f>LEFT(N1257,LEN(N1257)-5)</f>
        <v>music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t="str">
        <f>LEFT(N1258,LEN(N1258)-5)</f>
        <v>music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t="str">
        <f>LEFT(N1259,LEN(N1259)-5)</f>
        <v>music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t="str">
        <f>LEFT(N1260,LEN(N1260)-5)</f>
        <v>music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t="str">
        <f>LEFT(N1261,LEN(N1261)-5)</f>
        <v>music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t="str">
        <f>LEFT(N1262,LEN(N1262)-5)</f>
        <v>music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t="str">
        <f>LEFT(N1263,LEN(N1263)-5)</f>
        <v>music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t="str">
        <f>LEFT(N1264,LEN(N1264)-5)</f>
        <v>music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t="str">
        <f>LEFT(N1265,LEN(N1265)-5)</f>
        <v>music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t="str">
        <f>LEFT(N1266,LEN(N1266)-5)</f>
        <v>music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t="str">
        <f>LEFT(N1267,LEN(N1267)-5)</f>
        <v>music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t="str">
        <f>LEFT(N1268,LEN(N1268)-5)</f>
        <v>music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t="str">
        <f>LEFT(N1269,LEN(N1269)-5)</f>
        <v>music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t="str">
        <f>LEFT(N1270,LEN(N1270)-5)</f>
        <v>music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t="str">
        <f>LEFT(N1271,LEN(N1271)-5)</f>
        <v>music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t="str">
        <f>LEFT(N1272,LEN(N1272)-5)</f>
        <v>music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t="str">
        <f>LEFT(N1273,LEN(N1273)-5)</f>
        <v>music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t="str">
        <f>LEFT(N1274,LEN(N1274)-5)</f>
        <v>music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t="str">
        <f>LEFT(N1275,LEN(N1275)-5)</f>
        <v>music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t="str">
        <f>LEFT(N1276,LEN(N1276)-5)</f>
        <v>music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t="str">
        <f>LEFT(N1277,LEN(N1277)-5)</f>
        <v>music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t="str">
        <f>LEFT(N1278,LEN(N1278)-5)</f>
        <v>music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t="str">
        <f>LEFT(N1279,LEN(N1279)-5)</f>
        <v>music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t="str">
        <f>LEFT(N1280,LEN(N1280)-5)</f>
        <v>music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t="str">
        <f>LEFT(N1281,LEN(N1281)-5)</f>
        <v>music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t="str">
        <f>LEFT(N1282,LEN(N1282)-5)</f>
        <v>music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t="str">
        <f>LEFT(N1283,LEN(N1283)-5)</f>
        <v>music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t="str">
        <f>LEFT(N1284,LEN(N1284)-5)</f>
        <v>music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t="str">
        <f>LEFT(N1285,LEN(N1285)-5)</f>
        <v>music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tr">
        <f>LEFT(N1286,LEN(N1286)-6)</f>
        <v>theater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tr">
        <f>LEFT(N1287,LEN(N1287)-6)</f>
        <v>theater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tr">
        <f>LEFT(N1288,LEN(N1288)-6)</f>
        <v>theater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tr">
        <f>LEFT(N1289,LEN(N1289)-6)</f>
        <v>theater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tr">
        <f>LEFT(N1290,LEN(N1290)-6)</f>
        <v>theater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tr">
        <f>LEFT(N1291,LEN(N1291)-6)</f>
        <v>theater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tr">
        <f>LEFT(N1292,LEN(N1292)-6)</f>
        <v>theater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tr">
        <f>LEFT(N1293,LEN(N1293)-6)</f>
        <v>theater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tr">
        <f>LEFT(N1294,LEN(N1294)-6)</f>
        <v>theater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tr">
        <f>LEFT(N1295,LEN(N1295)-6)</f>
        <v>theater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tr">
        <f>LEFT(N1296,LEN(N1296)-6)</f>
        <v>theater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tr">
        <f>LEFT(N1297,LEN(N1297)-6)</f>
        <v>theater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tr">
        <f>LEFT(N1298,LEN(N1298)-6)</f>
        <v>theater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tr">
        <f>LEFT(N1299,LEN(N1299)-6)</f>
        <v>theater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tr">
        <f>LEFT(N1300,LEN(N1300)-6)</f>
        <v>theater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tr">
        <f>LEFT(N1301,LEN(N1301)-6)</f>
        <v>theater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tr">
        <f>LEFT(N1302,LEN(N1302)-6)</f>
        <v>theater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tr">
        <f>LEFT(N1303,LEN(N1303)-6)</f>
        <v>theater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tr">
        <f>LEFT(N1304,LEN(N1304)-6)</f>
        <v>theater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tr">
        <f>LEFT(N1305,LEN(N1305)-6)</f>
        <v>theater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tr">
        <f>LEFT(N1306,LEN(N1306)-10)</f>
        <v>technology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tr">
        <f>LEFT(N1307,LEN(N1307)-10)</f>
        <v>technology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tr">
        <f>LEFT(N1308,LEN(N1308)-10)</f>
        <v>technology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tr">
        <f>LEFT(N1309,LEN(N1309)-10)</f>
        <v>technology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tr">
        <f>LEFT(N1310,LEN(N1310)-10)</f>
        <v>technology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tr">
        <f>LEFT(N1311,LEN(N1311)-10)</f>
        <v>technology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tr">
        <f>LEFT(N1312,LEN(N1312)-10)</f>
        <v>technology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tr">
        <f>LEFT(N1313,LEN(N1313)-10)</f>
        <v>technology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tr">
        <f>LEFT(N1314,LEN(N1314)-10)</f>
        <v>technology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tr">
        <f>LEFT(N1315,LEN(N1315)-10)</f>
        <v>technology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tr">
        <f>LEFT(N1316,LEN(N1316)-10)</f>
        <v>technology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tr">
        <f>LEFT(N1317,LEN(N1317)-10)</f>
        <v>technology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tr">
        <f>LEFT(N1318,LEN(N1318)-10)</f>
        <v>technology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tr">
        <f>LEFT(N1319,LEN(N1319)-10)</f>
        <v>technology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tr">
        <f>LEFT(N1320,LEN(N1320)-10)</f>
        <v>technology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tr">
        <f>LEFT(N1321,LEN(N1321)-10)</f>
        <v>technology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tr">
        <f>LEFT(N1322,LEN(N1322)-10)</f>
        <v>technology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tr">
        <f>LEFT(N1323,LEN(N1323)-10)</f>
        <v>technology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tr">
        <f>LEFT(N1324,LEN(N1324)-10)</f>
        <v>technology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tr">
        <f>LEFT(N1325,LEN(N1325)-10)</f>
        <v>technology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tr">
        <f>LEFT(N1326,LEN(N1326)-10)</f>
        <v>technology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tr">
        <f>LEFT(N1327,LEN(N1327)-10)</f>
        <v>technology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tr">
        <f>LEFT(N1328,LEN(N1328)-10)</f>
        <v>technology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tr">
        <f>LEFT(N1329,LEN(N1329)-10)</f>
        <v>technology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tr">
        <f>LEFT(N1330,LEN(N1330)-10)</f>
        <v>technology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tr">
        <f>LEFT(N1331,LEN(N1331)-10)</f>
        <v>technology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tr">
        <f>LEFT(N1332,LEN(N1332)-10)</f>
        <v>technology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tr">
        <f>LEFT(N1333,LEN(N1333)-10)</f>
        <v>technology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tr">
        <f>LEFT(N1334,LEN(N1334)-10)</f>
        <v>technology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tr">
        <f>LEFT(N1335,LEN(N1335)-10)</f>
        <v>technology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tr">
        <f>LEFT(N1336,LEN(N1336)-10)</f>
        <v>technology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tr">
        <f>LEFT(N1337,LEN(N1337)-10)</f>
        <v>technology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tr">
        <f>LEFT(N1338,LEN(N1338)-10)</f>
        <v>technology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tr">
        <f>LEFT(N1339,LEN(N1339)-10)</f>
        <v>technology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tr">
        <f>LEFT(N1340,LEN(N1340)-10)</f>
        <v>technology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tr">
        <f>LEFT(N1341,LEN(N1341)-10)</f>
        <v>technology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tr">
        <f>LEFT(N1342,LEN(N1342)-10)</f>
        <v>technology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tr">
        <f>LEFT(N1343,LEN(N1343)-10)</f>
        <v>technology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tr">
        <f>LEFT(N1344,LEN(N1344)-10)</f>
        <v>technology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tr">
        <f>LEFT(N1345,LEN(N1345)-10)</f>
        <v>technology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t="str">
        <f>LEFT(N1346,LEN(N1346)-11)</f>
        <v>publishing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t="str">
        <f>LEFT(N1347,LEN(N1347)-11)</f>
        <v>publishing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t="str">
        <f>LEFT(N1348,LEN(N1348)-11)</f>
        <v>publishing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t="str">
        <f>LEFT(N1349,LEN(N1349)-11)</f>
        <v>publishing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t="str">
        <f>LEFT(N1350,LEN(N1350)-11)</f>
        <v>publishing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t="str">
        <f>LEFT(N1351,LEN(N1351)-11)</f>
        <v>publishing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t="str">
        <f>LEFT(N1352,LEN(N1352)-11)</f>
        <v>publishing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t="str">
        <f>LEFT(N1353,LEN(N1353)-11)</f>
        <v>publishing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t="str">
        <f>LEFT(N1354,LEN(N1354)-11)</f>
        <v>publishing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t="str">
        <f>LEFT(N1355,LEN(N1355)-11)</f>
        <v>publishing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t="str">
        <f>LEFT(N1356,LEN(N1356)-11)</f>
        <v>publishing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t="str">
        <f>LEFT(N1357,LEN(N1357)-11)</f>
        <v>publishing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t="str">
        <f>LEFT(N1358,LEN(N1358)-11)</f>
        <v>publishing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t="str">
        <f>LEFT(N1359,LEN(N1359)-11)</f>
        <v>publishing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t="str">
        <f>LEFT(N1360,LEN(N1360)-11)</f>
        <v>publishing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t="str">
        <f>LEFT(N1361,LEN(N1361)-11)</f>
        <v>publishing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t="str">
        <f>LEFT(N1362,LEN(N1362)-11)</f>
        <v>publishing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t="str">
        <f>LEFT(N1363,LEN(N1363)-11)</f>
        <v>publishing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t="str">
        <f>LEFT(N1364,LEN(N1364)-11)</f>
        <v>publishing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t="str">
        <f>LEFT(N1365,LEN(N1365)-11)</f>
        <v>publishing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t="str">
        <f>LEFT(N1366,LEN(N1366)-5)</f>
        <v>music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t="str">
        <f>LEFT(N1367,LEN(N1367)-5)</f>
        <v>music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t="str">
        <f>LEFT(N1368,LEN(N1368)-5)</f>
        <v>music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t="str">
        <f>LEFT(N1369,LEN(N1369)-5)</f>
        <v>music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t="str">
        <f>LEFT(N1370,LEN(N1370)-5)</f>
        <v>music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t="str">
        <f>LEFT(N1371,LEN(N1371)-5)</f>
        <v>music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t="str">
        <f>LEFT(N1372,LEN(N1372)-5)</f>
        <v>music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t="str">
        <f>LEFT(N1373,LEN(N1373)-5)</f>
        <v>music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t="str">
        <f>LEFT(N1374,LEN(N1374)-5)</f>
        <v>music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t="str">
        <f>LEFT(N1375,LEN(N1375)-5)</f>
        <v>music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t="str">
        <f>LEFT(N1376,LEN(N1376)-5)</f>
        <v>music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t="str">
        <f>LEFT(N1377,LEN(N1377)-5)</f>
        <v>music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t="str">
        <f>LEFT(N1378,LEN(N1378)-5)</f>
        <v>music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t="str">
        <f>LEFT(N1379,LEN(N1379)-5)</f>
        <v>music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t="str">
        <f>LEFT(N1380,LEN(N1380)-5)</f>
        <v>music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t="str">
        <f>LEFT(N1381,LEN(N1381)-5)</f>
        <v>music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t="str">
        <f>LEFT(N1382,LEN(N1382)-5)</f>
        <v>music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t="str">
        <f>LEFT(N1383,LEN(N1383)-5)</f>
        <v>music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t="str">
        <f>LEFT(N1384,LEN(N1384)-5)</f>
        <v>music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t="str">
        <f>LEFT(N1385,LEN(N1385)-5)</f>
        <v>music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t="str">
        <f>LEFT(N1386,LEN(N1386)-5)</f>
        <v>music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t="str">
        <f>LEFT(N1387,LEN(N1387)-5)</f>
        <v>music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t="str">
        <f>LEFT(N1388,LEN(N1388)-5)</f>
        <v>music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t="str">
        <f>LEFT(N1389,LEN(N1389)-5)</f>
        <v>music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t="str">
        <f>LEFT(N1390,LEN(N1390)-5)</f>
        <v>music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t="str">
        <f>LEFT(N1391,LEN(N1391)-5)</f>
        <v>music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t="str">
        <f>LEFT(N1392,LEN(N1392)-5)</f>
        <v>music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t="str">
        <f>LEFT(N1393,LEN(N1393)-5)</f>
        <v>music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t="str">
        <f>LEFT(N1394,LEN(N1394)-5)</f>
        <v>music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t="str">
        <f>LEFT(N1395,LEN(N1395)-5)</f>
        <v>music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t="str">
        <f>LEFT(N1396,LEN(N1396)-5)</f>
        <v>music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t="str">
        <f>LEFT(N1397,LEN(N1397)-5)</f>
        <v>music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t="str">
        <f>LEFT(N1398,LEN(N1398)-5)</f>
        <v>music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t="str">
        <f>LEFT(N1399,LEN(N1399)-5)</f>
        <v>music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t="str">
        <f>LEFT(N1400,LEN(N1400)-5)</f>
        <v>music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t="str">
        <f>LEFT(N1401,LEN(N1401)-5)</f>
        <v>music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t="str">
        <f>LEFT(N1402,LEN(N1402)-5)</f>
        <v>music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t="str">
        <f>LEFT(N1403,LEN(N1403)-5)</f>
        <v>music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t="str">
        <f>LEFT(N1404,LEN(N1404)-5)</f>
        <v>music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t="str">
        <f>LEFT(N1405,LEN(N1405)-5)</f>
        <v>music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t="str">
        <f>LEFT(N1406,LEN(N1406)-13)</f>
        <v>publishing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t="str">
        <f>LEFT(N1407,LEN(N1407)-13)</f>
        <v>publishing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t="str">
        <f>LEFT(N1408,LEN(N1408)-13)</f>
        <v>publishing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t="str">
        <f>LEFT(N1409,LEN(N1409)-13)</f>
        <v>publishing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t="str">
        <f>LEFT(N1410,LEN(N1410)-13)</f>
        <v>publishing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t="str">
        <f>LEFT(N1411,LEN(N1411)-13)</f>
        <v>publishing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t="str">
        <f>LEFT(N1412,LEN(N1412)-13)</f>
        <v>publishing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t="str">
        <f>LEFT(N1413,LEN(N1413)-13)</f>
        <v>publishing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t="str">
        <f>LEFT(N1414,LEN(N1414)-13)</f>
        <v>publishing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t="str">
        <f>LEFT(N1415,LEN(N1415)-13)</f>
        <v>publishing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t="str">
        <f>LEFT(N1416,LEN(N1416)-13)</f>
        <v>publishing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t="str">
        <f>LEFT(N1417,LEN(N1417)-13)</f>
        <v>publishing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t="str">
        <f>LEFT(N1418,LEN(N1418)-13)</f>
        <v>publishing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t="str">
        <f>LEFT(N1419,LEN(N1419)-13)</f>
        <v>publishing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t="str">
        <f>LEFT(N1420,LEN(N1420)-13)</f>
        <v>publishing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t="str">
        <f>LEFT(N1421,LEN(N1421)-13)</f>
        <v>publishing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t="str">
        <f>LEFT(N1422,LEN(N1422)-13)</f>
        <v>publishing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t="str">
        <f>LEFT(N1423,LEN(N1423)-13)</f>
        <v>publishing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t="str">
        <f>LEFT(N1424,LEN(N1424)-13)</f>
        <v>publishing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t="str">
        <f>LEFT(N1425,LEN(N1425)-13)</f>
        <v>publishing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t="str">
        <f>LEFT(N1426,LEN(N1426)-13)</f>
        <v>publishing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t="str">
        <f>LEFT(N1427,LEN(N1427)-13)</f>
        <v>publishing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t="str">
        <f>LEFT(N1428,LEN(N1428)-13)</f>
        <v>publishing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t="str">
        <f>LEFT(N1429,LEN(N1429)-13)</f>
        <v>publishing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t="str">
        <f>LEFT(N1430,LEN(N1430)-13)</f>
        <v>publishing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t="str">
        <f>LEFT(N1431,LEN(N1431)-13)</f>
        <v>publishing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t="str">
        <f>LEFT(N1432,LEN(N1432)-13)</f>
        <v>publishing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t="str">
        <f>LEFT(N1433,LEN(N1433)-13)</f>
        <v>publishing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t="str">
        <f>LEFT(N1434,LEN(N1434)-13)</f>
        <v>publishing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t="str">
        <f>LEFT(N1435,LEN(N1435)-13)</f>
        <v>publishing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t="str">
        <f>LEFT(N1436,LEN(N1436)-13)</f>
        <v>publishing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t="str">
        <f>LEFT(N1437,LEN(N1437)-13)</f>
        <v>publishing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t="str">
        <f>LEFT(N1438,LEN(N1438)-13)</f>
        <v>publishing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t="str">
        <f>LEFT(N1439,LEN(N1439)-13)</f>
        <v>publishing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t="str">
        <f>LEFT(N1440,LEN(N1440)-13)</f>
        <v>publishing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t="str">
        <f>LEFT(N1441,LEN(N1441)-13)</f>
        <v>publishing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t="str">
        <f>LEFT(N1442,LEN(N1442)-13)</f>
        <v>publishing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t="str">
        <f>LEFT(N1443,LEN(N1443)-13)</f>
        <v>publishing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t="str">
        <f>LEFT(N1444,LEN(N1444)-13)</f>
        <v>publishing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t="str">
        <f>LEFT(N1445,LEN(N1445)-13)</f>
        <v>publishing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t="str">
        <f>LEFT(N1446,LEN(N1446)-13)</f>
        <v>publishing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t="str">
        <f>LEFT(N1447,LEN(N1447)-13)</f>
        <v>publishing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t="str">
        <f>LEFT(N1448,LEN(N1448)-13)</f>
        <v>publishing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t="str">
        <f>LEFT(N1449,LEN(N1449)-13)</f>
        <v>publishing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t="str">
        <f>LEFT(N1450,LEN(N1450)-13)</f>
        <v>publishing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t="str">
        <f>LEFT(N1451,LEN(N1451)-13)</f>
        <v>publishing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t="str">
        <f>LEFT(N1452,LEN(N1452)-13)</f>
        <v>publishing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t="str">
        <f>LEFT(N1453,LEN(N1453)-13)</f>
        <v>publishing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t="str">
        <f>LEFT(N1454,LEN(N1454)-13)</f>
        <v>publishing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t="str">
        <f>LEFT(N1455,LEN(N1455)-13)</f>
        <v>publishing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t="str">
        <f>LEFT(N1456,LEN(N1456)-13)</f>
        <v>publishing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t="str">
        <f>LEFT(N1457,LEN(N1457)-13)</f>
        <v>publishing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t="str">
        <f>LEFT(N1458,LEN(N1458)-13)</f>
        <v>publishing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t="str">
        <f>LEFT(N1459,LEN(N1459)-13)</f>
        <v>publishing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t="str">
        <f>LEFT(N1460,LEN(N1460)-13)</f>
        <v>publishing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t="str">
        <f>LEFT(N1461,LEN(N1461)-13)</f>
        <v>publishing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t="str">
        <f>LEFT(N1462,LEN(N1462)-13)</f>
        <v>publishing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t="str">
        <f>LEFT(N1463,LEN(N1463)-17)</f>
        <v>publishing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t="str">
        <f>LEFT(N1464,LEN(N1464)-17)</f>
        <v>publishing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t="str">
        <f>LEFT(N1465,LEN(N1465)-17)</f>
        <v>publishing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t="str">
        <f>LEFT(N1466,LEN(N1466)-17)</f>
        <v>publishing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t="str">
        <f>LEFT(N1467,LEN(N1467)-17)</f>
        <v>publishing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t="str">
        <f>LEFT(N1468,LEN(N1468)-17)</f>
        <v>publishing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t="str">
        <f>LEFT(N1469,LEN(N1469)-17)</f>
        <v>publishing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t="str">
        <f>LEFT(N1470,LEN(N1470)-17)</f>
        <v>publishing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t="str">
        <f>LEFT(N1471,LEN(N1471)-17)</f>
        <v>publishing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t="str">
        <f>LEFT(N1472,LEN(N1472)-17)</f>
        <v>publishing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t="str">
        <f>LEFT(N1473,LEN(N1473)-17)</f>
        <v>publishing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t="str">
        <f>LEFT(N1474,LEN(N1474)-17)</f>
        <v>publishing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t="str">
        <f>LEFT(N1475,LEN(N1475)-17)</f>
        <v>publishing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t="str">
        <f>LEFT(N1476,LEN(N1476)-17)</f>
        <v>publishing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t="str">
        <f>LEFT(N1477,LEN(N1477)-17)</f>
        <v>publishing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t="str">
        <f>LEFT(N1478,LEN(N1478)-17)</f>
        <v>publishing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t="str">
        <f>LEFT(N1479,LEN(N1479)-17)</f>
        <v>publishing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t="str">
        <f>LEFT(N1480,LEN(N1480)-17)</f>
        <v>publishing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t="str">
        <f>LEFT(N1481,LEN(N1481)-17)</f>
        <v>publishing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t="str">
        <f>LEFT(N1482,LEN(N1482)-17)</f>
        <v>publishing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t="str">
        <f>LEFT(N1483,LEN(N1483)-8)</f>
        <v>publishing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t="str">
        <f>LEFT(N1484,LEN(N1484)-8)</f>
        <v>publishing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t="str">
        <f>LEFT(N1485,LEN(N1485)-8)</f>
        <v>publishing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t="str">
        <f>LEFT(N1486,LEN(N1486)-8)</f>
        <v>publishing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t="str">
        <f>LEFT(N1487,LEN(N1487)-8)</f>
        <v>publishing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t="str">
        <f>LEFT(N1488,LEN(N1488)-8)</f>
        <v>publishing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t="str">
        <f>LEFT(N1489,LEN(N1489)-8)</f>
        <v>publishing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t="str">
        <f>LEFT(N1490,LEN(N1490)-8)</f>
        <v>publishing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t="str">
        <f>LEFT(N1491,LEN(N1491)-8)</f>
        <v>publishing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t="str">
        <f>LEFT(N1492,LEN(N1492)-8)</f>
        <v>publishing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t="str">
        <f>LEFT(N1493,LEN(N1493)-8)</f>
        <v>publishing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t="str">
        <f>LEFT(N1494,LEN(N1494)-8)</f>
        <v>publishing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t="str">
        <f>LEFT(N1495,LEN(N1495)-8)</f>
        <v>publishing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t="str">
        <f>LEFT(N1496,LEN(N1496)-8)</f>
        <v>publishing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t="str">
        <f>LEFT(N1497,LEN(N1497)-8)</f>
        <v>publishing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t="str">
        <f>LEFT(N1498,LEN(N1498)-8)</f>
        <v>publishing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t="str">
        <f>LEFT(N1499,LEN(N1499)-8)</f>
        <v>publishing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t="str">
        <f>LEFT(N1500,LEN(N1500)-8)</f>
        <v>publishing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t="str">
        <f>LEFT(N1501,LEN(N1501)-8)</f>
        <v>publishing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t="str">
        <f>LEFT(N1502,LEN(N1502)-8)</f>
        <v>publishing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t="str">
        <f>LEFT(N1503,LEN(N1503)-11)</f>
        <v>photography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t="str">
        <f>LEFT(N1504,LEN(N1504)-11)</f>
        <v>photography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t="str">
        <f>LEFT(N1505,LEN(N1505)-11)</f>
        <v>photography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t="str">
        <f>LEFT(N1506,LEN(N1506)-11)</f>
        <v>photography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t="str">
        <f>LEFT(N1507,LEN(N1507)-11)</f>
        <v>photography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t="str">
        <f>LEFT(N1508,LEN(N1508)-11)</f>
        <v>photography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t="str">
        <f>LEFT(N1509,LEN(N1509)-11)</f>
        <v>photography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t="str">
        <f>LEFT(N1510,LEN(N1510)-11)</f>
        <v>photography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t="str">
        <f>LEFT(N1511,LEN(N1511)-11)</f>
        <v>photography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t="str">
        <f>LEFT(N1512,LEN(N1512)-11)</f>
        <v>photography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t="str">
        <f>LEFT(N1513,LEN(N1513)-11)</f>
        <v>photography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t="str">
        <f>LEFT(N1514,LEN(N1514)-11)</f>
        <v>photography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t="str">
        <f>LEFT(N1515,LEN(N1515)-11)</f>
        <v>photography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t="str">
        <f>LEFT(N1516,LEN(N1516)-11)</f>
        <v>photography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t="str">
        <f>LEFT(N1517,LEN(N1517)-11)</f>
        <v>photography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t="str">
        <f>LEFT(N1518,LEN(N1518)-11)</f>
        <v>photography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t="str">
        <f>LEFT(N1519,LEN(N1519)-11)</f>
        <v>photography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t="str">
        <f>LEFT(N1520,LEN(N1520)-11)</f>
        <v>photography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t="str">
        <f>LEFT(N1521,LEN(N1521)-11)</f>
        <v>photography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t="str">
        <f>LEFT(N1522,LEN(N1522)-11)</f>
        <v>photography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t="str">
        <f>LEFT(N1523,LEN(N1523)-11)</f>
        <v>photography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t="str">
        <f>LEFT(N1524,LEN(N1524)-11)</f>
        <v>photography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t="str">
        <f>LEFT(N1525,LEN(N1525)-11)</f>
        <v>photography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t="str">
        <f>LEFT(N1526,LEN(N1526)-11)</f>
        <v>photography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t="str">
        <f>LEFT(N1527,LEN(N1527)-11)</f>
        <v>photography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t="str">
        <f>LEFT(N1528,LEN(N1528)-11)</f>
        <v>photography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t="str">
        <f>LEFT(N1529,LEN(N1529)-11)</f>
        <v>photography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t="str">
        <f>LEFT(N1530,LEN(N1530)-11)</f>
        <v>photography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t="str">
        <f>LEFT(N1531,LEN(N1531)-11)</f>
        <v>photography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t="str">
        <f>LEFT(N1532,LEN(N1532)-11)</f>
        <v>photography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t="str">
        <f>LEFT(N1533,LEN(N1533)-11)</f>
        <v>photography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t="str">
        <f>LEFT(N1534,LEN(N1534)-11)</f>
        <v>photography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t="str">
        <f>LEFT(N1535,LEN(N1535)-11)</f>
        <v>photography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t="str">
        <f>LEFT(N1536,LEN(N1536)-11)</f>
        <v>photography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t="str">
        <f>LEFT(N1537,LEN(N1537)-11)</f>
        <v>photography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t="str">
        <f>LEFT(N1538,LEN(N1538)-11)</f>
        <v>photography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t="str">
        <f>LEFT(N1539,LEN(N1539)-11)</f>
        <v>photography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t="str">
        <f>LEFT(N1540,LEN(N1540)-11)</f>
        <v>photography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t="str">
        <f>LEFT(N1541,LEN(N1541)-11)</f>
        <v>photography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t="str">
        <f>LEFT(N1542,LEN(N1542)-11)</f>
        <v>photography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t="str">
        <f>LEFT(N1543,LEN(N1543)-7)</f>
        <v>photography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t="str">
        <f>LEFT(N1544,LEN(N1544)-7)</f>
        <v>photography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t="str">
        <f>LEFT(N1545,LEN(N1545)-7)</f>
        <v>photography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t="str">
        <f>LEFT(N1546,LEN(N1546)-7)</f>
        <v>photography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t="str">
        <f>LEFT(N1547,LEN(N1547)-7)</f>
        <v>photography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t="str">
        <f>LEFT(N1548,LEN(N1548)-7)</f>
        <v>photography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t="str">
        <f>LEFT(N1549,LEN(N1549)-7)</f>
        <v>photography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t="str">
        <f>LEFT(N1550,LEN(N1550)-7)</f>
        <v>photography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t="str">
        <f>LEFT(N1551,LEN(N1551)-7)</f>
        <v>photography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t="str">
        <f>LEFT(N1552,LEN(N1552)-7)</f>
        <v>photography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t="str">
        <f>LEFT(N1553,LEN(N1553)-7)</f>
        <v>photography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t="str">
        <f>LEFT(N1554,LEN(N1554)-7)</f>
        <v>photography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t="str">
        <f>LEFT(N1555,LEN(N1555)-7)</f>
        <v>photography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t="str">
        <f>LEFT(N1556,LEN(N1556)-7)</f>
        <v>photography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t="str">
        <f>LEFT(N1557,LEN(N1557)-7)</f>
        <v>photography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t="str">
        <f>LEFT(N1558,LEN(N1558)-7)</f>
        <v>photography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t="str">
        <f>LEFT(N1559,LEN(N1559)-7)</f>
        <v>photography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t="str">
        <f>LEFT(N1560,LEN(N1560)-7)</f>
        <v>photography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t="str">
        <f>LEFT(N1561,LEN(N1561)-7)</f>
        <v>photography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t="str">
        <f>LEFT(N1562,LEN(N1562)-7)</f>
        <v>photography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t="str">
        <f>LEFT(N1563,LEN(N1563)-10)</f>
        <v>publishing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t="str">
        <f>LEFT(N1564,LEN(N1564)-10)</f>
        <v>publishing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t="str">
        <f>LEFT(N1565,LEN(N1565)-10)</f>
        <v>publishing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t="str">
        <f>LEFT(N1566,LEN(N1566)-10)</f>
        <v>publishing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t="str">
        <f>LEFT(N1567,LEN(N1567)-10)</f>
        <v>publishing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t="str">
        <f>LEFT(N1568,LEN(N1568)-10)</f>
        <v>publishing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t="str">
        <f>LEFT(N1569,LEN(N1569)-10)</f>
        <v>publishing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t="str">
        <f>LEFT(N1570,LEN(N1570)-10)</f>
        <v>publishing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t="str">
        <f>LEFT(N1571,LEN(N1571)-10)</f>
        <v>publishing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t="str">
        <f>LEFT(N1572,LEN(N1572)-10)</f>
        <v>publishing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t="str">
        <f>LEFT(N1573,LEN(N1573)-10)</f>
        <v>publishing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t="str">
        <f>LEFT(N1574,LEN(N1574)-10)</f>
        <v>publishing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t="str">
        <f>LEFT(N1575,LEN(N1575)-10)</f>
        <v>publishing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t="str">
        <f>LEFT(N1576,LEN(N1576)-10)</f>
        <v>publishing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t="str">
        <f>LEFT(N1577,LEN(N1577)-10)</f>
        <v>publishing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t="str">
        <f>LEFT(N1578,LEN(N1578)-10)</f>
        <v>publishing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t="str">
        <f>LEFT(N1579,LEN(N1579)-10)</f>
        <v>publishing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t="str">
        <f>LEFT(N1580,LEN(N1580)-10)</f>
        <v>publishing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t="str">
        <f>LEFT(N1581,LEN(N1581)-10)</f>
        <v>publishing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t="str">
        <f>LEFT(N1582,LEN(N1582)-10)</f>
        <v>publishing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t="str">
        <f>LEFT(N1583,LEN(N1583)-7)</f>
        <v>photography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t="str">
        <f>LEFT(N1584,LEN(N1584)-7)</f>
        <v>photography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t="str">
        <f>LEFT(N1585,LEN(N1585)-7)</f>
        <v>photography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t="str">
        <f>LEFT(N1586,LEN(N1586)-7)</f>
        <v>photography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t="str">
        <f>LEFT(N1587,LEN(N1587)-7)</f>
        <v>photography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t="str">
        <f>LEFT(N1588,LEN(N1588)-7)</f>
        <v>photography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t="str">
        <f>LEFT(N1589,LEN(N1589)-7)</f>
        <v>photography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t="str">
        <f>LEFT(N1590,LEN(N1590)-7)</f>
        <v>photography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t="str">
        <f>LEFT(N1591,LEN(N1591)-7)</f>
        <v>photography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t="str">
        <f>LEFT(N1592,LEN(N1592)-7)</f>
        <v>photography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t="str">
        <f>LEFT(N1593,LEN(N1593)-7)</f>
        <v>photography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t="str">
        <f>LEFT(N1594,LEN(N1594)-7)</f>
        <v>photography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t="str">
        <f>LEFT(N1595,LEN(N1595)-7)</f>
        <v>photography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t="str">
        <f>LEFT(N1596,LEN(N1596)-7)</f>
        <v>photography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t="str">
        <f>LEFT(N1597,LEN(N1597)-7)</f>
        <v>photography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t="str">
        <f>LEFT(N1598,LEN(N1598)-7)</f>
        <v>photography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t="str">
        <f>LEFT(N1599,LEN(N1599)-7)</f>
        <v>photography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t="str">
        <f>LEFT(N1600,LEN(N1600)-7)</f>
        <v>photography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t="str">
        <f>LEFT(N1601,LEN(N1601)-7)</f>
        <v>photography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t="str">
        <f>LEFT(N1602,LEN(N1602)-7)</f>
        <v>photography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t="str">
        <f>LEFT(N1603,LEN(N1603)-5)</f>
        <v>music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t="str">
        <f>LEFT(N1604,LEN(N1604)-5)</f>
        <v>music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t="str">
        <f>LEFT(N1605,LEN(N1605)-5)</f>
        <v>music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t="str">
        <f>LEFT(N1606,LEN(N1606)-5)</f>
        <v>music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t="str">
        <f>LEFT(N1607,LEN(N1607)-5)</f>
        <v>music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t="str">
        <f>LEFT(N1608,LEN(N1608)-5)</f>
        <v>music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t="str">
        <f>LEFT(N1609,LEN(N1609)-5)</f>
        <v>music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t="str">
        <f>LEFT(N1610,LEN(N1610)-5)</f>
        <v>music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t="str">
        <f>LEFT(N1611,LEN(N1611)-5)</f>
        <v>music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t="str">
        <f>LEFT(N1612,LEN(N1612)-5)</f>
        <v>music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t="str">
        <f>LEFT(N1613,LEN(N1613)-5)</f>
        <v>music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t="str">
        <f>LEFT(N1614,LEN(N1614)-5)</f>
        <v>music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t="str">
        <f>LEFT(N1615,LEN(N1615)-5)</f>
        <v>music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t="str">
        <f>LEFT(N1616,LEN(N1616)-5)</f>
        <v>music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t="str">
        <f>LEFT(N1617,LEN(N1617)-5)</f>
        <v>music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t="str">
        <f>LEFT(N1618,LEN(N1618)-5)</f>
        <v>music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t="str">
        <f>LEFT(N1619,LEN(N1619)-5)</f>
        <v>music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t="str">
        <f>LEFT(N1620,LEN(N1620)-5)</f>
        <v>music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t="str">
        <f>LEFT(N1621,LEN(N1621)-5)</f>
        <v>music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t="str">
        <f>LEFT(N1622,LEN(N1622)-5)</f>
        <v>music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t="str">
        <f>LEFT(N1623,LEN(N1623)-5)</f>
        <v>music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t="str">
        <f>LEFT(N1624,LEN(N1624)-5)</f>
        <v>music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t="str">
        <f>LEFT(N1625,LEN(N1625)-5)</f>
        <v>music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t="str">
        <f>LEFT(N1626,LEN(N1626)-5)</f>
        <v>music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t="str">
        <f>LEFT(N1627,LEN(N1627)-5)</f>
        <v>music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t="str">
        <f>LEFT(N1628,LEN(N1628)-5)</f>
        <v>music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t="str">
        <f>LEFT(N1629,LEN(N1629)-5)</f>
        <v>music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t="str">
        <f>LEFT(N1630,LEN(N1630)-5)</f>
        <v>music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t="str">
        <f>LEFT(N1631,LEN(N1631)-5)</f>
        <v>music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t="str">
        <f>LEFT(N1632,LEN(N1632)-5)</f>
        <v>music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t="str">
        <f>LEFT(N1633,LEN(N1633)-5)</f>
        <v>music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t="str">
        <f>LEFT(N1634,LEN(N1634)-5)</f>
        <v>music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t="str">
        <f>LEFT(N1635,LEN(N1635)-5)</f>
        <v>music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t="str">
        <f>LEFT(N1636,LEN(N1636)-5)</f>
        <v>music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t="str">
        <f>LEFT(N1637,LEN(N1637)-5)</f>
        <v>music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t="str">
        <f>LEFT(N1638,LEN(N1638)-5)</f>
        <v>music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t="str">
        <f>LEFT(N1639,LEN(N1639)-5)</f>
        <v>music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t="str">
        <f>LEFT(N1640,LEN(N1640)-5)</f>
        <v>music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t="str">
        <f>LEFT(N1641,LEN(N1641)-5)</f>
        <v>music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t="str">
        <f>LEFT(N1642,LEN(N1642)-5)</f>
        <v>music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t="str">
        <f>LEFT(N1643,LEN(N1643)-4)</f>
        <v>music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t="str">
        <f>LEFT(N1644,LEN(N1644)-4)</f>
        <v>music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t="str">
        <f>LEFT(N1645,LEN(N1645)-4)</f>
        <v>music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t="str">
        <f>LEFT(N1646,LEN(N1646)-4)</f>
        <v>music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t="str">
        <f>LEFT(N1647,LEN(N1647)-4)</f>
        <v>music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t="str">
        <f>LEFT(N1648,LEN(N1648)-4)</f>
        <v>music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t="str">
        <f>LEFT(N1649,LEN(N1649)-4)</f>
        <v>music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t="str">
        <f>LEFT(N1650,LEN(N1650)-4)</f>
        <v>music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t="str">
        <f>LEFT(N1651,LEN(N1651)-4)</f>
        <v>music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t="str">
        <f>LEFT(N1652,LEN(N1652)-4)</f>
        <v>music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t="str">
        <f>LEFT(N1653,LEN(N1653)-4)</f>
        <v>music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t="str">
        <f>LEFT(N1654,LEN(N1654)-4)</f>
        <v>music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t="str">
        <f>LEFT(N1655,LEN(N1655)-4)</f>
        <v>music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t="str">
        <f>LEFT(N1656,LEN(N1656)-4)</f>
        <v>music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t="str">
        <f>LEFT(N1657,LEN(N1657)-4)</f>
        <v>music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t="str">
        <f>LEFT(N1658,LEN(N1658)-4)</f>
        <v>music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t="str">
        <f>LEFT(N1659,LEN(N1659)-4)</f>
        <v>music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t="str">
        <f>LEFT(N1660,LEN(N1660)-4)</f>
        <v>music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t="str">
        <f>LEFT(N1661,LEN(N1661)-4)</f>
        <v>music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t="str">
        <f>LEFT(N1662,LEN(N1662)-4)</f>
        <v>music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t="str">
        <f>LEFT(N1663,LEN(N1663)-4)</f>
        <v>music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t="str">
        <f>LEFT(N1664,LEN(N1664)-4)</f>
        <v>music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t="str">
        <f>LEFT(N1665,LEN(N1665)-4)</f>
        <v>music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t="str">
        <f>LEFT(N1666,LEN(N1666)-4)</f>
        <v>music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t="str">
        <f>LEFT(N1667,LEN(N1667)-4)</f>
        <v>music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t="str">
        <f>LEFT(N1668,LEN(N1668)-4)</f>
        <v>music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t="str">
        <f>LEFT(N1669,LEN(N1669)-4)</f>
        <v>music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t="str">
        <f>LEFT(N1670,LEN(N1670)-4)</f>
        <v>music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t="str">
        <f>LEFT(N1671,LEN(N1671)-4)</f>
        <v>music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t="str">
        <f>LEFT(N1672,LEN(N1672)-4)</f>
        <v>music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t="str">
        <f>LEFT(N1673,LEN(N1673)-4)</f>
        <v>music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t="str">
        <f>LEFT(N1674,LEN(N1674)-4)</f>
        <v>music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t="str">
        <f>LEFT(N1675,LEN(N1675)-4)</f>
        <v>music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t="str">
        <f>LEFT(N1676,LEN(N1676)-4)</f>
        <v>music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t="str">
        <f>LEFT(N1677,LEN(N1677)-4)</f>
        <v>music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t="str">
        <f>LEFT(N1678,LEN(N1678)-4)</f>
        <v>music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t="str">
        <f>LEFT(N1679,LEN(N1679)-4)</f>
        <v>music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t="str">
        <f>LEFT(N1680,LEN(N1680)-4)</f>
        <v>music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t="str">
        <f>LEFT(N1681,LEN(N1681)-4)</f>
        <v>music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t="str">
        <f>LEFT(N1682,LEN(N1682)-4)</f>
        <v>music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t="str">
        <f>LEFT(N1683,LEN(N1683)-6)</f>
        <v>music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t="str">
        <f>LEFT(N1684,LEN(N1684)-6)</f>
        <v>music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t="str">
        <f>LEFT(N1685,LEN(N1685)-6)</f>
        <v>music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t="str">
        <f>LEFT(N1686,LEN(N1686)-6)</f>
        <v>music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t="str">
        <f>LEFT(N1687,LEN(N1687)-6)</f>
        <v>music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t="str">
        <f>LEFT(N1688,LEN(N1688)-6)</f>
        <v>music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t="str">
        <f>LEFT(N1689,LEN(N1689)-6)</f>
        <v>music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t="str">
        <f>LEFT(N1690,LEN(N1690)-6)</f>
        <v>music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t="str">
        <f>LEFT(N1691,LEN(N1691)-6)</f>
        <v>music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t="str">
        <f>LEFT(N1692,LEN(N1692)-6)</f>
        <v>music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t="str">
        <f>LEFT(N1693,LEN(N1693)-6)</f>
        <v>music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t="str">
        <f>LEFT(N1694,LEN(N1694)-6)</f>
        <v>music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t="str">
        <f>LEFT(N1695,LEN(N1695)-6)</f>
        <v>music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t="str">
        <f>LEFT(N1696,LEN(N1696)-6)</f>
        <v>music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t="str">
        <f>LEFT(N1697,LEN(N1697)-6)</f>
        <v>music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t="str">
        <f>LEFT(N1698,LEN(N1698)-6)</f>
        <v>music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t="str">
        <f>LEFT(N1699,LEN(N1699)-6)</f>
        <v>music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t="str">
        <f>LEFT(N1700,LEN(N1700)-6)</f>
        <v>music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t="str">
        <f>LEFT(N1701,LEN(N1701)-6)</f>
        <v>music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t="str">
        <f>LEFT(N1702,LEN(N1702)-6)</f>
        <v>music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t="str">
        <f>LEFT(N1703,LEN(N1703)-6)</f>
        <v>music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t="str">
        <f>LEFT(N1704,LEN(N1704)-6)</f>
        <v>music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t="str">
        <f>LEFT(N1705,LEN(N1705)-6)</f>
        <v>music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t="str">
        <f>LEFT(N1706,LEN(N1706)-6)</f>
        <v>music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t="str">
        <f>LEFT(N1707,LEN(N1707)-6)</f>
        <v>music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t="str">
        <f>LEFT(N1708,LEN(N1708)-6)</f>
        <v>music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t="str">
        <f>LEFT(N1709,LEN(N1709)-6)</f>
        <v>music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t="str">
        <f>LEFT(N1710,LEN(N1710)-6)</f>
        <v>music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t="str">
        <f>LEFT(N1711,LEN(N1711)-6)</f>
        <v>music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t="str">
        <f>LEFT(N1712,LEN(N1712)-6)</f>
        <v>music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t="str">
        <f>LEFT(N1713,LEN(N1713)-6)</f>
        <v>music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t="str">
        <f>LEFT(N1714,LEN(N1714)-6)</f>
        <v>music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t="str">
        <f>LEFT(N1715,LEN(N1715)-6)</f>
        <v>music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t="str">
        <f>LEFT(N1716,LEN(N1716)-6)</f>
        <v>music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t="str">
        <f>LEFT(N1717,LEN(N1717)-6)</f>
        <v>music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t="str">
        <f>LEFT(N1718,LEN(N1718)-6)</f>
        <v>music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t="str">
        <f>LEFT(N1719,LEN(N1719)-6)</f>
        <v>music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t="str">
        <f>LEFT(N1720,LEN(N1720)-6)</f>
        <v>music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t="str">
        <f>LEFT(N1721,LEN(N1721)-6)</f>
        <v>music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t="str">
        <f>LEFT(N1722,LEN(N1722)-6)</f>
        <v>music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t="str">
        <f>LEFT(N1723,LEN(N1723)-6)</f>
        <v>music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t="str">
        <f>LEFT(N1724,LEN(N1724)-6)</f>
        <v>music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t="str">
        <f>LEFT(N1725,LEN(N1725)-6)</f>
        <v>music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t="str">
        <f>LEFT(N1726,LEN(N1726)-6)</f>
        <v>music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t="str">
        <f>LEFT(N1727,LEN(N1727)-6)</f>
        <v>music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t="str">
        <f>LEFT(N1728,LEN(N1728)-6)</f>
        <v>music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t="str">
        <f>LEFT(N1729,LEN(N1729)-6)</f>
        <v>music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t="str">
        <f>LEFT(N1730,LEN(N1730)-6)</f>
        <v>music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t="str">
        <f>LEFT(N1731,LEN(N1731)-6)</f>
        <v>music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t="str">
        <f>LEFT(N1732,LEN(N1732)-6)</f>
        <v>music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t="str">
        <f>LEFT(N1733,LEN(N1733)-6)</f>
        <v>music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t="str">
        <f>LEFT(N1734,LEN(N1734)-6)</f>
        <v>music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t="str">
        <f>LEFT(N1735,LEN(N1735)-6)</f>
        <v>music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t="str">
        <f>LEFT(N1736,LEN(N1736)-6)</f>
        <v>music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t="str">
        <f>LEFT(N1737,LEN(N1737)-6)</f>
        <v>music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t="str">
        <f>LEFT(N1738,LEN(N1738)-6)</f>
        <v>music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t="str">
        <f>LEFT(N1739,LEN(N1739)-6)</f>
        <v>music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t="str">
        <f>LEFT(N1740,LEN(N1740)-6)</f>
        <v>music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t="str">
        <f>LEFT(N1741,LEN(N1741)-6)</f>
        <v>music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t="str">
        <f>LEFT(N1742,LEN(N1742)-6)</f>
        <v>music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t="str">
        <f>LEFT(N1743,LEN(N1743)-11)</f>
        <v>photography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t="str">
        <f>LEFT(N1744,LEN(N1744)-11)</f>
        <v>photography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t="str">
        <f>LEFT(N1745,LEN(N1745)-11)</f>
        <v>photography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t="str">
        <f>LEFT(N1746,LEN(N1746)-11)</f>
        <v>photography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t="str">
        <f>LEFT(N1747,LEN(N1747)-11)</f>
        <v>photography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t="str">
        <f>LEFT(N1748,LEN(N1748)-11)</f>
        <v>photography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t="str">
        <f>LEFT(N1749,LEN(N1749)-11)</f>
        <v>photography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t="str">
        <f>LEFT(N1750,LEN(N1750)-11)</f>
        <v>photography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t="str">
        <f>LEFT(N1751,LEN(N1751)-11)</f>
        <v>photography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t="str">
        <f>LEFT(N1752,LEN(N1752)-11)</f>
        <v>photography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t="str">
        <f>LEFT(N1753,LEN(N1753)-11)</f>
        <v>photography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t="str">
        <f>LEFT(N1754,LEN(N1754)-11)</f>
        <v>photography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t="str">
        <f>LEFT(N1755,LEN(N1755)-11)</f>
        <v>photography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t="str">
        <f>LEFT(N1756,LEN(N1756)-11)</f>
        <v>photography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t="str">
        <f>LEFT(N1757,LEN(N1757)-11)</f>
        <v>photography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t="str">
        <f>LEFT(N1758,LEN(N1758)-11)</f>
        <v>photography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t="str">
        <f>LEFT(N1759,LEN(N1759)-11)</f>
        <v>photography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t="str">
        <f>LEFT(N1760,LEN(N1760)-11)</f>
        <v>photography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t="str">
        <f>LEFT(N1761,LEN(N1761)-11)</f>
        <v>photography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t="str">
        <f>LEFT(N1762,LEN(N1762)-11)</f>
        <v>photography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t="str">
        <f>LEFT(N1763,LEN(N1763)-11)</f>
        <v>photography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t="str">
        <f>LEFT(N1764,LEN(N1764)-11)</f>
        <v>photography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t="str">
        <f>LEFT(N1765,LEN(N1765)-11)</f>
        <v>photography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t="str">
        <f>LEFT(N1766,LEN(N1766)-11)</f>
        <v>photography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t="str">
        <f>LEFT(N1767,LEN(N1767)-11)</f>
        <v>photography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t="str">
        <f>LEFT(N1768,LEN(N1768)-11)</f>
        <v>photography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t="str">
        <f>LEFT(N1769,LEN(N1769)-11)</f>
        <v>photography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t="str">
        <f>LEFT(N1770,LEN(N1770)-11)</f>
        <v>photography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t="str">
        <f>LEFT(N1771,LEN(N1771)-11)</f>
        <v>photography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t="str">
        <f>LEFT(N1772,LEN(N1772)-11)</f>
        <v>photography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t="str">
        <f>LEFT(N1773,LEN(N1773)-11)</f>
        <v>photography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t="str">
        <f>LEFT(N1774,LEN(N1774)-11)</f>
        <v>photography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t="str">
        <f>LEFT(N1775,LEN(N1775)-11)</f>
        <v>photography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t="str">
        <f>LEFT(N1776,LEN(N1776)-11)</f>
        <v>photography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t="str">
        <f>LEFT(N1777,LEN(N1777)-11)</f>
        <v>photography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t="str">
        <f>LEFT(N1778,LEN(N1778)-11)</f>
        <v>photography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t="str">
        <f>LEFT(N1779,LEN(N1779)-11)</f>
        <v>photography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t="str">
        <f>LEFT(N1780,LEN(N1780)-11)</f>
        <v>photography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t="str">
        <f>LEFT(N1781,LEN(N1781)-11)</f>
        <v>photography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t="str">
        <f>LEFT(N1782,LEN(N1782)-11)</f>
        <v>photography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t="str">
        <f>LEFT(N1783,LEN(N1783)-11)</f>
        <v>photography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t="str">
        <f>LEFT(N1784,LEN(N1784)-11)</f>
        <v>photography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t="str">
        <f>LEFT(N1785,LEN(N1785)-11)</f>
        <v>photography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t="str">
        <f>LEFT(N1786,LEN(N1786)-11)</f>
        <v>photography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t="str">
        <f>LEFT(N1787,LEN(N1787)-11)</f>
        <v>photography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t="str">
        <f>LEFT(N1788,LEN(N1788)-11)</f>
        <v>photography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t="str">
        <f>LEFT(N1789,LEN(N1789)-11)</f>
        <v>photography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t="str">
        <f>LEFT(N1790,LEN(N1790)-11)</f>
        <v>photography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t="str">
        <f>LEFT(N1791,LEN(N1791)-11)</f>
        <v>photography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t="str">
        <f>LEFT(N1792,LEN(N1792)-11)</f>
        <v>photography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t="str">
        <f>LEFT(N1793,LEN(N1793)-11)</f>
        <v>photography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t="str">
        <f>LEFT(N1794,LEN(N1794)-11)</f>
        <v>photography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t="str">
        <f>LEFT(N1795,LEN(N1795)-11)</f>
        <v>photography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t="str">
        <f>LEFT(N1796,LEN(N1796)-11)</f>
        <v>photography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t="str">
        <f>LEFT(N1797,LEN(N1797)-11)</f>
        <v>photography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t="str">
        <f>LEFT(N1798,LEN(N1798)-11)</f>
        <v>photography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t="str">
        <f>LEFT(N1799,LEN(N1799)-11)</f>
        <v>photography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t="str">
        <f>LEFT(N1800,LEN(N1800)-11)</f>
        <v>photography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t="str">
        <f>LEFT(N1801,LEN(N1801)-11)</f>
        <v>photography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t="str">
        <f>LEFT(N1802,LEN(N1802)-11)</f>
        <v>photography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t="str">
        <f>LEFT(N1803,LEN(N1803)-11)</f>
        <v>photography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t="str">
        <f>LEFT(N1804,LEN(N1804)-11)</f>
        <v>photography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t="str">
        <f>LEFT(N1805,LEN(N1805)-11)</f>
        <v>photography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t="str">
        <f>LEFT(N1806,LEN(N1806)-11)</f>
        <v>photography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t="str">
        <f>LEFT(N1807,LEN(N1807)-11)</f>
        <v>photography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t="str">
        <f>LEFT(N1808,LEN(N1808)-11)</f>
        <v>photography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t="str">
        <f>LEFT(N1809,LEN(N1809)-11)</f>
        <v>photography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t="str">
        <f>LEFT(N1810,LEN(N1810)-11)</f>
        <v>photography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t="str">
        <f>LEFT(N1811,LEN(N1811)-11)</f>
        <v>photography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t="str">
        <f>LEFT(N1812,LEN(N1812)-11)</f>
        <v>photography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t="str">
        <f>LEFT(N1813,LEN(N1813)-11)</f>
        <v>photography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t="str">
        <f>LEFT(N1814,LEN(N1814)-11)</f>
        <v>photography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t="str">
        <f>LEFT(N1815,LEN(N1815)-11)</f>
        <v>photography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t="str">
        <f>LEFT(N1816,LEN(N1816)-11)</f>
        <v>photography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t="str">
        <f>LEFT(N1817,LEN(N1817)-11)</f>
        <v>photography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t="str">
        <f>LEFT(N1818,LEN(N1818)-11)</f>
        <v>photography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t="str">
        <f>LEFT(N1819,LEN(N1819)-11)</f>
        <v>photography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t="str">
        <f>LEFT(N1820,LEN(N1820)-11)</f>
        <v>photography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t="str">
        <f>LEFT(N1821,LEN(N1821)-11)</f>
        <v>photography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t="str">
        <f>LEFT(N1822,LEN(N1822)-11)</f>
        <v>photography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t="str">
        <f>LEFT(N1823,LEN(N1823)-5)</f>
        <v>music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t="str">
        <f>LEFT(N1824,LEN(N1824)-5)</f>
        <v>music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t="str">
        <f>LEFT(N1825,LEN(N1825)-5)</f>
        <v>music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t="str">
        <f>LEFT(N1826,LEN(N1826)-5)</f>
        <v>music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t="str">
        <f>LEFT(N1827,LEN(N1827)-5)</f>
        <v>music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t="str">
        <f>LEFT(N1828,LEN(N1828)-5)</f>
        <v>music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t="str">
        <f>LEFT(N1829,LEN(N1829)-5)</f>
        <v>music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t="str">
        <f>LEFT(N1830,LEN(N1830)-5)</f>
        <v>music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t="str">
        <f>LEFT(N1831,LEN(N1831)-5)</f>
        <v>music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t="str">
        <f>LEFT(N1832,LEN(N1832)-5)</f>
        <v>music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t="str">
        <f>LEFT(N1833,LEN(N1833)-5)</f>
        <v>music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t="str">
        <f>LEFT(N1834,LEN(N1834)-5)</f>
        <v>music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t="str">
        <f>LEFT(N1835,LEN(N1835)-5)</f>
        <v>music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t="str">
        <f>LEFT(N1836,LEN(N1836)-5)</f>
        <v>music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t="str">
        <f>LEFT(N1837,LEN(N1837)-5)</f>
        <v>music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t="str">
        <f>LEFT(N1838,LEN(N1838)-5)</f>
        <v>music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t="str">
        <f>LEFT(N1839,LEN(N1839)-5)</f>
        <v>music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t="str">
        <f>LEFT(N1840,LEN(N1840)-5)</f>
        <v>music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t="str">
        <f>LEFT(N1841,LEN(N1841)-5)</f>
        <v>music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t="str">
        <f>LEFT(N1842,LEN(N1842)-5)</f>
        <v>music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t="str">
        <f>LEFT(N1843,LEN(N1843)-5)</f>
        <v>music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t="str">
        <f>LEFT(N1844,LEN(N1844)-5)</f>
        <v>music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t="str">
        <f>LEFT(N1845,LEN(N1845)-5)</f>
        <v>music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t="str">
        <f>LEFT(N1846,LEN(N1846)-5)</f>
        <v>music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t="str">
        <f>LEFT(N1847,LEN(N1847)-5)</f>
        <v>music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t="str">
        <f>LEFT(N1848,LEN(N1848)-5)</f>
        <v>music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t="str">
        <f>LEFT(N1849,LEN(N1849)-5)</f>
        <v>music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t="str">
        <f>LEFT(N1850,LEN(N1850)-5)</f>
        <v>music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t="str">
        <f>LEFT(N1851,LEN(N1851)-5)</f>
        <v>music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t="str">
        <f>LEFT(N1852,LEN(N1852)-5)</f>
        <v>music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t="str">
        <f>LEFT(N1853,LEN(N1853)-5)</f>
        <v>music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t="str">
        <f>LEFT(N1854,LEN(N1854)-5)</f>
        <v>music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t="str">
        <f>LEFT(N1855,LEN(N1855)-5)</f>
        <v>music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t="str">
        <f>LEFT(N1856,LEN(N1856)-5)</f>
        <v>music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t="str">
        <f>LEFT(N1857,LEN(N1857)-5)</f>
        <v>music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t="str">
        <f>LEFT(N1858,LEN(N1858)-5)</f>
        <v>music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t="str">
        <f>LEFT(N1859,LEN(N1859)-5)</f>
        <v>music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t="str">
        <f>LEFT(N1860,LEN(N1860)-5)</f>
        <v>music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t="str">
        <f>LEFT(N1861,LEN(N1861)-5)</f>
        <v>music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t="str">
        <f>LEFT(N1862,LEN(N1862)-5)</f>
        <v>music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t="str">
        <f>LEFT(N1863,LEN(N1863)-13)</f>
        <v>games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t="str">
        <f>LEFT(N1864,LEN(N1864)-13)</f>
        <v>games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t="str">
        <f>LEFT(N1865,LEN(N1865)-13)</f>
        <v>games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t="str">
        <f>LEFT(N1866,LEN(N1866)-13)</f>
        <v>games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t="str">
        <f>LEFT(N1867,LEN(N1867)-13)</f>
        <v>games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t="str">
        <f>LEFT(N1868,LEN(N1868)-13)</f>
        <v>games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t="str">
        <f>LEFT(N1869,LEN(N1869)-13)</f>
        <v>games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t="str">
        <f>LEFT(N1870,LEN(N1870)-13)</f>
        <v>games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t="str">
        <f>LEFT(N1871,LEN(N1871)-13)</f>
        <v>games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t="str">
        <f>LEFT(N1872,LEN(N1872)-13)</f>
        <v>games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t="str">
        <f>LEFT(N1873,LEN(N1873)-13)</f>
        <v>games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t="str">
        <f>LEFT(N1874,LEN(N1874)-13)</f>
        <v>games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t="str">
        <f>LEFT(N1875,LEN(N1875)-13)</f>
        <v>games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t="str">
        <f>LEFT(N1876,LEN(N1876)-13)</f>
        <v>games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t="str">
        <f>LEFT(N1877,LEN(N1877)-13)</f>
        <v>games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t="str">
        <f>LEFT(N1878,LEN(N1878)-13)</f>
        <v>games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t="str">
        <f>LEFT(N1879,LEN(N1879)-13)</f>
        <v>games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t="str">
        <f>LEFT(N1880,LEN(N1880)-13)</f>
        <v>games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t="str">
        <f>LEFT(N1881,LEN(N1881)-13)</f>
        <v>games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t="str">
        <f>LEFT(N1882,LEN(N1882)-13)</f>
        <v>games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tr">
        <f>LEFT(N1883,LEN(N1883)-11)</f>
        <v>music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tr">
        <f>LEFT(N1884,LEN(N1884)-11)</f>
        <v>music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tr">
        <f>LEFT(N1885,LEN(N1885)-11)</f>
        <v>music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tr">
        <f>LEFT(N1886,LEN(N1886)-11)</f>
        <v>music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tr">
        <f>LEFT(N1887,LEN(N1887)-11)</f>
        <v>music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tr">
        <f>LEFT(N1888,LEN(N1888)-11)</f>
        <v>music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tr">
        <f>LEFT(N1889,LEN(N1889)-11)</f>
        <v>music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tr">
        <f>LEFT(N1890,LEN(N1890)-11)</f>
        <v>music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tr">
        <f>LEFT(N1891,LEN(N1891)-11)</f>
        <v>music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tr">
        <f>LEFT(N1892,LEN(N1892)-11)</f>
        <v>music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tr">
        <f>LEFT(N1893,LEN(N1893)-11)</f>
        <v>music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tr">
        <f>LEFT(N1894,LEN(N1894)-11)</f>
        <v>music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tr">
        <f>LEFT(N1895,LEN(N1895)-11)</f>
        <v>music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tr">
        <f>LEFT(N1896,LEN(N1896)-11)</f>
        <v>music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tr">
        <f>LEFT(N1897,LEN(N1897)-11)</f>
        <v>music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tr">
        <f>LEFT(N1898,LEN(N1898)-11)</f>
        <v>music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tr">
        <f>LEFT(N1899,LEN(N1899)-11)</f>
        <v>music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tr">
        <f>LEFT(N1900,LEN(N1900)-11)</f>
        <v>music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tr">
        <f>LEFT(N1901,LEN(N1901)-11)</f>
        <v>music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tr">
        <f>LEFT(N1902,LEN(N1902)-11)</f>
        <v>music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t="str">
        <f>LEFT(N1903,LEN(N1903)-8)</f>
        <v>technology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t="str">
        <f>LEFT(N1904,LEN(N1904)-8)</f>
        <v>technology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t="str">
        <f>LEFT(N1905,LEN(N1905)-8)</f>
        <v>technology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t="str">
        <f>LEFT(N1906,LEN(N1906)-8)</f>
        <v>technology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t="str">
        <f>LEFT(N1907,LEN(N1907)-8)</f>
        <v>technology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t="str">
        <f>LEFT(N1908,LEN(N1908)-8)</f>
        <v>technology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t="str">
        <f>LEFT(N1909,LEN(N1909)-8)</f>
        <v>technology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t="str">
        <f>LEFT(N1910,LEN(N1910)-8)</f>
        <v>technology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t="str">
        <f>LEFT(N1911,LEN(N1911)-8)</f>
        <v>technology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t="str">
        <f>LEFT(N1912,LEN(N1912)-8)</f>
        <v>technology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t="str">
        <f>LEFT(N1913,LEN(N1913)-8)</f>
        <v>technology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t="str">
        <f>LEFT(N1914,LEN(N1914)-8)</f>
        <v>technology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t="str">
        <f>LEFT(N1915,LEN(N1915)-8)</f>
        <v>technology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t="str">
        <f>LEFT(N1916,LEN(N1916)-8)</f>
        <v>technology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t="str">
        <f>LEFT(N1917,LEN(N1917)-8)</f>
        <v>technology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t="str">
        <f>LEFT(N1918,LEN(N1918)-8)</f>
        <v>technology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t="str">
        <f>LEFT(N1919,LEN(N1919)-8)</f>
        <v>technology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t="str">
        <f>LEFT(N1920,LEN(N1920)-8)</f>
        <v>technology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t="str">
        <f>LEFT(N1921,LEN(N1921)-8)</f>
        <v>technology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t="str">
        <f>LEFT(N1922,LEN(N1922)-8)</f>
        <v>technology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tr">
        <f>LEFT(N1923,LEN(N1923)-11)</f>
        <v>music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tr">
        <f>LEFT(N1924,LEN(N1924)-11)</f>
        <v>music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tr">
        <f>LEFT(N1925,LEN(N1925)-11)</f>
        <v>music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tr">
        <f>LEFT(N1926,LEN(N1926)-11)</f>
        <v>music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tr">
        <f>LEFT(N1927,LEN(N1927)-11)</f>
        <v>music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tr">
        <f>LEFT(N1928,LEN(N1928)-11)</f>
        <v>music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tr">
        <f>LEFT(N1929,LEN(N1929)-11)</f>
        <v>music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tr">
        <f>LEFT(N1930,LEN(N1930)-11)</f>
        <v>music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tr">
        <f>LEFT(N1931,LEN(N1931)-11)</f>
        <v>music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tr">
        <f>LEFT(N1932,LEN(N1932)-11)</f>
        <v>music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tr">
        <f>LEFT(N1933,LEN(N1933)-11)</f>
        <v>music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tr">
        <f>LEFT(N1934,LEN(N1934)-11)</f>
        <v>music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tr">
        <f>LEFT(N1935,LEN(N1935)-11)</f>
        <v>music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tr">
        <f>LEFT(N1936,LEN(N1936)-11)</f>
        <v>music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tr">
        <f>LEFT(N1937,LEN(N1937)-11)</f>
        <v>music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tr">
        <f>LEFT(N1938,LEN(N1938)-11)</f>
        <v>music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tr">
        <f>LEFT(N1939,LEN(N1939)-11)</f>
        <v>music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tr">
        <f>LEFT(N1940,LEN(N1940)-11)</f>
        <v>music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tr">
        <f>LEFT(N1941,LEN(N1941)-11)</f>
        <v>music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tr">
        <f>LEFT(N1942,LEN(N1942)-11)</f>
        <v>music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t="str">
        <f>LEFT(N1943,LEN(N1943)-9)</f>
        <v>technology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t="str">
        <f>LEFT(N1944,LEN(N1944)-9)</f>
        <v>technology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t="str">
        <f>LEFT(N1945,LEN(N1945)-9)</f>
        <v>technology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t="str">
        <f>LEFT(N1946,LEN(N1946)-9)</f>
        <v>technology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t="str">
        <f>LEFT(N1947,LEN(N1947)-9)</f>
        <v>technology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t="str">
        <f>LEFT(N1948,LEN(N1948)-9)</f>
        <v>technology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t="str">
        <f>LEFT(N1949,LEN(N1949)-9)</f>
        <v>technology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t="str">
        <f>LEFT(N1950,LEN(N1950)-9)</f>
        <v>technology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t="str">
        <f>LEFT(N1951,LEN(N1951)-9)</f>
        <v>technology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t="str">
        <f>LEFT(N1952,LEN(N1952)-9)</f>
        <v>technology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t="str">
        <f>LEFT(N1953,LEN(N1953)-9)</f>
        <v>technology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t="str">
        <f>LEFT(N1954,LEN(N1954)-9)</f>
        <v>technology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t="str">
        <f>LEFT(N1955,LEN(N1955)-9)</f>
        <v>technology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t="str">
        <f>LEFT(N1956,LEN(N1956)-9)</f>
        <v>technology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t="str">
        <f>LEFT(N1957,LEN(N1957)-9)</f>
        <v>technology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t="str">
        <f>LEFT(N1958,LEN(N1958)-9)</f>
        <v>technology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t="str">
        <f>LEFT(N1959,LEN(N1959)-9)</f>
        <v>technology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t="str">
        <f>LEFT(N1960,LEN(N1960)-9)</f>
        <v>technology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t="str">
        <f>LEFT(N1961,LEN(N1961)-9)</f>
        <v>technology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t="str">
        <f>LEFT(N1962,LEN(N1962)-9)</f>
        <v>technology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t="str">
        <f>LEFT(N1963,LEN(N1963)-9)</f>
        <v>technology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t="str">
        <f>LEFT(N1964,LEN(N1964)-9)</f>
        <v>technology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t="str">
        <f>LEFT(N1965,LEN(N1965)-9)</f>
        <v>technology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t="str">
        <f>LEFT(N1966,LEN(N1966)-9)</f>
        <v>technology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t="str">
        <f>LEFT(N1967,LEN(N1967)-9)</f>
        <v>technology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t="str">
        <f>LEFT(N1968,LEN(N1968)-9)</f>
        <v>technology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t="str">
        <f>LEFT(N1969,LEN(N1969)-9)</f>
        <v>technology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t="str">
        <f>LEFT(N1970,LEN(N1970)-9)</f>
        <v>technology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t="str">
        <f>LEFT(N1971,LEN(N1971)-9)</f>
        <v>technology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t="str">
        <f>LEFT(N1972,LEN(N1972)-9)</f>
        <v>technology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t="str">
        <f>LEFT(N1973,LEN(N1973)-9)</f>
        <v>technology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t="str">
        <f>LEFT(N1974,LEN(N1974)-9)</f>
        <v>technology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t="str">
        <f>LEFT(N1975,LEN(N1975)-9)</f>
        <v>technology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t="str">
        <f>LEFT(N1976,LEN(N1976)-9)</f>
        <v>technology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t="str">
        <f>LEFT(N1977,LEN(N1977)-9)</f>
        <v>technology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t="str">
        <f>LEFT(N1978,LEN(N1978)-9)</f>
        <v>technology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t="str">
        <f>LEFT(N1979,LEN(N1979)-9)</f>
        <v>technology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t="str">
        <f>LEFT(N1980,LEN(N1980)-9)</f>
        <v>technology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t="str">
        <f>LEFT(N1981,LEN(N1981)-9)</f>
        <v>technology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t="str">
        <f>LEFT(N1982,LEN(N1982)-9)</f>
        <v>technology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t="str">
        <f>LEFT(N1983,LEN(N1983)-7)</f>
        <v>photography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t="str">
        <f>LEFT(N1984,LEN(N1984)-7)</f>
        <v>photography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t="str">
        <f>LEFT(N1985,LEN(N1985)-7)</f>
        <v>photography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t="str">
        <f>LEFT(N1986,LEN(N1986)-7)</f>
        <v>photography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t="str">
        <f>LEFT(N1987,LEN(N1987)-7)</f>
        <v>photography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t="str">
        <f>LEFT(N1988,LEN(N1988)-7)</f>
        <v>photography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t="str">
        <f>LEFT(N1989,LEN(N1989)-7)</f>
        <v>photography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t="str">
        <f>LEFT(N1990,LEN(N1990)-7)</f>
        <v>photography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t="str">
        <f>LEFT(N1991,LEN(N1991)-7)</f>
        <v>photography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t="str">
        <f>LEFT(N1992,LEN(N1992)-7)</f>
        <v>photography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t="str">
        <f>LEFT(N1993,LEN(N1993)-7)</f>
        <v>photography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t="str">
        <f>LEFT(N1994,LEN(N1994)-7)</f>
        <v>photography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t="str">
        <f>LEFT(N1995,LEN(N1995)-7)</f>
        <v>photography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t="str">
        <f>LEFT(N1996,LEN(N1996)-7)</f>
        <v>photography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t="str">
        <f>LEFT(N1997,LEN(N1997)-7)</f>
        <v>photography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t="str">
        <f>LEFT(N1998,LEN(N1998)-7)</f>
        <v>photography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t="str">
        <f>LEFT(N1999,LEN(N1999)-7)</f>
        <v>photography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t="str">
        <f>LEFT(N2000,LEN(N2000)-7)</f>
        <v>photography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t="str">
        <f>LEFT(N2001,LEN(N2001)-7)</f>
        <v>photography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t="str">
        <f>LEFT(N2002,LEN(N2002)-7)</f>
        <v>photography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t="str">
        <f>LEFT(N2003,LEN(N2003)-9)</f>
        <v>technology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t="str">
        <f>LEFT(N2004,LEN(N2004)-9)</f>
        <v>technology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t="str">
        <f>LEFT(N2005,LEN(N2005)-9)</f>
        <v>technology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t="str">
        <f>LEFT(N2006,LEN(N2006)-9)</f>
        <v>technology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t="str">
        <f>LEFT(N2007,LEN(N2007)-9)</f>
        <v>technology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t="str">
        <f>LEFT(N2008,LEN(N2008)-9)</f>
        <v>technology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t="str">
        <f>LEFT(N2009,LEN(N2009)-9)</f>
        <v>technology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t="str">
        <f>LEFT(N2010,LEN(N2010)-9)</f>
        <v>technology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t="str">
        <f>LEFT(N2011,LEN(N2011)-9)</f>
        <v>technology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t="str">
        <f>LEFT(N2012,LEN(N2012)-9)</f>
        <v>technology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t="str">
        <f>LEFT(N2013,LEN(N2013)-9)</f>
        <v>technology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t="str">
        <f>LEFT(N2014,LEN(N2014)-9)</f>
        <v>technology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t="str">
        <f>LEFT(N2015,LEN(N2015)-9)</f>
        <v>technology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t="str">
        <f>LEFT(N2016,LEN(N2016)-9)</f>
        <v>technology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t="str">
        <f>LEFT(N2017,LEN(N2017)-9)</f>
        <v>technology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t="str">
        <f>LEFT(N2018,LEN(N2018)-9)</f>
        <v>technology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t="str">
        <f>LEFT(N2019,LEN(N2019)-9)</f>
        <v>technology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t="str">
        <f>LEFT(N2020,LEN(N2020)-9)</f>
        <v>technology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t="str">
        <f>LEFT(N2021,LEN(N2021)-9)</f>
        <v>technology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t="str">
        <f>LEFT(N2022,LEN(N2022)-9)</f>
        <v>technology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t="str">
        <f>LEFT(N2023,LEN(N2023)-9)</f>
        <v>technology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t="str">
        <f>LEFT(N2024,LEN(N2024)-9)</f>
        <v>technology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t="str">
        <f>LEFT(N2025,LEN(N2025)-9)</f>
        <v>technology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t="str">
        <f>LEFT(N2026,LEN(N2026)-9)</f>
        <v>technology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t="str">
        <f>LEFT(N2027,LEN(N2027)-9)</f>
        <v>technology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t="str">
        <f>LEFT(N2028,LEN(N2028)-9)</f>
        <v>technology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t="str">
        <f>LEFT(N2029,LEN(N2029)-9)</f>
        <v>technology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t="str">
        <f>LEFT(N2030,LEN(N2030)-9)</f>
        <v>technology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t="str">
        <f>LEFT(N2031,LEN(N2031)-9)</f>
        <v>technology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t="str">
        <f>LEFT(N2032,LEN(N2032)-9)</f>
        <v>technology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t="str">
        <f>LEFT(N2033,LEN(N2033)-9)</f>
        <v>technology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t="str">
        <f>LEFT(N2034,LEN(N2034)-9)</f>
        <v>technology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t="str">
        <f>LEFT(N2035,LEN(N2035)-9)</f>
        <v>technology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t="str">
        <f>LEFT(N2036,LEN(N2036)-9)</f>
        <v>technology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t="str">
        <f>LEFT(N2037,LEN(N2037)-9)</f>
        <v>technology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t="str">
        <f>LEFT(N2038,LEN(N2038)-9)</f>
        <v>technology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t="str">
        <f>LEFT(N2039,LEN(N2039)-9)</f>
        <v>technology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t="str">
        <f>LEFT(N2040,LEN(N2040)-9)</f>
        <v>technology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t="str">
        <f>LEFT(N2041,LEN(N2041)-9)</f>
        <v>technology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t="str">
        <f>LEFT(N2042,LEN(N2042)-9)</f>
        <v>technology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t="str">
        <f>LEFT(N2043,LEN(N2043)-9)</f>
        <v>technology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t="str">
        <f>LEFT(N2044,LEN(N2044)-9)</f>
        <v>technology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t="str">
        <f>LEFT(N2045,LEN(N2045)-9)</f>
        <v>technology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t="str">
        <f>LEFT(N2046,LEN(N2046)-9)</f>
        <v>technology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t="str">
        <f>LEFT(N2047,LEN(N2047)-9)</f>
        <v>technology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t="str">
        <f>LEFT(N2048,LEN(N2048)-9)</f>
        <v>technology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t="str">
        <f>LEFT(N2049,LEN(N2049)-9)</f>
        <v>technology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t="str">
        <f>LEFT(N2050,LEN(N2050)-9)</f>
        <v>technology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t="str">
        <f>LEFT(N2051,LEN(N2051)-9)</f>
        <v>technology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t="str">
        <f>LEFT(N2052,LEN(N2052)-9)</f>
        <v>technology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t="str">
        <f>LEFT(N2053,LEN(N2053)-9)</f>
        <v>technology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t="str">
        <f>LEFT(N2054,LEN(N2054)-9)</f>
        <v>technology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t="str">
        <f>LEFT(N2055,LEN(N2055)-9)</f>
        <v>technology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t="str">
        <f>LEFT(N2056,LEN(N2056)-9)</f>
        <v>technology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t="str">
        <f>LEFT(N2057,LEN(N2057)-9)</f>
        <v>technology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t="str">
        <f>LEFT(N2058,LEN(N2058)-9)</f>
        <v>technology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t="str">
        <f>LEFT(N2059,LEN(N2059)-9)</f>
        <v>technology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t="str">
        <f>LEFT(N2060,LEN(N2060)-9)</f>
        <v>technology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t="str">
        <f>LEFT(N2061,LEN(N2061)-9)</f>
        <v>technology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t="str">
        <f>LEFT(N2062,LEN(N2062)-9)</f>
        <v>technology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t="str">
        <f>LEFT(N2063,LEN(N2063)-9)</f>
        <v>technology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t="str">
        <f>LEFT(N2064,LEN(N2064)-9)</f>
        <v>technology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t="str">
        <f>LEFT(N2065,LEN(N2065)-9)</f>
        <v>technology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t="str">
        <f>LEFT(N2066,LEN(N2066)-9)</f>
        <v>technology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t="str">
        <f>LEFT(N2067,LEN(N2067)-9)</f>
        <v>technology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t="str">
        <f>LEFT(N2068,LEN(N2068)-9)</f>
        <v>technology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t="str">
        <f>LEFT(N2069,LEN(N2069)-9)</f>
        <v>technology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t="str">
        <f>LEFT(N2070,LEN(N2070)-9)</f>
        <v>technology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t="str">
        <f>LEFT(N2071,LEN(N2071)-9)</f>
        <v>technology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t="str">
        <f>LEFT(N2072,LEN(N2072)-9)</f>
        <v>technology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t="str">
        <f>LEFT(N2073,LEN(N2073)-9)</f>
        <v>technology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t="str">
        <f>LEFT(N2074,LEN(N2074)-9)</f>
        <v>technology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t="str">
        <f>LEFT(N2075,LEN(N2075)-9)</f>
        <v>technology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t="str">
        <f>LEFT(N2076,LEN(N2076)-9)</f>
        <v>technology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t="str">
        <f>LEFT(N2077,LEN(N2077)-9)</f>
        <v>technology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t="str">
        <f>LEFT(N2078,LEN(N2078)-9)</f>
        <v>technology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t="str">
        <f>LEFT(N2079,LEN(N2079)-9)</f>
        <v>technology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t="str">
        <f>LEFT(N2080,LEN(N2080)-9)</f>
        <v>technology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t="str">
        <f>LEFT(N2081,LEN(N2081)-9)</f>
        <v>technology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t="str">
        <f>LEFT(N2082,LEN(N2082)-9)</f>
        <v>technology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tr">
        <f>LEFT(N2083,LEN(N2083)-11)</f>
        <v>music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tr">
        <f>LEFT(N2084,LEN(N2084)-11)</f>
        <v>music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tr">
        <f>LEFT(N2085,LEN(N2085)-11)</f>
        <v>music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tr">
        <f>LEFT(N2086,LEN(N2086)-11)</f>
        <v>music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tr">
        <f>LEFT(N2087,LEN(N2087)-11)</f>
        <v>music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tr">
        <f>LEFT(N2088,LEN(N2088)-11)</f>
        <v>music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tr">
        <f>LEFT(N2089,LEN(N2089)-11)</f>
        <v>music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tr">
        <f>LEFT(N2090,LEN(N2090)-11)</f>
        <v>music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tr">
        <f>LEFT(N2091,LEN(N2091)-11)</f>
        <v>music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tr">
        <f>LEFT(N2092,LEN(N2092)-11)</f>
        <v>music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tr">
        <f>LEFT(N2093,LEN(N2093)-11)</f>
        <v>music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tr">
        <f>LEFT(N2094,LEN(N2094)-11)</f>
        <v>music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tr">
        <f>LEFT(N2095,LEN(N2095)-11)</f>
        <v>music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tr">
        <f>LEFT(N2096,LEN(N2096)-11)</f>
        <v>music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tr">
        <f>LEFT(N2097,LEN(N2097)-11)</f>
        <v>music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tr">
        <f>LEFT(N2098,LEN(N2098)-11)</f>
        <v>music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tr">
        <f>LEFT(N2099,LEN(N2099)-11)</f>
        <v>music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tr">
        <f>LEFT(N2100,LEN(N2100)-11)</f>
        <v>music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tr">
        <f>LEFT(N2101,LEN(N2101)-11)</f>
        <v>music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tr">
        <f>LEFT(N2102,LEN(N2102)-11)</f>
        <v>music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tr">
        <f>LEFT(N2103,LEN(N2103)-11)</f>
        <v>music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tr">
        <f>LEFT(N2104,LEN(N2104)-11)</f>
        <v>music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tr">
        <f>LEFT(N2105,LEN(N2105)-11)</f>
        <v>music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tr">
        <f>LEFT(N2106,LEN(N2106)-11)</f>
        <v>music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tr">
        <f>LEFT(N2107,LEN(N2107)-11)</f>
        <v>music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tr">
        <f>LEFT(N2108,LEN(N2108)-11)</f>
        <v>music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tr">
        <f>LEFT(N2109,LEN(N2109)-11)</f>
        <v>music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tr">
        <f>LEFT(N2110,LEN(N2110)-11)</f>
        <v>music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tr">
        <f>LEFT(N2111,LEN(N2111)-11)</f>
        <v>music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tr">
        <f>LEFT(N2112,LEN(N2112)-11)</f>
        <v>music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tr">
        <f>LEFT(N2113,LEN(N2113)-11)</f>
        <v>music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tr">
        <f>LEFT(N2114,LEN(N2114)-11)</f>
        <v>music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tr">
        <f>LEFT(N2115,LEN(N2115)-11)</f>
        <v>music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tr">
        <f>LEFT(N2116,LEN(N2116)-11)</f>
        <v>music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tr">
        <f>LEFT(N2117,LEN(N2117)-11)</f>
        <v>music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tr">
        <f>LEFT(N2118,LEN(N2118)-11)</f>
        <v>music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tr">
        <f>LEFT(N2119,LEN(N2119)-11)</f>
        <v>music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tr">
        <f>LEFT(N2120,LEN(N2120)-11)</f>
        <v>music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tr">
        <f>LEFT(N2121,LEN(N2121)-11)</f>
        <v>music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tr">
        <f>LEFT(N2122,LEN(N2122)-11)</f>
        <v>music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t="str">
        <f>LEFT(N2123,LEN(N2123)-12)</f>
        <v>games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t="str">
        <f>LEFT(N2124,LEN(N2124)-12)</f>
        <v>games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t="str">
        <f>LEFT(N2125,LEN(N2125)-12)</f>
        <v>games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t="str">
        <f>LEFT(N2126,LEN(N2126)-12)</f>
        <v>games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t="str">
        <f>LEFT(N2127,LEN(N2127)-12)</f>
        <v>games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t="str">
        <f>LEFT(N2128,LEN(N2128)-12)</f>
        <v>games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t="str">
        <f>LEFT(N2129,LEN(N2129)-12)</f>
        <v>games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t="str">
        <f>LEFT(N2130,LEN(N2130)-12)</f>
        <v>games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t="str">
        <f>LEFT(N2131,LEN(N2131)-12)</f>
        <v>games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t="str">
        <f>LEFT(N2132,LEN(N2132)-12)</f>
        <v>games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t="str">
        <f>LEFT(N2133,LEN(N2133)-12)</f>
        <v>games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t="str">
        <f>LEFT(N2134,LEN(N2134)-12)</f>
        <v>games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t="str">
        <f>LEFT(N2135,LEN(N2135)-12)</f>
        <v>games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t="str">
        <f>LEFT(N2136,LEN(N2136)-12)</f>
        <v>games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t="str">
        <f>LEFT(N2137,LEN(N2137)-12)</f>
        <v>games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t="str">
        <f>LEFT(N2138,LEN(N2138)-12)</f>
        <v>games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t="str">
        <f>LEFT(N2139,LEN(N2139)-12)</f>
        <v>games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t="str">
        <f>LEFT(N2140,LEN(N2140)-12)</f>
        <v>games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t="str">
        <f>LEFT(N2141,LEN(N2141)-12)</f>
        <v>games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t="str">
        <f>LEFT(N2142,LEN(N2142)-12)</f>
        <v>games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t="str">
        <f>LEFT(N2143,LEN(N2143)-12)</f>
        <v>games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t="str">
        <f>LEFT(N2144,LEN(N2144)-12)</f>
        <v>games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t="str">
        <f>LEFT(N2145,LEN(N2145)-12)</f>
        <v>games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t="str">
        <f>LEFT(N2146,LEN(N2146)-12)</f>
        <v>games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t="str">
        <f>LEFT(N2147,LEN(N2147)-12)</f>
        <v>games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t="str">
        <f>LEFT(N2148,LEN(N2148)-12)</f>
        <v>games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t="str">
        <f>LEFT(N2149,LEN(N2149)-12)</f>
        <v>games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t="str">
        <f>LEFT(N2150,LEN(N2150)-12)</f>
        <v>games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t="str">
        <f>LEFT(N2151,LEN(N2151)-12)</f>
        <v>games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t="str">
        <f>LEFT(N2152,LEN(N2152)-12)</f>
        <v>games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t="str">
        <f>LEFT(N2153,LEN(N2153)-12)</f>
        <v>games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t="str">
        <f>LEFT(N2154,LEN(N2154)-12)</f>
        <v>games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t="str">
        <f>LEFT(N2155,LEN(N2155)-12)</f>
        <v>games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t="str">
        <f>LEFT(N2156,LEN(N2156)-12)</f>
        <v>games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t="str">
        <f>LEFT(N2157,LEN(N2157)-12)</f>
        <v>games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t="str">
        <f>LEFT(N2158,LEN(N2158)-12)</f>
        <v>games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t="str">
        <f>LEFT(N2159,LEN(N2159)-12)</f>
        <v>games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t="str">
        <f>LEFT(N2160,LEN(N2160)-12)</f>
        <v>games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t="str">
        <f>LEFT(N2161,LEN(N2161)-12)</f>
        <v>games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t="str">
        <f>LEFT(N2162,LEN(N2162)-12)</f>
        <v>games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t="str">
        <f>LEFT(N2163,LEN(N2163)-5)</f>
        <v>music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t="str">
        <f>LEFT(N2164,LEN(N2164)-5)</f>
        <v>music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t="str">
        <f>LEFT(N2165,LEN(N2165)-5)</f>
        <v>music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t="str">
        <f>LEFT(N2166,LEN(N2166)-5)</f>
        <v>music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t="str">
        <f>LEFT(N2167,LEN(N2167)-5)</f>
        <v>music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t="str">
        <f>LEFT(N2168,LEN(N2168)-5)</f>
        <v>music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t="str">
        <f>LEFT(N2169,LEN(N2169)-5)</f>
        <v>music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t="str">
        <f>LEFT(N2170,LEN(N2170)-5)</f>
        <v>music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t="str">
        <f>LEFT(N2171,LEN(N2171)-5)</f>
        <v>music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t="str">
        <f>LEFT(N2172,LEN(N2172)-5)</f>
        <v>music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t="str">
        <f>LEFT(N2173,LEN(N2173)-5)</f>
        <v>music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t="str">
        <f>LEFT(N2174,LEN(N2174)-5)</f>
        <v>music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t="str">
        <f>LEFT(N2175,LEN(N2175)-5)</f>
        <v>music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t="str">
        <f>LEFT(N2176,LEN(N2176)-5)</f>
        <v>music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t="str">
        <f>LEFT(N2177,LEN(N2177)-5)</f>
        <v>music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t="str">
        <f>LEFT(N2178,LEN(N2178)-5)</f>
        <v>music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t="str">
        <f>LEFT(N2179,LEN(N2179)-5)</f>
        <v>music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t="str">
        <f>LEFT(N2180,LEN(N2180)-5)</f>
        <v>music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t="str">
        <f>LEFT(N2181,LEN(N2181)-5)</f>
        <v>music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t="str">
        <f>LEFT(N2182,LEN(N2182)-5)</f>
        <v>music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t="str">
        <f>LEFT(N2183,LEN(N2183)-15)</f>
        <v>games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t="str">
        <f>LEFT(N2184,LEN(N2184)-15)</f>
        <v>games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t="str">
        <f>LEFT(N2185,LEN(N2185)-15)</f>
        <v>games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t="str">
        <f>LEFT(N2186,LEN(N2186)-15)</f>
        <v>games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t="str">
        <f>LEFT(N2187,LEN(N2187)-15)</f>
        <v>games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t="str">
        <f>LEFT(N2188,LEN(N2188)-15)</f>
        <v>games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t="str">
        <f>LEFT(N2189,LEN(N2189)-15)</f>
        <v>games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t="str">
        <f>LEFT(N2190,LEN(N2190)-15)</f>
        <v>games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t="str">
        <f>LEFT(N2191,LEN(N2191)-15)</f>
        <v>games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t="str">
        <f>LEFT(N2192,LEN(N2192)-15)</f>
        <v>games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t="str">
        <f>LEFT(N2193,LEN(N2193)-15)</f>
        <v>games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t="str">
        <f>LEFT(N2194,LEN(N2194)-15)</f>
        <v>games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t="str">
        <f>LEFT(N2195,LEN(N2195)-15)</f>
        <v>games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t="str">
        <f>LEFT(N2196,LEN(N2196)-15)</f>
        <v>games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t="str">
        <f>LEFT(N2197,LEN(N2197)-15)</f>
        <v>games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t="str">
        <f>LEFT(N2198,LEN(N2198)-15)</f>
        <v>games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t="str">
        <f>LEFT(N2199,LEN(N2199)-15)</f>
        <v>games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t="str">
        <f>LEFT(N2200,LEN(N2200)-15)</f>
        <v>games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t="str">
        <f>LEFT(N2201,LEN(N2201)-15)</f>
        <v>games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t="str">
        <f>LEFT(N2202,LEN(N2202)-15)</f>
        <v>games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tr">
        <f>LEFT(N2203,LEN(N2203)-17)</f>
        <v>music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tr">
        <f>LEFT(N2204,LEN(N2204)-17)</f>
        <v>music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tr">
        <f>LEFT(N2205,LEN(N2205)-17)</f>
        <v>music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tr">
        <f>LEFT(N2206,LEN(N2206)-17)</f>
        <v>music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tr">
        <f>LEFT(N2207,LEN(N2207)-17)</f>
        <v>music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tr">
        <f>LEFT(N2208,LEN(N2208)-17)</f>
        <v>music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tr">
        <f>LEFT(N2209,LEN(N2209)-17)</f>
        <v>music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tr">
        <f>LEFT(N2210,LEN(N2210)-17)</f>
        <v>music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tr">
        <f>LEFT(N2211,LEN(N2211)-17)</f>
        <v>music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tr">
        <f>LEFT(N2212,LEN(N2212)-17)</f>
        <v>music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tr">
        <f>LEFT(N2213,LEN(N2213)-17)</f>
        <v>music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tr">
        <f>LEFT(N2214,LEN(N2214)-17)</f>
        <v>music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tr">
        <f>LEFT(N2215,LEN(N2215)-17)</f>
        <v>music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tr">
        <f>LEFT(N2216,LEN(N2216)-17)</f>
        <v>music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tr">
        <f>LEFT(N2217,LEN(N2217)-17)</f>
        <v>music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tr">
        <f>LEFT(N2218,LEN(N2218)-17)</f>
        <v>music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tr">
        <f>LEFT(N2219,LEN(N2219)-17)</f>
        <v>music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tr">
        <f>LEFT(N2220,LEN(N2220)-17)</f>
        <v>music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tr">
        <f>LEFT(N2221,LEN(N2221)-17)</f>
        <v>music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tr">
        <f>LEFT(N2222,LEN(N2222)-17)</f>
        <v>music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t="str">
        <f>LEFT(N2223,LEN(N2223)-15)</f>
        <v>games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t="str">
        <f>LEFT(N2224,LEN(N2224)-15)</f>
        <v>games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t="str">
        <f>LEFT(N2225,LEN(N2225)-15)</f>
        <v>games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t="str">
        <f>LEFT(N2226,LEN(N2226)-15)</f>
        <v>games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t="str">
        <f>LEFT(N2227,LEN(N2227)-15)</f>
        <v>games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t="str">
        <f>LEFT(N2228,LEN(N2228)-15)</f>
        <v>games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t="str">
        <f>LEFT(N2229,LEN(N2229)-15)</f>
        <v>games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t="str">
        <f>LEFT(N2230,LEN(N2230)-15)</f>
        <v>games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t="str">
        <f>LEFT(N2231,LEN(N2231)-15)</f>
        <v>games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t="str">
        <f>LEFT(N2232,LEN(N2232)-15)</f>
        <v>games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t="str">
        <f>LEFT(N2233,LEN(N2233)-15)</f>
        <v>games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t="str">
        <f>LEFT(N2234,LEN(N2234)-15)</f>
        <v>games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t="str">
        <f>LEFT(N2235,LEN(N2235)-15)</f>
        <v>games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t="str">
        <f>LEFT(N2236,LEN(N2236)-15)</f>
        <v>games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t="str">
        <f>LEFT(N2237,LEN(N2237)-15)</f>
        <v>games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t="str">
        <f>LEFT(N2238,LEN(N2238)-15)</f>
        <v>games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t="str">
        <f>LEFT(N2239,LEN(N2239)-15)</f>
        <v>games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t="str">
        <f>LEFT(N2240,LEN(N2240)-15)</f>
        <v>games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t="str">
        <f>LEFT(N2241,LEN(N2241)-15)</f>
        <v>games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t="str">
        <f>LEFT(N2242,LEN(N2242)-15)</f>
        <v>games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t="str">
        <f>LEFT(N2243,LEN(N2243)-15)</f>
        <v>games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t="str">
        <f>LEFT(N2244,LEN(N2244)-15)</f>
        <v>games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t="str">
        <f>LEFT(N2245,LEN(N2245)-15)</f>
        <v>games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t="str">
        <f>LEFT(N2246,LEN(N2246)-15)</f>
        <v>games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t="str">
        <f>LEFT(N2247,LEN(N2247)-15)</f>
        <v>games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t="str">
        <f>LEFT(N2248,LEN(N2248)-15)</f>
        <v>games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t="str">
        <f>LEFT(N2249,LEN(N2249)-15)</f>
        <v>games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t="str">
        <f>LEFT(N2250,LEN(N2250)-15)</f>
        <v>games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t="str">
        <f>LEFT(N2251,LEN(N2251)-15)</f>
        <v>games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t="str">
        <f>LEFT(N2252,LEN(N2252)-15)</f>
        <v>games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t="str">
        <f>LEFT(N2253,LEN(N2253)-15)</f>
        <v>games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t="str">
        <f>LEFT(N2254,LEN(N2254)-15)</f>
        <v>games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t="str">
        <f>LEFT(N2255,LEN(N2255)-15)</f>
        <v>games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t="str">
        <f>LEFT(N2256,LEN(N2256)-15)</f>
        <v>games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t="str">
        <f>LEFT(N2257,LEN(N2257)-15)</f>
        <v>games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t="str">
        <f>LEFT(N2258,LEN(N2258)-15)</f>
        <v>games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t="str">
        <f>LEFT(N2259,LEN(N2259)-15)</f>
        <v>games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t="str">
        <f>LEFT(N2260,LEN(N2260)-15)</f>
        <v>games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t="str">
        <f>LEFT(N2261,LEN(N2261)-15)</f>
        <v>games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t="str">
        <f>LEFT(N2262,LEN(N2262)-15)</f>
        <v>games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t="str">
        <f>LEFT(N2263,LEN(N2263)-15)</f>
        <v>games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t="str">
        <f>LEFT(N2264,LEN(N2264)-15)</f>
        <v>games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t="str">
        <f>LEFT(N2265,LEN(N2265)-15)</f>
        <v>games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t="str">
        <f>LEFT(N2266,LEN(N2266)-15)</f>
        <v>games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t="str">
        <f>LEFT(N2267,LEN(N2267)-15)</f>
        <v>games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t="str">
        <f>LEFT(N2268,LEN(N2268)-15)</f>
        <v>games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t="str">
        <f>LEFT(N2269,LEN(N2269)-15)</f>
        <v>games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t="str">
        <f>LEFT(N2270,LEN(N2270)-15)</f>
        <v>games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t="str">
        <f>LEFT(N2271,LEN(N2271)-15)</f>
        <v>games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t="str">
        <f>LEFT(N2272,LEN(N2272)-15)</f>
        <v>games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t="str">
        <f>LEFT(N2273,LEN(N2273)-15)</f>
        <v>games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t="str">
        <f>LEFT(N2274,LEN(N2274)-15)</f>
        <v>games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t="str">
        <f>LEFT(N2275,LEN(N2275)-15)</f>
        <v>games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t="str">
        <f>LEFT(N2276,LEN(N2276)-15)</f>
        <v>games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t="str">
        <f>LEFT(N2277,LEN(N2277)-15)</f>
        <v>games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t="str">
        <f>LEFT(N2278,LEN(N2278)-15)</f>
        <v>games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t="str">
        <f>LEFT(N2279,LEN(N2279)-15)</f>
        <v>games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t="str">
        <f>LEFT(N2280,LEN(N2280)-15)</f>
        <v>games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t="str">
        <f>LEFT(N2281,LEN(N2281)-15)</f>
        <v>games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t="str">
        <f>LEFT(N2282,LEN(N2282)-15)</f>
        <v>games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t="str">
        <f>LEFT(N2283,LEN(N2283)-5)</f>
        <v>music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t="str">
        <f>LEFT(N2284,LEN(N2284)-5)</f>
        <v>music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t="str">
        <f>LEFT(N2285,LEN(N2285)-5)</f>
        <v>music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t="str">
        <f>LEFT(N2286,LEN(N2286)-5)</f>
        <v>music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t="str">
        <f>LEFT(N2287,LEN(N2287)-5)</f>
        <v>music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t="str">
        <f>LEFT(N2288,LEN(N2288)-5)</f>
        <v>music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t="str">
        <f>LEFT(N2289,LEN(N2289)-5)</f>
        <v>music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t="str">
        <f>LEFT(N2290,LEN(N2290)-5)</f>
        <v>music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t="str">
        <f>LEFT(N2291,LEN(N2291)-5)</f>
        <v>music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t="str">
        <f>LEFT(N2292,LEN(N2292)-5)</f>
        <v>music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t="str">
        <f>LEFT(N2293,LEN(N2293)-5)</f>
        <v>music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t="str">
        <f>LEFT(N2294,LEN(N2294)-5)</f>
        <v>music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t="str">
        <f>LEFT(N2295,LEN(N2295)-5)</f>
        <v>music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t="str">
        <f>LEFT(N2296,LEN(N2296)-5)</f>
        <v>music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t="str">
        <f>LEFT(N2297,LEN(N2297)-5)</f>
        <v>music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t="str">
        <f>LEFT(N2298,LEN(N2298)-5)</f>
        <v>music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t="str">
        <f>LEFT(N2299,LEN(N2299)-5)</f>
        <v>music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t="str">
        <f>LEFT(N2300,LEN(N2300)-5)</f>
        <v>music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t="str">
        <f>LEFT(N2301,LEN(N2301)-5)</f>
        <v>music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t="str">
        <f>LEFT(N2302,LEN(N2302)-5)</f>
        <v>music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tr">
        <f>LEFT(N2303,LEN(N2303)-11)</f>
        <v>music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tr">
        <f>LEFT(N2304,LEN(N2304)-11)</f>
        <v>music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tr">
        <f>LEFT(N2305,LEN(N2305)-11)</f>
        <v>music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tr">
        <f>LEFT(N2306,LEN(N2306)-11)</f>
        <v>music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tr">
        <f>LEFT(N2307,LEN(N2307)-11)</f>
        <v>music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tr">
        <f>LEFT(N2308,LEN(N2308)-11)</f>
        <v>music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tr">
        <f>LEFT(N2309,LEN(N2309)-11)</f>
        <v>music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tr">
        <f>LEFT(N2310,LEN(N2310)-11)</f>
        <v>music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tr">
        <f>LEFT(N2311,LEN(N2311)-11)</f>
        <v>music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tr">
        <f>LEFT(N2312,LEN(N2312)-11)</f>
        <v>music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tr">
        <f>LEFT(N2313,LEN(N2313)-11)</f>
        <v>music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tr">
        <f>LEFT(N2314,LEN(N2314)-11)</f>
        <v>music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tr">
        <f>LEFT(N2315,LEN(N2315)-11)</f>
        <v>music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tr">
        <f>LEFT(N2316,LEN(N2316)-11)</f>
        <v>music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tr">
        <f>LEFT(N2317,LEN(N2317)-11)</f>
        <v>music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tr">
        <f>LEFT(N2318,LEN(N2318)-11)</f>
        <v>music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tr">
        <f>LEFT(N2319,LEN(N2319)-11)</f>
        <v>music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tr">
        <f>LEFT(N2320,LEN(N2320)-11)</f>
        <v>music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tr">
        <f>LEFT(N2321,LEN(N2321)-11)</f>
        <v>music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tr">
        <f>LEFT(N2322,LEN(N2322)-11)</f>
        <v>music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t="str">
        <f>LEFT(N2323,LEN(N2323)-12)</f>
        <v>food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t="str">
        <f>LEFT(N2324,LEN(N2324)-12)</f>
        <v>food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t="str">
        <f>LEFT(N2325,LEN(N2325)-12)</f>
        <v>food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t="str">
        <f>LEFT(N2326,LEN(N2326)-12)</f>
        <v>food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t="str">
        <f>LEFT(N2327,LEN(N2327)-12)</f>
        <v>food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t="str">
        <f>LEFT(N2328,LEN(N2328)-12)</f>
        <v>food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t="str">
        <f>LEFT(N2329,LEN(N2329)-12)</f>
        <v>food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t="str">
        <f>LEFT(N2330,LEN(N2330)-12)</f>
        <v>food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t="str">
        <f>LEFT(N2331,LEN(N2331)-12)</f>
        <v>food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t="str">
        <f>LEFT(N2332,LEN(N2332)-12)</f>
        <v>food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t="str">
        <f>LEFT(N2333,LEN(N2333)-12)</f>
        <v>food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t="str">
        <f>LEFT(N2334,LEN(N2334)-12)</f>
        <v>food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t="str">
        <f>LEFT(N2335,LEN(N2335)-12)</f>
        <v>food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t="str">
        <f>LEFT(N2336,LEN(N2336)-12)</f>
        <v>food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t="str">
        <f>LEFT(N2337,LEN(N2337)-12)</f>
        <v>food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t="str">
        <f>LEFT(N2338,LEN(N2338)-12)</f>
        <v>food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t="str">
        <f>LEFT(N2339,LEN(N2339)-12)</f>
        <v>food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t="str">
        <f>LEFT(N2340,LEN(N2340)-12)</f>
        <v>food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t="str">
        <f>LEFT(N2341,LEN(N2341)-12)</f>
        <v>food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t="str">
        <f>LEFT(N2342,LEN(N2342)-12)</f>
        <v>food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t="str">
        <f>LEFT(N2343,LEN(N2343)-4)</f>
        <v>technology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t="str">
        <f>LEFT(N2344,LEN(N2344)-4)</f>
        <v>technology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t="str">
        <f>LEFT(N2345,LEN(N2345)-4)</f>
        <v>technology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t="str">
        <f>LEFT(N2346,LEN(N2346)-4)</f>
        <v>technology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t="str">
        <f>LEFT(N2347,LEN(N2347)-4)</f>
        <v>technology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t="str">
        <f>LEFT(N2348,LEN(N2348)-4)</f>
        <v>technology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t="str">
        <f>LEFT(N2349,LEN(N2349)-4)</f>
        <v>technology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t="str">
        <f>LEFT(N2350,LEN(N2350)-4)</f>
        <v>technology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t="str">
        <f>LEFT(N2351,LEN(N2351)-4)</f>
        <v>technology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t="str">
        <f>LEFT(N2352,LEN(N2352)-4)</f>
        <v>technology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t="str">
        <f>LEFT(N2353,LEN(N2353)-4)</f>
        <v>technology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t="str">
        <f>LEFT(N2354,LEN(N2354)-4)</f>
        <v>technology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t="str">
        <f>LEFT(N2355,LEN(N2355)-4)</f>
        <v>technology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t="str">
        <f>LEFT(N2356,LEN(N2356)-4)</f>
        <v>technology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t="str">
        <f>LEFT(N2357,LEN(N2357)-4)</f>
        <v>technology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t="str">
        <f>LEFT(N2358,LEN(N2358)-4)</f>
        <v>technology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t="str">
        <f>LEFT(N2359,LEN(N2359)-4)</f>
        <v>technology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t="str">
        <f>LEFT(N2360,LEN(N2360)-4)</f>
        <v>technology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t="str">
        <f>LEFT(N2361,LEN(N2361)-4)</f>
        <v>technology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t="str">
        <f>LEFT(N2362,LEN(N2362)-4)</f>
        <v>technology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t="str">
        <f>LEFT(N2363,LEN(N2363)-4)</f>
        <v>technology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t="str">
        <f>LEFT(N2364,LEN(N2364)-4)</f>
        <v>technology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t="str">
        <f>LEFT(N2365,LEN(N2365)-4)</f>
        <v>technology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t="str">
        <f>LEFT(N2366,LEN(N2366)-4)</f>
        <v>technology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t="str">
        <f>LEFT(N2367,LEN(N2367)-4)</f>
        <v>technology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t="str">
        <f>LEFT(N2368,LEN(N2368)-4)</f>
        <v>technology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t="str">
        <f>LEFT(N2369,LEN(N2369)-4)</f>
        <v>technology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t="str">
        <f>LEFT(N2370,LEN(N2370)-4)</f>
        <v>technology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t="str">
        <f>LEFT(N2371,LEN(N2371)-4)</f>
        <v>technology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t="str">
        <f>LEFT(N2372,LEN(N2372)-4)</f>
        <v>technology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t="str">
        <f>LEFT(N2373,LEN(N2373)-4)</f>
        <v>technology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t="str">
        <f>LEFT(N2374,LEN(N2374)-4)</f>
        <v>technology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t="str">
        <f>LEFT(N2375,LEN(N2375)-4)</f>
        <v>technology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t="str">
        <f>LEFT(N2376,LEN(N2376)-4)</f>
        <v>technology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t="str">
        <f>LEFT(N2377,LEN(N2377)-4)</f>
        <v>technology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t="str">
        <f>LEFT(N2378,LEN(N2378)-4)</f>
        <v>technology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t="str">
        <f>LEFT(N2379,LEN(N2379)-4)</f>
        <v>technology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t="str">
        <f>LEFT(N2380,LEN(N2380)-4)</f>
        <v>technology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t="str">
        <f>LEFT(N2381,LEN(N2381)-4)</f>
        <v>technology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t="str">
        <f>LEFT(N2382,LEN(N2382)-4)</f>
        <v>technology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t="str">
        <f>LEFT(N2383,LEN(N2383)-4)</f>
        <v>technology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t="str">
        <f>LEFT(N2384,LEN(N2384)-4)</f>
        <v>technology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t="str">
        <f>LEFT(N2385,LEN(N2385)-4)</f>
        <v>technology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t="str">
        <f>LEFT(N2386,LEN(N2386)-4)</f>
        <v>technology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t="str">
        <f>LEFT(N2387,LEN(N2387)-4)</f>
        <v>technology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t="str">
        <f>LEFT(N2388,LEN(N2388)-4)</f>
        <v>technology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t="str">
        <f>LEFT(N2389,LEN(N2389)-4)</f>
        <v>technology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t="str">
        <f>LEFT(N2390,LEN(N2390)-4)</f>
        <v>technology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t="str">
        <f>LEFT(N2391,LEN(N2391)-4)</f>
        <v>technology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t="str">
        <f>LEFT(N2392,LEN(N2392)-4)</f>
        <v>technology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t="str">
        <f>LEFT(N2393,LEN(N2393)-4)</f>
        <v>technology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t="str">
        <f>LEFT(N2394,LEN(N2394)-4)</f>
        <v>technology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t="str">
        <f>LEFT(N2395,LEN(N2395)-4)</f>
        <v>technology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t="str">
        <f>LEFT(N2396,LEN(N2396)-4)</f>
        <v>technology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t="str">
        <f>LEFT(N2397,LEN(N2397)-4)</f>
        <v>technology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t="str">
        <f>LEFT(N2398,LEN(N2398)-4)</f>
        <v>technology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t="str">
        <f>LEFT(N2399,LEN(N2399)-4)</f>
        <v>technology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t="str">
        <f>LEFT(N2400,LEN(N2400)-4)</f>
        <v>technology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t="str">
        <f>LEFT(N2401,LEN(N2401)-4)</f>
        <v>technology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t="str">
        <f>LEFT(N2402,LEN(N2402)-4)</f>
        <v>technology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t="str">
        <f>LEFT(N2403,LEN(N2403)-12)</f>
        <v>food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t="str">
        <f>LEFT(N2404,LEN(N2404)-12)</f>
        <v>food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t="str">
        <f>LEFT(N2405,LEN(N2405)-12)</f>
        <v>food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t="str">
        <f>LEFT(N2406,LEN(N2406)-12)</f>
        <v>food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t="str">
        <f>LEFT(N2407,LEN(N2407)-12)</f>
        <v>food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t="str">
        <f>LEFT(N2408,LEN(N2408)-12)</f>
        <v>food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t="str">
        <f>LEFT(N2409,LEN(N2409)-12)</f>
        <v>food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t="str">
        <f>LEFT(N2410,LEN(N2410)-12)</f>
        <v>food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t="str">
        <f>LEFT(N2411,LEN(N2411)-12)</f>
        <v>food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t="str">
        <f>LEFT(N2412,LEN(N2412)-12)</f>
        <v>food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t="str">
        <f>LEFT(N2413,LEN(N2413)-12)</f>
        <v>food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t="str">
        <f>LEFT(N2414,LEN(N2414)-12)</f>
        <v>food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t="str">
        <f>LEFT(N2415,LEN(N2415)-12)</f>
        <v>food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t="str">
        <f>LEFT(N2416,LEN(N2416)-12)</f>
        <v>food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t="str">
        <f>LEFT(N2417,LEN(N2417)-12)</f>
        <v>food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t="str">
        <f>LEFT(N2418,LEN(N2418)-12)</f>
        <v>food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t="str">
        <f>LEFT(N2419,LEN(N2419)-12)</f>
        <v>food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t="str">
        <f>LEFT(N2420,LEN(N2420)-12)</f>
        <v>food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t="str">
        <f>LEFT(N2421,LEN(N2421)-12)</f>
        <v>food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t="str">
        <f>LEFT(N2422,LEN(N2422)-12)</f>
        <v>food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t="str">
        <f>LEFT(N2423,LEN(N2423)-12)</f>
        <v>food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t="str">
        <f>LEFT(N2424,LEN(N2424)-12)</f>
        <v>food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t="str">
        <f>LEFT(N2425,LEN(N2425)-12)</f>
        <v>food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t="str">
        <f>LEFT(N2426,LEN(N2426)-12)</f>
        <v>food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t="str">
        <f>LEFT(N2427,LEN(N2427)-12)</f>
        <v>food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t="str">
        <f>LEFT(N2428,LEN(N2428)-12)</f>
        <v>food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t="str">
        <f>LEFT(N2429,LEN(N2429)-12)</f>
        <v>food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t="str">
        <f>LEFT(N2430,LEN(N2430)-12)</f>
        <v>food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t="str">
        <f>LEFT(N2431,LEN(N2431)-12)</f>
        <v>food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t="str">
        <f>LEFT(N2432,LEN(N2432)-12)</f>
        <v>food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t="str">
        <f>LEFT(N2433,LEN(N2433)-12)</f>
        <v>food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t="str">
        <f>LEFT(N2434,LEN(N2434)-12)</f>
        <v>food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t="str">
        <f>LEFT(N2435,LEN(N2435)-12)</f>
        <v>food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t="str">
        <f>LEFT(N2436,LEN(N2436)-12)</f>
        <v>food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t="str">
        <f>LEFT(N2437,LEN(N2437)-12)</f>
        <v>food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t="str">
        <f>LEFT(N2438,LEN(N2438)-12)</f>
        <v>food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t="str">
        <f>LEFT(N2439,LEN(N2439)-12)</f>
        <v>food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t="str">
        <f>LEFT(N2440,LEN(N2440)-12)</f>
        <v>food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t="str">
        <f>LEFT(N2441,LEN(N2441)-12)</f>
        <v>food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t="str">
        <f>LEFT(N2442,LEN(N2442)-12)</f>
        <v>food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t="str">
        <f>LEFT(N2443,LEN(N2443)-12)</f>
        <v>food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t="str">
        <f>LEFT(N2444,LEN(N2444)-12)</f>
        <v>food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t="str">
        <f>LEFT(N2445,LEN(N2445)-12)</f>
        <v>food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t="str">
        <f>LEFT(N2446,LEN(N2446)-12)</f>
        <v>food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t="str">
        <f>LEFT(N2447,LEN(N2447)-12)</f>
        <v>food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t="str">
        <f>LEFT(N2448,LEN(N2448)-12)</f>
        <v>food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t="str">
        <f>LEFT(N2449,LEN(N2449)-12)</f>
        <v>food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t="str">
        <f>LEFT(N2450,LEN(N2450)-12)</f>
        <v>food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t="str">
        <f>LEFT(N2451,LEN(N2451)-12)</f>
        <v>food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t="str">
        <f>LEFT(N2452,LEN(N2452)-12)</f>
        <v>food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t="str">
        <f>LEFT(N2453,LEN(N2453)-12)</f>
        <v>food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t="str">
        <f>LEFT(N2454,LEN(N2454)-12)</f>
        <v>food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t="str">
        <f>LEFT(N2455,LEN(N2455)-12)</f>
        <v>food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t="str">
        <f>LEFT(N2456,LEN(N2456)-12)</f>
        <v>food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t="str">
        <f>LEFT(N2457,LEN(N2457)-12)</f>
        <v>food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t="str">
        <f>LEFT(N2458,LEN(N2458)-12)</f>
        <v>food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t="str">
        <f>LEFT(N2459,LEN(N2459)-12)</f>
        <v>food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t="str">
        <f>LEFT(N2460,LEN(N2460)-12)</f>
        <v>food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t="str">
        <f>LEFT(N2461,LEN(N2461)-12)</f>
        <v>food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t="str">
        <f>LEFT(N2462,LEN(N2462)-12)</f>
        <v>food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tr">
        <f>LEFT(N2463,LEN(N2463)-11)</f>
        <v>music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tr">
        <f>LEFT(N2464,LEN(N2464)-11)</f>
        <v>music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tr">
        <f>LEFT(N2465,LEN(N2465)-11)</f>
        <v>music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tr">
        <f>LEFT(N2466,LEN(N2466)-11)</f>
        <v>music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tr">
        <f>LEFT(N2467,LEN(N2467)-11)</f>
        <v>music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tr">
        <f>LEFT(N2468,LEN(N2468)-11)</f>
        <v>music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tr">
        <f>LEFT(N2469,LEN(N2469)-11)</f>
        <v>music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tr">
        <f>LEFT(N2470,LEN(N2470)-11)</f>
        <v>music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tr">
        <f>LEFT(N2471,LEN(N2471)-11)</f>
        <v>music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tr">
        <f>LEFT(N2472,LEN(N2472)-11)</f>
        <v>music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tr">
        <f>LEFT(N2473,LEN(N2473)-11)</f>
        <v>music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tr">
        <f>LEFT(N2474,LEN(N2474)-11)</f>
        <v>music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tr">
        <f>LEFT(N2475,LEN(N2475)-11)</f>
        <v>music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tr">
        <f>LEFT(N2476,LEN(N2476)-11)</f>
        <v>music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tr">
        <f>LEFT(N2477,LEN(N2477)-11)</f>
        <v>music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tr">
        <f>LEFT(N2478,LEN(N2478)-11)</f>
        <v>music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tr">
        <f>LEFT(N2479,LEN(N2479)-11)</f>
        <v>music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tr">
        <f>LEFT(N2480,LEN(N2480)-11)</f>
        <v>music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tr">
        <f>LEFT(N2481,LEN(N2481)-11)</f>
        <v>music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tr">
        <f>LEFT(N2482,LEN(N2482)-11)</f>
        <v>music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tr">
        <f>LEFT(N2483,LEN(N2483)-11)</f>
        <v>music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tr">
        <f>LEFT(N2484,LEN(N2484)-11)</f>
        <v>music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tr">
        <f>LEFT(N2485,LEN(N2485)-11)</f>
        <v>music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tr">
        <f>LEFT(N2486,LEN(N2486)-11)</f>
        <v>music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tr">
        <f>LEFT(N2487,LEN(N2487)-11)</f>
        <v>music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tr">
        <f>LEFT(N2488,LEN(N2488)-11)</f>
        <v>music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tr">
        <f>LEFT(N2489,LEN(N2489)-11)</f>
        <v>music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tr">
        <f>LEFT(N2490,LEN(N2490)-11)</f>
        <v>music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tr">
        <f>LEFT(N2491,LEN(N2491)-11)</f>
        <v>music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tr">
        <f>LEFT(N2492,LEN(N2492)-11)</f>
        <v>music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tr">
        <f>LEFT(N2493,LEN(N2493)-11)</f>
        <v>music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tr">
        <f>LEFT(N2494,LEN(N2494)-11)</f>
        <v>music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tr">
        <f>LEFT(N2495,LEN(N2495)-11)</f>
        <v>music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tr">
        <f>LEFT(N2496,LEN(N2496)-11)</f>
        <v>music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tr">
        <f>LEFT(N2497,LEN(N2497)-11)</f>
        <v>music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tr">
        <f>LEFT(N2498,LEN(N2498)-11)</f>
        <v>music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tr">
        <f>LEFT(N2499,LEN(N2499)-11)</f>
        <v>music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tr">
        <f>LEFT(N2500,LEN(N2500)-11)</f>
        <v>music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tr">
        <f>LEFT(N2501,LEN(N2501)-11)</f>
        <v>music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tr">
        <f>LEFT(N2502,LEN(N2502)-11)</f>
        <v>music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t="str">
        <f>LEFT(N2503,LEN(N2503)-12)</f>
        <v>food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t="str">
        <f>LEFT(N2504,LEN(N2504)-12)</f>
        <v>food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t="str">
        <f>LEFT(N2505,LEN(N2505)-12)</f>
        <v>food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t="str">
        <f>LEFT(N2506,LEN(N2506)-12)</f>
        <v>food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t="str">
        <f>LEFT(N2507,LEN(N2507)-12)</f>
        <v>food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t="str">
        <f>LEFT(N2508,LEN(N2508)-12)</f>
        <v>food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t="str">
        <f>LEFT(N2509,LEN(N2509)-12)</f>
        <v>food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t="str">
        <f>LEFT(N2510,LEN(N2510)-12)</f>
        <v>food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t="str">
        <f>LEFT(N2511,LEN(N2511)-12)</f>
        <v>food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t="str">
        <f>LEFT(N2512,LEN(N2512)-12)</f>
        <v>food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t="str">
        <f>LEFT(N2513,LEN(N2513)-12)</f>
        <v>food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t="str">
        <f>LEFT(N2514,LEN(N2514)-12)</f>
        <v>food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t="str">
        <f>LEFT(N2515,LEN(N2515)-12)</f>
        <v>food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t="str">
        <f>LEFT(N2516,LEN(N2516)-12)</f>
        <v>food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t="str">
        <f>LEFT(N2517,LEN(N2517)-12)</f>
        <v>food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t="str">
        <f>LEFT(N2518,LEN(N2518)-12)</f>
        <v>food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t="str">
        <f>LEFT(N2519,LEN(N2519)-12)</f>
        <v>food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t="str">
        <f>LEFT(N2520,LEN(N2520)-12)</f>
        <v>food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t="str">
        <f>LEFT(N2521,LEN(N2521)-12)</f>
        <v>food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t="str">
        <f>LEFT(N2522,LEN(N2522)-12)</f>
        <v>food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t="str">
        <f>LEFT(N2523,LEN(N2523)-16)</f>
        <v>music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t="str">
        <f>LEFT(N2524,LEN(N2524)-16)</f>
        <v>music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t="str">
        <f>LEFT(N2525,LEN(N2525)-16)</f>
        <v>music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t="str">
        <f>LEFT(N2526,LEN(N2526)-16)</f>
        <v>music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t="str">
        <f>LEFT(N2527,LEN(N2527)-16)</f>
        <v>music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t="str">
        <f>LEFT(N2528,LEN(N2528)-16)</f>
        <v>music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t="str">
        <f>LEFT(N2529,LEN(N2529)-16)</f>
        <v>music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t="str">
        <f>LEFT(N2530,LEN(N2530)-16)</f>
        <v>music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t="str">
        <f>LEFT(N2531,LEN(N2531)-16)</f>
        <v>music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t="str">
        <f>LEFT(N2532,LEN(N2532)-16)</f>
        <v>music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t="str">
        <f>LEFT(N2533,LEN(N2533)-16)</f>
        <v>music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t="str">
        <f>LEFT(N2534,LEN(N2534)-16)</f>
        <v>music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t="str">
        <f>LEFT(N2535,LEN(N2535)-16)</f>
        <v>music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t="str">
        <f>LEFT(N2536,LEN(N2536)-16)</f>
        <v>music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t="str">
        <f>LEFT(N2537,LEN(N2537)-16)</f>
        <v>music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t="str">
        <f>LEFT(N2538,LEN(N2538)-16)</f>
        <v>music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t="str">
        <f>LEFT(N2539,LEN(N2539)-16)</f>
        <v>music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t="str">
        <f>LEFT(N2540,LEN(N2540)-16)</f>
        <v>music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t="str">
        <f>LEFT(N2541,LEN(N2541)-16)</f>
        <v>music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t="str">
        <f>LEFT(N2542,LEN(N2542)-16)</f>
        <v>music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t="str">
        <f>LEFT(N2543,LEN(N2543)-16)</f>
        <v>music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t="str">
        <f>LEFT(N2544,LEN(N2544)-16)</f>
        <v>music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t="str">
        <f>LEFT(N2545,LEN(N2545)-16)</f>
        <v>music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t="str">
        <f>LEFT(N2546,LEN(N2546)-16)</f>
        <v>music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t="str">
        <f>LEFT(N2547,LEN(N2547)-16)</f>
        <v>music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t="str">
        <f>LEFT(N2548,LEN(N2548)-16)</f>
        <v>music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t="str">
        <f>LEFT(N2549,LEN(N2549)-16)</f>
        <v>music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t="str">
        <f>LEFT(N2550,LEN(N2550)-16)</f>
        <v>music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t="str">
        <f>LEFT(N2551,LEN(N2551)-16)</f>
        <v>music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t="str">
        <f>LEFT(N2552,LEN(N2552)-16)</f>
        <v>music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t="str">
        <f>LEFT(N2553,LEN(N2553)-16)</f>
        <v>music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t="str">
        <f>LEFT(N2554,LEN(N2554)-16)</f>
        <v>music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t="str">
        <f>LEFT(N2555,LEN(N2555)-16)</f>
        <v>music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t="str">
        <f>LEFT(N2556,LEN(N2556)-16)</f>
        <v>music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t="str">
        <f>LEFT(N2557,LEN(N2557)-16)</f>
        <v>music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t="str">
        <f>LEFT(N2558,LEN(N2558)-16)</f>
        <v>music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t="str">
        <f>LEFT(N2559,LEN(N2559)-16)</f>
        <v>music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t="str">
        <f>LEFT(N2560,LEN(N2560)-16)</f>
        <v>music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t="str">
        <f>LEFT(N2561,LEN(N2561)-16)</f>
        <v>music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t="str">
        <f>LEFT(N2562,LEN(N2562)-16)</f>
        <v>music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t="str">
        <f>LEFT(N2563,LEN(N2563)-12)</f>
        <v>food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t="str">
        <f>LEFT(N2564,LEN(N2564)-12)</f>
        <v>food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t="str">
        <f>LEFT(N2565,LEN(N2565)-12)</f>
        <v>food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t="str">
        <f>LEFT(N2566,LEN(N2566)-12)</f>
        <v>food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t="str">
        <f>LEFT(N2567,LEN(N2567)-12)</f>
        <v>food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t="str">
        <f>LEFT(N2568,LEN(N2568)-12)</f>
        <v>food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t="str">
        <f>LEFT(N2569,LEN(N2569)-12)</f>
        <v>food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t="str">
        <f>LEFT(N2570,LEN(N2570)-12)</f>
        <v>food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t="str">
        <f>LEFT(N2571,LEN(N2571)-12)</f>
        <v>food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t="str">
        <f>LEFT(N2572,LEN(N2572)-12)</f>
        <v>food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t="str">
        <f>LEFT(N2573,LEN(N2573)-12)</f>
        <v>food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t="str">
        <f>LEFT(N2574,LEN(N2574)-12)</f>
        <v>food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t="str">
        <f>LEFT(N2575,LEN(N2575)-12)</f>
        <v>food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t="str">
        <f>LEFT(N2576,LEN(N2576)-12)</f>
        <v>food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t="str">
        <f>LEFT(N2577,LEN(N2577)-12)</f>
        <v>food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t="str">
        <f>LEFT(N2578,LEN(N2578)-12)</f>
        <v>food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t="str">
        <f>LEFT(N2579,LEN(N2579)-12)</f>
        <v>food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t="str">
        <f>LEFT(N2580,LEN(N2580)-12)</f>
        <v>food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t="str">
        <f>LEFT(N2581,LEN(N2581)-12)</f>
        <v>food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t="str">
        <f>LEFT(N2582,LEN(N2582)-12)</f>
        <v>food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t="str">
        <f>LEFT(N2583,LEN(N2583)-12)</f>
        <v>food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t="str">
        <f>LEFT(N2584,LEN(N2584)-12)</f>
        <v>food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t="str">
        <f>LEFT(N2585,LEN(N2585)-12)</f>
        <v>food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t="str">
        <f>LEFT(N2586,LEN(N2586)-12)</f>
        <v>food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t="str">
        <f>LEFT(N2587,LEN(N2587)-12)</f>
        <v>food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t="str">
        <f>LEFT(N2588,LEN(N2588)-12)</f>
        <v>food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t="str">
        <f>LEFT(N2589,LEN(N2589)-12)</f>
        <v>food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t="str">
        <f>LEFT(N2590,LEN(N2590)-12)</f>
        <v>food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t="str">
        <f>LEFT(N2591,LEN(N2591)-12)</f>
        <v>food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t="str">
        <f>LEFT(N2592,LEN(N2592)-12)</f>
        <v>food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t="str">
        <f>LEFT(N2593,LEN(N2593)-12)</f>
        <v>food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t="str">
        <f>LEFT(N2594,LEN(N2594)-12)</f>
        <v>food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t="str">
        <f>LEFT(N2595,LEN(N2595)-12)</f>
        <v>food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t="str">
        <f>LEFT(N2596,LEN(N2596)-12)</f>
        <v>food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t="str">
        <f>LEFT(N2597,LEN(N2597)-12)</f>
        <v>food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t="str">
        <f>LEFT(N2598,LEN(N2598)-12)</f>
        <v>food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t="str">
        <f>LEFT(N2599,LEN(N2599)-12)</f>
        <v>food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t="str">
        <f>LEFT(N2600,LEN(N2600)-12)</f>
        <v>food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t="str">
        <f>LEFT(N2601,LEN(N2601)-12)</f>
        <v>food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t="str">
        <f>LEFT(N2602,LEN(N2602)-12)</f>
        <v>food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t="str">
        <f>LEFT(N2603,LEN(N2603)-18)</f>
        <v>technology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t="str">
        <f>LEFT(N2604,LEN(N2604)-18)</f>
        <v>technology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t="str">
        <f>LEFT(N2605,LEN(N2605)-18)</f>
        <v>technology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t="str">
        <f>LEFT(N2606,LEN(N2606)-18)</f>
        <v>technology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t="str">
        <f>LEFT(N2607,LEN(N2607)-18)</f>
        <v>technology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t="str">
        <f>LEFT(N2608,LEN(N2608)-18)</f>
        <v>technology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t="str">
        <f>LEFT(N2609,LEN(N2609)-18)</f>
        <v>technology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t="str">
        <f>LEFT(N2610,LEN(N2610)-18)</f>
        <v>technology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t="str">
        <f>LEFT(N2611,LEN(N2611)-18)</f>
        <v>technology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t="str">
        <f>LEFT(N2612,LEN(N2612)-18)</f>
        <v>technology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t="str">
        <f>LEFT(N2613,LEN(N2613)-18)</f>
        <v>technology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t="str">
        <f>LEFT(N2614,LEN(N2614)-18)</f>
        <v>technology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t="str">
        <f>LEFT(N2615,LEN(N2615)-18)</f>
        <v>technology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t="str">
        <f>LEFT(N2616,LEN(N2616)-18)</f>
        <v>technology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t="str">
        <f>LEFT(N2617,LEN(N2617)-18)</f>
        <v>technology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t="str">
        <f>LEFT(N2618,LEN(N2618)-18)</f>
        <v>technology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t="str">
        <f>LEFT(N2619,LEN(N2619)-18)</f>
        <v>technology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t="str">
        <f>LEFT(N2620,LEN(N2620)-18)</f>
        <v>technology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t="str">
        <f>LEFT(N2621,LEN(N2621)-18)</f>
        <v>technology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t="str">
        <f>LEFT(N2622,LEN(N2622)-18)</f>
        <v>technology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t="str">
        <f>LEFT(N2623,LEN(N2623)-18)</f>
        <v>technology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t="str">
        <f>LEFT(N2624,LEN(N2624)-18)</f>
        <v>technology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t="str">
        <f>LEFT(N2625,LEN(N2625)-18)</f>
        <v>technology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t="str">
        <f>LEFT(N2626,LEN(N2626)-18)</f>
        <v>technology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t="str">
        <f>LEFT(N2627,LEN(N2627)-18)</f>
        <v>technology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t="str">
        <f>LEFT(N2628,LEN(N2628)-18)</f>
        <v>technology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t="str">
        <f>LEFT(N2629,LEN(N2629)-18)</f>
        <v>technology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t="str">
        <f>LEFT(N2630,LEN(N2630)-18)</f>
        <v>technology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t="str">
        <f>LEFT(N2631,LEN(N2631)-18)</f>
        <v>technology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t="str">
        <f>LEFT(N2632,LEN(N2632)-18)</f>
        <v>technology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t="str">
        <f>LEFT(N2633,LEN(N2633)-18)</f>
        <v>technology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t="str">
        <f>LEFT(N2634,LEN(N2634)-18)</f>
        <v>technology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t="str">
        <f>LEFT(N2635,LEN(N2635)-18)</f>
        <v>technology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t="str">
        <f>LEFT(N2636,LEN(N2636)-18)</f>
        <v>technology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t="str">
        <f>LEFT(N2637,LEN(N2637)-18)</f>
        <v>technology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t="str">
        <f>LEFT(N2638,LEN(N2638)-18)</f>
        <v>technology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t="str">
        <f>LEFT(N2639,LEN(N2639)-18)</f>
        <v>technology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t="str">
        <f>LEFT(N2640,LEN(N2640)-18)</f>
        <v>technology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t="str">
        <f>LEFT(N2641,LEN(N2641)-18)</f>
        <v>technology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t="str">
        <f>LEFT(N2642,LEN(N2642)-18)</f>
        <v>technology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t="str">
        <f>LEFT(N2643,LEN(N2643)-18)</f>
        <v>technology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t="str">
        <f>LEFT(N2644,LEN(N2644)-18)</f>
        <v>technology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t="str">
        <f>LEFT(N2645,LEN(N2645)-18)</f>
        <v>technology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t="str">
        <f>LEFT(N2646,LEN(N2646)-18)</f>
        <v>technology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t="str">
        <f>LEFT(N2647,LEN(N2647)-18)</f>
        <v>technology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t="str">
        <f>LEFT(N2648,LEN(N2648)-18)</f>
        <v>technology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t="str">
        <f>LEFT(N2649,LEN(N2649)-18)</f>
        <v>technology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t="str">
        <f>LEFT(N2650,LEN(N2650)-18)</f>
        <v>technology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t="str">
        <f>LEFT(N2651,LEN(N2651)-18)</f>
        <v>technology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t="str">
        <f>LEFT(N2652,LEN(N2652)-18)</f>
        <v>technology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t="str">
        <f>LEFT(N2653,LEN(N2653)-18)</f>
        <v>technology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t="str">
        <f>LEFT(N2654,LEN(N2654)-18)</f>
        <v>technology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t="str">
        <f>LEFT(N2655,LEN(N2655)-18)</f>
        <v>technology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t="str">
        <f>LEFT(N2656,LEN(N2656)-18)</f>
        <v>technology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t="str">
        <f>LEFT(N2657,LEN(N2657)-18)</f>
        <v>technology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t="str">
        <f>LEFT(N2658,LEN(N2658)-18)</f>
        <v>technology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t="str">
        <f>LEFT(N2659,LEN(N2659)-18)</f>
        <v>technology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t="str">
        <f>LEFT(N2660,LEN(N2660)-18)</f>
        <v>technology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t="str">
        <f>LEFT(N2661,LEN(N2661)-18)</f>
        <v>technology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t="str">
        <f>LEFT(N2662,LEN(N2662)-18)</f>
        <v>technology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t="str">
        <f>LEFT(N2663,LEN(N2663)-12)</f>
        <v>technology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t="str">
        <f>LEFT(N2664,LEN(N2664)-12)</f>
        <v>technology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t="str">
        <f>LEFT(N2665,LEN(N2665)-12)</f>
        <v>technology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t="str">
        <f>LEFT(N2666,LEN(N2666)-12)</f>
        <v>technology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t="str">
        <f>LEFT(N2667,LEN(N2667)-12)</f>
        <v>technology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t="str">
        <f>LEFT(N2668,LEN(N2668)-12)</f>
        <v>technology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t="str">
        <f>LEFT(N2669,LEN(N2669)-12)</f>
        <v>technology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t="str">
        <f>LEFT(N2670,LEN(N2670)-12)</f>
        <v>technology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t="str">
        <f>LEFT(N2671,LEN(N2671)-12)</f>
        <v>technology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t="str">
        <f>LEFT(N2672,LEN(N2672)-12)</f>
        <v>technology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t="str">
        <f>LEFT(N2673,LEN(N2673)-12)</f>
        <v>technology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t="str">
        <f>LEFT(N2674,LEN(N2674)-12)</f>
        <v>technology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t="str">
        <f>LEFT(N2675,LEN(N2675)-12)</f>
        <v>technology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t="str">
        <f>LEFT(N2676,LEN(N2676)-12)</f>
        <v>technology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t="str">
        <f>LEFT(N2677,LEN(N2677)-12)</f>
        <v>technology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t="str">
        <f>LEFT(N2678,LEN(N2678)-12)</f>
        <v>technology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t="str">
        <f>LEFT(N2679,LEN(N2679)-12)</f>
        <v>technology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t="str">
        <f>LEFT(N2680,LEN(N2680)-12)</f>
        <v>technology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t="str">
        <f>LEFT(N2681,LEN(N2681)-12)</f>
        <v>technology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t="str">
        <f>LEFT(N2682,LEN(N2682)-12)</f>
        <v>technology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t="str">
        <f>LEFT(N2683,LEN(N2683)-12)</f>
        <v>food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t="str">
        <f>LEFT(N2684,LEN(N2684)-12)</f>
        <v>food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t="str">
        <f>LEFT(N2685,LEN(N2685)-12)</f>
        <v>food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t="str">
        <f>LEFT(N2686,LEN(N2686)-12)</f>
        <v>food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t="str">
        <f>LEFT(N2687,LEN(N2687)-12)</f>
        <v>food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t="str">
        <f>LEFT(N2688,LEN(N2688)-12)</f>
        <v>food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t="str">
        <f>LEFT(N2689,LEN(N2689)-12)</f>
        <v>food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t="str">
        <f>LEFT(N2690,LEN(N2690)-12)</f>
        <v>food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t="str">
        <f>LEFT(N2691,LEN(N2691)-12)</f>
        <v>food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t="str">
        <f>LEFT(N2692,LEN(N2692)-12)</f>
        <v>food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t="str">
        <f>LEFT(N2693,LEN(N2693)-12)</f>
        <v>food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t="str">
        <f>LEFT(N2694,LEN(N2694)-12)</f>
        <v>food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t="str">
        <f>LEFT(N2695,LEN(N2695)-12)</f>
        <v>food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t="str">
        <f>LEFT(N2696,LEN(N2696)-12)</f>
        <v>food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t="str">
        <f>LEFT(N2697,LEN(N2697)-12)</f>
        <v>food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t="str">
        <f>LEFT(N2698,LEN(N2698)-12)</f>
        <v>food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t="str">
        <f>LEFT(N2699,LEN(N2699)-12)</f>
        <v>food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t="str">
        <f>LEFT(N2700,LEN(N2700)-12)</f>
        <v>food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t="str">
        <f>LEFT(N2701,LEN(N2701)-12)</f>
        <v>food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t="str">
        <f>LEFT(N2702,LEN(N2702)-12)</f>
        <v>food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t="str">
        <f>LEFT(N2703,LEN(N2703)-7)</f>
        <v>theater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t="str">
        <f>LEFT(N2704,LEN(N2704)-7)</f>
        <v>theater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t="str">
        <f>LEFT(N2705,LEN(N2705)-7)</f>
        <v>theater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t="str">
        <f>LEFT(N2706,LEN(N2706)-7)</f>
        <v>theater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t="str">
        <f>LEFT(N2707,LEN(N2707)-7)</f>
        <v>theater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t="str">
        <f>LEFT(N2708,LEN(N2708)-7)</f>
        <v>theater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t="str">
        <f>LEFT(N2709,LEN(N2709)-7)</f>
        <v>theater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t="str">
        <f>LEFT(N2710,LEN(N2710)-7)</f>
        <v>theater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t="str">
        <f>LEFT(N2711,LEN(N2711)-7)</f>
        <v>theater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t="str">
        <f>LEFT(N2712,LEN(N2712)-7)</f>
        <v>theater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t="str">
        <f>LEFT(N2713,LEN(N2713)-7)</f>
        <v>theater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t="str">
        <f>LEFT(N2714,LEN(N2714)-7)</f>
        <v>theater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t="str">
        <f>LEFT(N2715,LEN(N2715)-7)</f>
        <v>theater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t="str">
        <f>LEFT(N2716,LEN(N2716)-7)</f>
        <v>theater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t="str">
        <f>LEFT(N2717,LEN(N2717)-7)</f>
        <v>theater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t="str">
        <f>LEFT(N2718,LEN(N2718)-7)</f>
        <v>theater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t="str">
        <f>LEFT(N2719,LEN(N2719)-7)</f>
        <v>theater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t="str">
        <f>LEFT(N2720,LEN(N2720)-7)</f>
        <v>theater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t="str">
        <f>LEFT(N2721,LEN(N2721)-7)</f>
        <v>theater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t="str">
        <f>LEFT(N2722,LEN(N2722)-7)</f>
        <v>theater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t="str">
        <f>LEFT(N2723,LEN(N2723)-9)</f>
        <v>technology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t="str">
        <f>LEFT(N2724,LEN(N2724)-9)</f>
        <v>technology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t="str">
        <f>LEFT(N2725,LEN(N2725)-9)</f>
        <v>technology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t="str">
        <f>LEFT(N2726,LEN(N2726)-9)</f>
        <v>technology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t="str">
        <f>LEFT(N2727,LEN(N2727)-9)</f>
        <v>technology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t="str">
        <f>LEFT(N2728,LEN(N2728)-9)</f>
        <v>technology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t="str">
        <f>LEFT(N2729,LEN(N2729)-9)</f>
        <v>technology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t="str">
        <f>LEFT(N2730,LEN(N2730)-9)</f>
        <v>technology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t="str">
        <f>LEFT(N2731,LEN(N2731)-9)</f>
        <v>technology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t="str">
        <f>LEFT(N2732,LEN(N2732)-9)</f>
        <v>technology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t="str">
        <f>LEFT(N2733,LEN(N2733)-9)</f>
        <v>technology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t="str">
        <f>LEFT(N2734,LEN(N2734)-9)</f>
        <v>technology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t="str">
        <f>LEFT(N2735,LEN(N2735)-9)</f>
        <v>technology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t="str">
        <f>LEFT(N2736,LEN(N2736)-9)</f>
        <v>technology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t="str">
        <f>LEFT(N2737,LEN(N2737)-9)</f>
        <v>technology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t="str">
        <f>LEFT(N2738,LEN(N2738)-9)</f>
        <v>technology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t="str">
        <f>LEFT(N2739,LEN(N2739)-9)</f>
        <v>technology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t="str">
        <f>LEFT(N2740,LEN(N2740)-9)</f>
        <v>technology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t="str">
        <f>LEFT(N2741,LEN(N2741)-9)</f>
        <v>technology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t="str">
        <f>LEFT(N2742,LEN(N2742)-9)</f>
        <v>technology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t="str">
        <f>LEFT(N2743,LEN(N2743)-17)</f>
        <v>publishing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t="str">
        <f>LEFT(N2744,LEN(N2744)-17)</f>
        <v>publishing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t="str">
        <f>LEFT(N2745,LEN(N2745)-17)</f>
        <v>publishing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t="str">
        <f>LEFT(N2746,LEN(N2746)-17)</f>
        <v>publishing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t="str">
        <f>LEFT(N2747,LEN(N2747)-17)</f>
        <v>publishing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t="str">
        <f>LEFT(N2748,LEN(N2748)-17)</f>
        <v>publishing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t="str">
        <f>LEFT(N2749,LEN(N2749)-17)</f>
        <v>publishing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t="str">
        <f>LEFT(N2750,LEN(N2750)-17)</f>
        <v>publishing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t="str">
        <f>LEFT(N2751,LEN(N2751)-17)</f>
        <v>publishing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t="str">
        <f>LEFT(N2752,LEN(N2752)-17)</f>
        <v>publishing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t="str">
        <f>LEFT(N2753,LEN(N2753)-17)</f>
        <v>publishing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t="str">
        <f>LEFT(N2754,LEN(N2754)-17)</f>
        <v>publishing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t="str">
        <f>LEFT(N2755,LEN(N2755)-17)</f>
        <v>publishing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t="str">
        <f>LEFT(N2756,LEN(N2756)-17)</f>
        <v>publishing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t="str">
        <f>LEFT(N2757,LEN(N2757)-17)</f>
        <v>publishing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t="str">
        <f>LEFT(N2758,LEN(N2758)-17)</f>
        <v>publishing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t="str">
        <f>LEFT(N2759,LEN(N2759)-17)</f>
        <v>publishing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t="str">
        <f>LEFT(N2760,LEN(N2760)-17)</f>
        <v>publishing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t="str">
        <f>LEFT(N2761,LEN(N2761)-17)</f>
        <v>publishing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t="str">
        <f>LEFT(N2762,LEN(N2762)-17)</f>
        <v>publishing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t="str">
        <f>LEFT(N2763,LEN(N2763)-17)</f>
        <v>publishing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t="str">
        <f>LEFT(N2764,LEN(N2764)-17)</f>
        <v>publishing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t="str">
        <f>LEFT(N2765,LEN(N2765)-17)</f>
        <v>publishing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t="str">
        <f>LEFT(N2766,LEN(N2766)-17)</f>
        <v>publishing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t="str">
        <f>LEFT(N2767,LEN(N2767)-17)</f>
        <v>publishing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t="str">
        <f>LEFT(N2768,LEN(N2768)-17)</f>
        <v>publishing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t="str">
        <f>LEFT(N2769,LEN(N2769)-17)</f>
        <v>publishing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t="str">
        <f>LEFT(N2770,LEN(N2770)-17)</f>
        <v>publishing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t="str">
        <f>LEFT(N2771,LEN(N2771)-17)</f>
        <v>publishing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t="str">
        <f>LEFT(N2772,LEN(N2772)-17)</f>
        <v>publishing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t="str">
        <f>LEFT(N2773,LEN(N2773)-17)</f>
        <v>publishing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t="str">
        <f>LEFT(N2774,LEN(N2774)-17)</f>
        <v>publishing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t="str">
        <f>LEFT(N2775,LEN(N2775)-17)</f>
        <v>publishing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t="str">
        <f>LEFT(N2776,LEN(N2776)-17)</f>
        <v>publishing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t="str">
        <f>LEFT(N2777,LEN(N2777)-17)</f>
        <v>publishing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t="str">
        <f>LEFT(N2778,LEN(N2778)-17)</f>
        <v>publishing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t="str">
        <f>LEFT(N2779,LEN(N2779)-17)</f>
        <v>publishing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t="str">
        <f>LEFT(N2780,LEN(N2780)-17)</f>
        <v>publishing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t="str">
        <f>LEFT(N2781,LEN(N2781)-17)</f>
        <v>publishing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t="str">
        <f>LEFT(N2782,LEN(N2782)-17)</f>
        <v>publishing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tr">
        <f>LEFT(N2783,LEN(N2783)-6)</f>
        <v>theater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tr">
        <f>LEFT(N2784,LEN(N2784)-6)</f>
        <v>theater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tr">
        <f>LEFT(N2785,LEN(N2785)-6)</f>
        <v>theater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tr">
        <f>LEFT(N2786,LEN(N2786)-6)</f>
        <v>theater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tr">
        <f>LEFT(N2787,LEN(N2787)-6)</f>
        <v>theater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tr">
        <f>LEFT(N2788,LEN(N2788)-6)</f>
        <v>theater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tr">
        <f>LEFT(N2789,LEN(N2789)-6)</f>
        <v>theater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tr">
        <f>LEFT(N2790,LEN(N2790)-6)</f>
        <v>theater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tr">
        <f>LEFT(N2791,LEN(N2791)-6)</f>
        <v>theater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tr">
        <f>LEFT(N2792,LEN(N2792)-6)</f>
        <v>theater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tr">
        <f>LEFT(N2793,LEN(N2793)-6)</f>
        <v>theater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tr">
        <f>LEFT(N2794,LEN(N2794)-6)</f>
        <v>theater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tr">
        <f>LEFT(N2795,LEN(N2795)-6)</f>
        <v>theater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tr">
        <f>LEFT(N2796,LEN(N2796)-6)</f>
        <v>theater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tr">
        <f>LEFT(N2797,LEN(N2797)-6)</f>
        <v>theater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tr">
        <f>LEFT(N2798,LEN(N2798)-6)</f>
        <v>theater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tr">
        <f>LEFT(N2799,LEN(N2799)-6)</f>
        <v>theater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tr">
        <f>LEFT(N2800,LEN(N2800)-6)</f>
        <v>theater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tr">
        <f>LEFT(N2801,LEN(N2801)-6)</f>
        <v>theater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tr">
        <f>LEFT(N2802,LEN(N2802)-6)</f>
        <v>theater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tr">
        <f>LEFT(N2803,LEN(N2803)-6)</f>
        <v>theater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tr">
        <f>LEFT(N2804,LEN(N2804)-6)</f>
        <v>theater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tr">
        <f>LEFT(N2805,LEN(N2805)-6)</f>
        <v>theater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tr">
        <f>LEFT(N2806,LEN(N2806)-6)</f>
        <v>theater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tr">
        <f>LEFT(N2807,LEN(N2807)-6)</f>
        <v>theater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tr">
        <f>LEFT(N2808,LEN(N2808)-6)</f>
        <v>theater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tr">
        <f>LEFT(N2809,LEN(N2809)-6)</f>
        <v>theater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tr">
        <f>LEFT(N2810,LEN(N2810)-6)</f>
        <v>theater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tr">
        <f>LEFT(N2811,LEN(N2811)-6)</f>
        <v>theater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tr">
        <f>LEFT(N2812,LEN(N2812)-6)</f>
        <v>theater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tr">
        <f>LEFT(N2813,LEN(N2813)-6)</f>
        <v>theater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tr">
        <f>LEFT(N2814,LEN(N2814)-6)</f>
        <v>theater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tr">
        <f>LEFT(N2815,LEN(N2815)-6)</f>
        <v>theater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tr">
        <f>LEFT(N2816,LEN(N2816)-6)</f>
        <v>theater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tr">
        <f>LEFT(N2817,LEN(N2817)-6)</f>
        <v>theater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tr">
        <f>LEFT(N2818,LEN(N2818)-6)</f>
        <v>theater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tr">
        <f>LEFT(N2819,LEN(N2819)-6)</f>
        <v>theater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tr">
        <f>LEFT(N2820,LEN(N2820)-6)</f>
        <v>theater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tr">
        <f>LEFT(N2821,LEN(N2821)-6)</f>
        <v>theater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tr">
        <f>LEFT(N2822,LEN(N2822)-6)</f>
        <v>theater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tr">
        <f>LEFT(N2823,LEN(N2823)-6)</f>
        <v>theater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tr">
        <f>LEFT(N2824,LEN(N2824)-6)</f>
        <v>theater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tr">
        <f>LEFT(N2825,LEN(N2825)-6)</f>
        <v>theater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tr">
        <f>LEFT(N2826,LEN(N2826)-6)</f>
        <v>theater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tr">
        <f>LEFT(N2827,LEN(N2827)-6)</f>
        <v>theater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tr">
        <f>LEFT(N2828,LEN(N2828)-6)</f>
        <v>theater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tr">
        <f>LEFT(N2829,LEN(N2829)-6)</f>
        <v>theater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tr">
        <f>LEFT(N2830,LEN(N2830)-6)</f>
        <v>theater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tr">
        <f>LEFT(N2831,LEN(N2831)-6)</f>
        <v>theater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tr">
        <f>LEFT(N2832,LEN(N2832)-6)</f>
        <v>theater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tr">
        <f>LEFT(N2833,LEN(N2833)-6)</f>
        <v>theater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tr">
        <f>LEFT(N2834,LEN(N2834)-6)</f>
        <v>theater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tr">
        <f>LEFT(N2835,LEN(N2835)-6)</f>
        <v>theater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tr">
        <f>LEFT(N2836,LEN(N2836)-6)</f>
        <v>theater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tr">
        <f>LEFT(N2837,LEN(N2837)-6)</f>
        <v>theater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tr">
        <f>LEFT(N2838,LEN(N2838)-6)</f>
        <v>theater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tr">
        <f>LEFT(N2839,LEN(N2839)-6)</f>
        <v>theater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tr">
        <f>LEFT(N2840,LEN(N2840)-6)</f>
        <v>theater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tr">
        <f>LEFT(N2841,LEN(N2841)-6)</f>
        <v>theater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tr">
        <f>LEFT(N2842,LEN(N2842)-6)</f>
        <v>theater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tr">
        <f>LEFT(N2843,LEN(N2843)-6)</f>
        <v>theater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tr">
        <f>LEFT(N2844,LEN(N2844)-6)</f>
        <v>theater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tr">
        <f>LEFT(N2845,LEN(N2845)-6)</f>
        <v>theater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tr">
        <f>LEFT(N2846,LEN(N2846)-6)</f>
        <v>theater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tr">
        <f>LEFT(N2847,LEN(N2847)-6)</f>
        <v>theater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tr">
        <f>LEFT(N2848,LEN(N2848)-6)</f>
        <v>theater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tr">
        <f>LEFT(N2849,LEN(N2849)-6)</f>
        <v>theater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tr">
        <f>LEFT(N2850,LEN(N2850)-6)</f>
        <v>theater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tr">
        <f>LEFT(N2851,LEN(N2851)-6)</f>
        <v>theater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tr">
        <f>LEFT(N2852,LEN(N2852)-6)</f>
        <v>theater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tr">
        <f>LEFT(N2853,LEN(N2853)-6)</f>
        <v>theater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tr">
        <f>LEFT(N2854,LEN(N2854)-6)</f>
        <v>theater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tr">
        <f>LEFT(N2855,LEN(N2855)-6)</f>
        <v>theater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tr">
        <f>LEFT(N2856,LEN(N2856)-6)</f>
        <v>theater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tr">
        <f>LEFT(N2857,LEN(N2857)-6)</f>
        <v>theater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tr">
        <f>LEFT(N2858,LEN(N2858)-6)</f>
        <v>theater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tr">
        <f>LEFT(N2859,LEN(N2859)-6)</f>
        <v>theater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tr">
        <f>LEFT(N2860,LEN(N2860)-6)</f>
        <v>theater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tr">
        <f>LEFT(N2861,LEN(N2861)-6)</f>
        <v>theater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tr">
        <f>LEFT(N2862,LEN(N2862)-6)</f>
        <v>theater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tr">
        <f>LEFT(N2863,LEN(N2863)-6)</f>
        <v>theater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tr">
        <f>LEFT(N2864,LEN(N2864)-6)</f>
        <v>theater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tr">
        <f>LEFT(N2865,LEN(N2865)-6)</f>
        <v>theater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tr">
        <f>LEFT(N2866,LEN(N2866)-6)</f>
        <v>theater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tr">
        <f>LEFT(N2867,LEN(N2867)-6)</f>
        <v>theater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tr">
        <f>LEFT(N2868,LEN(N2868)-6)</f>
        <v>theater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tr">
        <f>LEFT(N2869,LEN(N2869)-6)</f>
        <v>theater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tr">
        <f>LEFT(N2870,LEN(N2870)-6)</f>
        <v>theater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tr">
        <f>LEFT(N2871,LEN(N2871)-6)</f>
        <v>theater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tr">
        <f>LEFT(N2872,LEN(N2872)-6)</f>
        <v>theater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tr">
        <f>LEFT(N2873,LEN(N2873)-6)</f>
        <v>theater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tr">
        <f>LEFT(N2874,LEN(N2874)-6)</f>
        <v>theater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tr">
        <f>LEFT(N2875,LEN(N2875)-6)</f>
        <v>theater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tr">
        <f>LEFT(N2876,LEN(N2876)-6)</f>
        <v>theater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tr">
        <f>LEFT(N2877,LEN(N2877)-6)</f>
        <v>theater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tr">
        <f>LEFT(N2878,LEN(N2878)-6)</f>
        <v>theater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tr">
        <f>LEFT(N2879,LEN(N2879)-6)</f>
        <v>theater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tr">
        <f>LEFT(N2880,LEN(N2880)-6)</f>
        <v>theater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tr">
        <f>LEFT(N2881,LEN(N2881)-6)</f>
        <v>theater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tr">
        <f>LEFT(N2882,LEN(N2882)-6)</f>
        <v>theater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tr">
        <f>LEFT(N2883,LEN(N2883)-6)</f>
        <v>theater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tr">
        <f>LEFT(N2884,LEN(N2884)-6)</f>
        <v>theater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tr">
        <f>LEFT(N2885,LEN(N2885)-6)</f>
        <v>theater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tr">
        <f>LEFT(N2886,LEN(N2886)-6)</f>
        <v>theater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tr">
        <f>LEFT(N2887,LEN(N2887)-6)</f>
        <v>theater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tr">
        <f>LEFT(N2888,LEN(N2888)-6)</f>
        <v>theater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tr">
        <f>LEFT(N2889,LEN(N2889)-6)</f>
        <v>theater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tr">
        <f>LEFT(N2890,LEN(N2890)-6)</f>
        <v>theater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tr">
        <f>LEFT(N2891,LEN(N2891)-6)</f>
        <v>theater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tr">
        <f>LEFT(N2892,LEN(N2892)-6)</f>
        <v>theater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tr">
        <f>LEFT(N2893,LEN(N2893)-6)</f>
        <v>theater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tr">
        <f>LEFT(N2894,LEN(N2894)-6)</f>
        <v>theater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tr">
        <f>LEFT(N2895,LEN(N2895)-6)</f>
        <v>theater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tr">
        <f>LEFT(N2896,LEN(N2896)-6)</f>
        <v>theater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tr">
        <f>LEFT(N2897,LEN(N2897)-6)</f>
        <v>theater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tr">
        <f>LEFT(N2898,LEN(N2898)-6)</f>
        <v>theater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tr">
        <f>LEFT(N2899,LEN(N2899)-6)</f>
        <v>theater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tr">
        <f>LEFT(N2900,LEN(N2900)-6)</f>
        <v>theater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tr">
        <f>LEFT(N2901,LEN(N2901)-6)</f>
        <v>theater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tr">
        <f>LEFT(N2902,LEN(N2902)-6)</f>
        <v>theater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tr">
        <f>LEFT(N2903,LEN(N2903)-6)</f>
        <v>theater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tr">
        <f>LEFT(N2904,LEN(N2904)-6)</f>
        <v>theater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tr">
        <f>LEFT(N2905,LEN(N2905)-6)</f>
        <v>theater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tr">
        <f>LEFT(N2906,LEN(N2906)-6)</f>
        <v>theater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tr">
        <f>LEFT(N2907,LEN(N2907)-6)</f>
        <v>theater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tr">
        <f>LEFT(N2908,LEN(N2908)-6)</f>
        <v>theater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tr">
        <f>LEFT(N2909,LEN(N2909)-6)</f>
        <v>theater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tr">
        <f>LEFT(N2910,LEN(N2910)-6)</f>
        <v>theater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tr">
        <f>LEFT(N2911,LEN(N2911)-6)</f>
        <v>theater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tr">
        <f>LEFT(N2912,LEN(N2912)-6)</f>
        <v>theater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tr">
        <f>LEFT(N2913,LEN(N2913)-6)</f>
        <v>theater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tr">
        <f>LEFT(N2914,LEN(N2914)-6)</f>
        <v>theater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tr">
        <f>LEFT(N2915,LEN(N2915)-6)</f>
        <v>theater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tr">
        <f>LEFT(N2916,LEN(N2916)-6)</f>
        <v>theater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tr">
        <f>LEFT(N2917,LEN(N2917)-6)</f>
        <v>theater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tr">
        <f>LEFT(N2918,LEN(N2918)-6)</f>
        <v>theater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tr">
        <f>LEFT(N2919,LEN(N2919)-6)</f>
        <v>theater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tr">
        <f>LEFT(N2920,LEN(N2920)-6)</f>
        <v>theater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tr">
        <f>LEFT(N2921,LEN(N2921)-6)</f>
        <v>theater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tr">
        <f>LEFT(N2922,LEN(N2922)-6)</f>
        <v>theater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t="str">
        <f>LEFT(N2923,LEN(N2923)-8)</f>
        <v>theater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t="str">
        <f>LEFT(N2924,LEN(N2924)-8)</f>
        <v>theater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t="str">
        <f>LEFT(N2925,LEN(N2925)-8)</f>
        <v>theater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t="str">
        <f>LEFT(N2926,LEN(N2926)-8)</f>
        <v>theater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t="str">
        <f>LEFT(N2927,LEN(N2927)-8)</f>
        <v>theater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t="str">
        <f>LEFT(N2928,LEN(N2928)-8)</f>
        <v>theater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t="str">
        <f>LEFT(N2929,LEN(N2929)-8)</f>
        <v>theater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t="str">
        <f>LEFT(N2930,LEN(N2930)-8)</f>
        <v>theater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t="str">
        <f>LEFT(N2931,LEN(N2931)-8)</f>
        <v>theater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t="str">
        <f>LEFT(N2932,LEN(N2932)-8)</f>
        <v>theater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t="str">
        <f>LEFT(N2933,LEN(N2933)-8)</f>
        <v>theater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t="str">
        <f>LEFT(N2934,LEN(N2934)-8)</f>
        <v>theater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t="str">
        <f>LEFT(N2935,LEN(N2935)-8)</f>
        <v>theater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t="str">
        <f>LEFT(N2936,LEN(N2936)-8)</f>
        <v>theater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t="str">
        <f>LEFT(N2937,LEN(N2937)-8)</f>
        <v>theater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t="str">
        <f>LEFT(N2938,LEN(N2938)-8)</f>
        <v>theater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t="str">
        <f>LEFT(N2939,LEN(N2939)-8)</f>
        <v>theater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t="str">
        <f>LEFT(N2940,LEN(N2940)-8)</f>
        <v>theater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t="str">
        <f>LEFT(N2941,LEN(N2941)-8)</f>
        <v>theater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t="str">
        <f>LEFT(N2942,LEN(N2942)-8)</f>
        <v>theater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t="str">
        <f>LEFT(N2943,LEN(N2943)-7)</f>
        <v>theater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t="str">
        <f>LEFT(N2944,LEN(N2944)-7)</f>
        <v>theater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t="str">
        <f>LEFT(N2945,LEN(N2945)-7)</f>
        <v>theater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t="str">
        <f>LEFT(N2946,LEN(N2946)-7)</f>
        <v>theater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t="str">
        <f>LEFT(N2947,LEN(N2947)-7)</f>
        <v>theater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t="str">
        <f>LEFT(N2948,LEN(N2948)-7)</f>
        <v>theater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t="str">
        <f>LEFT(N2949,LEN(N2949)-7)</f>
        <v>theater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t="str">
        <f>LEFT(N2950,LEN(N2950)-7)</f>
        <v>theater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t="str">
        <f>LEFT(N2951,LEN(N2951)-7)</f>
        <v>theater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t="str">
        <f>LEFT(N2952,LEN(N2952)-7)</f>
        <v>theater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t="str">
        <f>LEFT(N2953,LEN(N2953)-7)</f>
        <v>theater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t="str">
        <f>LEFT(N2954,LEN(N2954)-7)</f>
        <v>theater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t="str">
        <f>LEFT(N2955,LEN(N2955)-7)</f>
        <v>theater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t="str">
        <f>LEFT(N2956,LEN(N2956)-7)</f>
        <v>theater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t="str">
        <f>LEFT(N2957,LEN(N2957)-7)</f>
        <v>theater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t="str">
        <f>LEFT(N2958,LEN(N2958)-7)</f>
        <v>theater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t="str">
        <f>LEFT(N2959,LEN(N2959)-7)</f>
        <v>theater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t="str">
        <f>LEFT(N2960,LEN(N2960)-7)</f>
        <v>theater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t="str">
        <f>LEFT(N2961,LEN(N2961)-7)</f>
        <v>theater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t="str">
        <f>LEFT(N2962,LEN(N2962)-7)</f>
        <v>theater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tr">
        <f>LEFT(N2963,LEN(N2963)-6)</f>
        <v>theater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tr">
        <f>LEFT(N2964,LEN(N2964)-6)</f>
        <v>theater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tr">
        <f>LEFT(N2965,LEN(N2965)-6)</f>
        <v>theater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tr">
        <f>LEFT(N2966,LEN(N2966)-6)</f>
        <v>theater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tr">
        <f>LEFT(N2967,LEN(N2967)-6)</f>
        <v>theater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tr">
        <f>LEFT(N2968,LEN(N2968)-6)</f>
        <v>theater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tr">
        <f>LEFT(N2969,LEN(N2969)-6)</f>
        <v>theater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tr">
        <f>LEFT(N2970,LEN(N2970)-6)</f>
        <v>theater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tr">
        <f>LEFT(N2971,LEN(N2971)-6)</f>
        <v>theater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tr">
        <f>LEFT(N2972,LEN(N2972)-6)</f>
        <v>theater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tr">
        <f>LEFT(N2973,LEN(N2973)-6)</f>
        <v>theater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tr">
        <f>LEFT(N2974,LEN(N2974)-6)</f>
        <v>theater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tr">
        <f>LEFT(N2975,LEN(N2975)-6)</f>
        <v>theater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tr">
        <f>LEFT(N2976,LEN(N2976)-6)</f>
        <v>theater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tr">
        <f>LEFT(N2977,LEN(N2977)-6)</f>
        <v>theater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tr">
        <f>LEFT(N2978,LEN(N2978)-6)</f>
        <v>theater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tr">
        <f>LEFT(N2979,LEN(N2979)-6)</f>
        <v>theater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tr">
        <f>LEFT(N2980,LEN(N2980)-6)</f>
        <v>theater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tr">
        <f>LEFT(N2981,LEN(N2981)-6)</f>
        <v>theater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tr">
        <f>LEFT(N2982,LEN(N2982)-6)</f>
        <v>theater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t="str">
        <f>LEFT(N2983,LEN(N2983)-7)</f>
        <v>theater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t="str">
        <f>LEFT(N2984,LEN(N2984)-7)</f>
        <v>theater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t="str">
        <f>LEFT(N2985,LEN(N2985)-7)</f>
        <v>theater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t="str">
        <f>LEFT(N2986,LEN(N2986)-7)</f>
        <v>theater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t="str">
        <f>LEFT(N2987,LEN(N2987)-7)</f>
        <v>theater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t="str">
        <f>LEFT(N2988,LEN(N2988)-7)</f>
        <v>theater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t="str">
        <f>LEFT(N2989,LEN(N2989)-7)</f>
        <v>theater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t="str">
        <f>LEFT(N2990,LEN(N2990)-7)</f>
        <v>theater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t="str">
        <f>LEFT(N2991,LEN(N2991)-7)</f>
        <v>theater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t="str">
        <f>LEFT(N2992,LEN(N2992)-7)</f>
        <v>theater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t="str">
        <f>LEFT(N2993,LEN(N2993)-7)</f>
        <v>theater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t="str">
        <f>LEFT(N2994,LEN(N2994)-7)</f>
        <v>theater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t="str">
        <f>LEFT(N2995,LEN(N2995)-7)</f>
        <v>theater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t="str">
        <f>LEFT(N2996,LEN(N2996)-7)</f>
        <v>theater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t="str">
        <f>LEFT(N2997,LEN(N2997)-7)</f>
        <v>theater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t="str">
        <f>LEFT(N2998,LEN(N2998)-7)</f>
        <v>theater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t="str">
        <f>LEFT(N2999,LEN(N2999)-7)</f>
        <v>theater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t="str">
        <f>LEFT(N3000,LEN(N3000)-7)</f>
        <v>theater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t="str">
        <f>LEFT(N3001,LEN(N3001)-7)</f>
        <v>theater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t="str">
        <f>LEFT(N3002,LEN(N3002)-7)</f>
        <v>theater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t="str">
        <f>LEFT(N3003,LEN(N3003)-7)</f>
        <v>theater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t="str">
        <f>LEFT(N3004,LEN(N3004)-7)</f>
        <v>theater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t="str">
        <f>LEFT(N3005,LEN(N3005)-7)</f>
        <v>theater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t="str">
        <f>LEFT(N3006,LEN(N3006)-7)</f>
        <v>theater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t="str">
        <f>LEFT(N3007,LEN(N3007)-7)</f>
        <v>theater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t="str">
        <f>LEFT(N3008,LEN(N3008)-7)</f>
        <v>theater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t="str">
        <f>LEFT(N3009,LEN(N3009)-7)</f>
        <v>theater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t="str">
        <f>LEFT(N3010,LEN(N3010)-7)</f>
        <v>theater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t="str">
        <f>LEFT(N3011,LEN(N3011)-7)</f>
        <v>theater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t="str">
        <f>LEFT(N3012,LEN(N3012)-7)</f>
        <v>theater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t="str">
        <f>LEFT(N3013,LEN(N3013)-7)</f>
        <v>theater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t="str">
        <f>LEFT(N3014,LEN(N3014)-7)</f>
        <v>theater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t="str">
        <f>LEFT(N3015,LEN(N3015)-7)</f>
        <v>theater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t="str">
        <f>LEFT(N3016,LEN(N3016)-7)</f>
        <v>theater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t="str">
        <f>LEFT(N3017,LEN(N3017)-7)</f>
        <v>theater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t="str">
        <f>LEFT(N3018,LEN(N3018)-7)</f>
        <v>theater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t="str">
        <f>LEFT(N3019,LEN(N3019)-7)</f>
        <v>theater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t="str">
        <f>LEFT(N3020,LEN(N3020)-7)</f>
        <v>theater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t="str">
        <f>LEFT(N3021,LEN(N3021)-7)</f>
        <v>theater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t="str">
        <f>LEFT(N3022,LEN(N3022)-7)</f>
        <v>theater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t="str">
        <f>LEFT(N3023,LEN(N3023)-7)</f>
        <v>theater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t="str">
        <f>LEFT(N3024,LEN(N3024)-7)</f>
        <v>theater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t="str">
        <f>LEFT(N3025,LEN(N3025)-7)</f>
        <v>theater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t="str">
        <f>LEFT(N3026,LEN(N3026)-7)</f>
        <v>theater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t="str">
        <f>LEFT(N3027,LEN(N3027)-7)</f>
        <v>theater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t="str">
        <f>LEFT(N3028,LEN(N3028)-7)</f>
        <v>theater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t="str">
        <f>LEFT(N3029,LEN(N3029)-7)</f>
        <v>theater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t="str">
        <f>LEFT(N3030,LEN(N3030)-7)</f>
        <v>theater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t="str">
        <f>LEFT(N3031,LEN(N3031)-7)</f>
        <v>theater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t="str">
        <f>LEFT(N3032,LEN(N3032)-7)</f>
        <v>theater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t="str">
        <f>LEFT(N3033,LEN(N3033)-7)</f>
        <v>theater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t="str">
        <f>LEFT(N3034,LEN(N3034)-7)</f>
        <v>theater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t="str">
        <f>LEFT(N3035,LEN(N3035)-7)</f>
        <v>theater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t="str">
        <f>LEFT(N3036,LEN(N3036)-7)</f>
        <v>theater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t="str">
        <f>LEFT(N3037,LEN(N3037)-7)</f>
        <v>theater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t="str">
        <f>LEFT(N3038,LEN(N3038)-7)</f>
        <v>theater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t="str">
        <f>LEFT(N3039,LEN(N3039)-7)</f>
        <v>theater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t="str">
        <f>LEFT(N3040,LEN(N3040)-7)</f>
        <v>theater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t="str">
        <f>LEFT(N3041,LEN(N3041)-7)</f>
        <v>theater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t="str">
        <f>LEFT(N3042,LEN(N3042)-7)</f>
        <v>theater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t="str">
        <f>LEFT(N3043,LEN(N3043)-7)</f>
        <v>theater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t="str">
        <f>LEFT(N3044,LEN(N3044)-7)</f>
        <v>theater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t="str">
        <f>LEFT(N3045,LEN(N3045)-7)</f>
        <v>theater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t="str">
        <f>LEFT(N3046,LEN(N3046)-7)</f>
        <v>theater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t="str">
        <f>LEFT(N3047,LEN(N3047)-7)</f>
        <v>theater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t="str">
        <f>LEFT(N3048,LEN(N3048)-7)</f>
        <v>theater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t="str">
        <f>LEFT(N3049,LEN(N3049)-7)</f>
        <v>theater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t="str">
        <f>LEFT(N3050,LEN(N3050)-7)</f>
        <v>theater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t="str">
        <f>LEFT(N3051,LEN(N3051)-7)</f>
        <v>theater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t="str">
        <f>LEFT(N3052,LEN(N3052)-7)</f>
        <v>theater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t="str">
        <f>LEFT(N3053,LEN(N3053)-7)</f>
        <v>theater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t="str">
        <f>LEFT(N3054,LEN(N3054)-7)</f>
        <v>theater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t="str">
        <f>LEFT(N3055,LEN(N3055)-7)</f>
        <v>theater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t="str">
        <f>LEFT(N3056,LEN(N3056)-7)</f>
        <v>theater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t="str">
        <f>LEFT(N3057,LEN(N3057)-7)</f>
        <v>theater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t="str">
        <f>LEFT(N3058,LEN(N3058)-7)</f>
        <v>theater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t="str">
        <f>LEFT(N3059,LEN(N3059)-7)</f>
        <v>theater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t="str">
        <f>LEFT(N3060,LEN(N3060)-7)</f>
        <v>theater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t="str">
        <f>LEFT(N3061,LEN(N3061)-7)</f>
        <v>theater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t="str">
        <f>LEFT(N3062,LEN(N3062)-7)</f>
        <v>theater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t="str">
        <f>LEFT(N3063,LEN(N3063)-7)</f>
        <v>theater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t="str">
        <f>LEFT(N3064,LEN(N3064)-7)</f>
        <v>theater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t="str">
        <f>LEFT(N3065,LEN(N3065)-7)</f>
        <v>theater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t="str">
        <f>LEFT(N3066,LEN(N3066)-7)</f>
        <v>theater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t="str">
        <f>LEFT(N3067,LEN(N3067)-7)</f>
        <v>theater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t="str">
        <f>LEFT(N3068,LEN(N3068)-7)</f>
        <v>theater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t="str">
        <f>LEFT(N3069,LEN(N3069)-7)</f>
        <v>theater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t="str">
        <f>LEFT(N3070,LEN(N3070)-7)</f>
        <v>theater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t="str">
        <f>LEFT(N3071,LEN(N3071)-7)</f>
        <v>theater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t="str">
        <f>LEFT(N3072,LEN(N3072)-7)</f>
        <v>theater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t="str">
        <f>LEFT(N3073,LEN(N3073)-7)</f>
        <v>theater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t="str">
        <f>LEFT(N3074,LEN(N3074)-7)</f>
        <v>theater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t="str">
        <f>LEFT(N3075,LEN(N3075)-7)</f>
        <v>theater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t="str">
        <f>LEFT(N3076,LEN(N3076)-7)</f>
        <v>theater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t="str">
        <f>LEFT(N3077,LEN(N3077)-7)</f>
        <v>theater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t="str">
        <f>LEFT(N3078,LEN(N3078)-7)</f>
        <v>theater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t="str">
        <f>LEFT(N3079,LEN(N3079)-7)</f>
        <v>theater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t="str">
        <f>LEFT(N3080,LEN(N3080)-7)</f>
        <v>theater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t="str">
        <f>LEFT(N3081,LEN(N3081)-7)</f>
        <v>theater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t="str">
        <f>LEFT(N3082,LEN(N3082)-7)</f>
        <v>theater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t="str">
        <f>LEFT(N3083,LEN(N3083)-7)</f>
        <v>theater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t="str">
        <f>LEFT(N3084,LEN(N3084)-7)</f>
        <v>theater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t="str">
        <f>LEFT(N3085,LEN(N3085)-7)</f>
        <v>theater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t="str">
        <f>LEFT(N3086,LEN(N3086)-7)</f>
        <v>theater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t="str">
        <f>LEFT(N3087,LEN(N3087)-7)</f>
        <v>theater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t="str">
        <f>LEFT(N3088,LEN(N3088)-7)</f>
        <v>theater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t="str">
        <f>LEFT(N3089,LEN(N3089)-7)</f>
        <v>theater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t="str">
        <f>LEFT(N3090,LEN(N3090)-7)</f>
        <v>theater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t="str">
        <f>LEFT(N3091,LEN(N3091)-7)</f>
        <v>theater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t="str">
        <f>LEFT(N3092,LEN(N3092)-7)</f>
        <v>theater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t="str">
        <f>LEFT(N3093,LEN(N3093)-7)</f>
        <v>theater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t="str">
        <f>LEFT(N3094,LEN(N3094)-7)</f>
        <v>theater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t="str">
        <f>LEFT(N3095,LEN(N3095)-7)</f>
        <v>theater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t="str">
        <f>LEFT(N3096,LEN(N3096)-7)</f>
        <v>theater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t="str">
        <f>LEFT(N3097,LEN(N3097)-7)</f>
        <v>theater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t="str">
        <f>LEFT(N3098,LEN(N3098)-7)</f>
        <v>theater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t="str">
        <f>LEFT(N3099,LEN(N3099)-7)</f>
        <v>theater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t="str">
        <f>LEFT(N3100,LEN(N3100)-7)</f>
        <v>theater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t="str">
        <f>LEFT(N3101,LEN(N3101)-7)</f>
        <v>theater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t="str">
        <f>LEFT(N3102,LEN(N3102)-7)</f>
        <v>theater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t="str">
        <f>LEFT(N3103,LEN(N3103)-7)</f>
        <v>theater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t="str">
        <f>LEFT(N3104,LEN(N3104)-7)</f>
        <v>theater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t="str">
        <f>LEFT(N3105,LEN(N3105)-7)</f>
        <v>theater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t="str">
        <f>LEFT(N3106,LEN(N3106)-7)</f>
        <v>theater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t="str">
        <f>LEFT(N3107,LEN(N3107)-7)</f>
        <v>theater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t="str">
        <f>LEFT(N3108,LEN(N3108)-7)</f>
        <v>theater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t="str">
        <f>LEFT(N3109,LEN(N3109)-7)</f>
        <v>theater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t="str">
        <f>LEFT(N3110,LEN(N3110)-7)</f>
        <v>theater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t="str">
        <f>LEFT(N3111,LEN(N3111)-7)</f>
        <v>theater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t="str">
        <f>LEFT(N3112,LEN(N3112)-7)</f>
        <v>theater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t="str">
        <f>LEFT(N3113,LEN(N3113)-7)</f>
        <v>theater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t="str">
        <f>LEFT(N3114,LEN(N3114)-7)</f>
        <v>theater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t="str">
        <f>LEFT(N3115,LEN(N3115)-7)</f>
        <v>theater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t="str">
        <f>LEFT(N3116,LEN(N3116)-7)</f>
        <v>theater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t="str">
        <f>LEFT(N3117,LEN(N3117)-7)</f>
        <v>theater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t="str">
        <f>LEFT(N3118,LEN(N3118)-7)</f>
        <v>theater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t="str">
        <f>LEFT(N3119,LEN(N3119)-7)</f>
        <v>theater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t="str">
        <f>LEFT(N3120,LEN(N3120)-7)</f>
        <v>theater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t="str">
        <f>LEFT(N3121,LEN(N3121)-7)</f>
        <v>theater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t="str">
        <f>LEFT(N3122,LEN(N3122)-7)</f>
        <v>theater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t="str">
        <f>LEFT(N3123,LEN(N3123)-7)</f>
        <v>theater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t="str">
        <f>LEFT(N3124,LEN(N3124)-7)</f>
        <v>theater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t="str">
        <f>LEFT(N3125,LEN(N3125)-7)</f>
        <v>theater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t="str">
        <f>LEFT(N3126,LEN(N3126)-7)</f>
        <v>theater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t="str">
        <f>LEFT(N3127,LEN(N3127)-7)</f>
        <v>theater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t="str">
        <f>LEFT(N3128,LEN(N3128)-7)</f>
        <v>theater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t="str">
        <f>LEFT(N3129,LEN(N3129)-7)</f>
        <v>theater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tr">
        <f>LEFT(N3130,LEN(N3130)-6)</f>
        <v>theater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tr">
        <f>LEFT(N3131,LEN(N3131)-6)</f>
        <v>theater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tr">
        <f>LEFT(N3132,LEN(N3132)-6)</f>
        <v>theater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tr">
        <f>LEFT(N3133,LEN(N3133)-6)</f>
        <v>theater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tr">
        <f>LEFT(N3134,LEN(N3134)-6)</f>
        <v>theater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tr">
        <f>LEFT(N3135,LEN(N3135)-6)</f>
        <v>theater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tr">
        <f>LEFT(N3136,LEN(N3136)-6)</f>
        <v>theater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tr">
        <f>LEFT(N3137,LEN(N3137)-6)</f>
        <v>theater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tr">
        <f>LEFT(N3138,LEN(N3138)-6)</f>
        <v>theater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tr">
        <f>LEFT(N3139,LEN(N3139)-6)</f>
        <v>theater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tr">
        <f>LEFT(N3140,LEN(N3140)-6)</f>
        <v>theater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tr">
        <f>LEFT(N3141,LEN(N3141)-6)</f>
        <v>theater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tr">
        <f>LEFT(N3142,LEN(N3142)-6)</f>
        <v>theater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tr">
        <f>LEFT(N3143,LEN(N3143)-6)</f>
        <v>theater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tr">
        <f>LEFT(N3144,LEN(N3144)-6)</f>
        <v>theater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tr">
        <f>LEFT(N3145,LEN(N3145)-6)</f>
        <v>theater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tr">
        <f>LEFT(N3146,LEN(N3146)-6)</f>
        <v>theater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tr">
        <f>LEFT(N3147,LEN(N3147)-6)</f>
        <v>theater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tr">
        <f>LEFT(N3148,LEN(N3148)-6)</f>
        <v>theater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tr">
        <f>LEFT(N3149,LEN(N3149)-6)</f>
        <v>theater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tr">
        <f>LEFT(N3150,LEN(N3150)-6)</f>
        <v>theater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tr">
        <f>LEFT(N3151,LEN(N3151)-6)</f>
        <v>theater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tr">
        <f>LEFT(N3152,LEN(N3152)-6)</f>
        <v>theater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tr">
        <f>LEFT(N3153,LEN(N3153)-6)</f>
        <v>theater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tr">
        <f>LEFT(N3154,LEN(N3154)-6)</f>
        <v>theater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tr">
        <f>LEFT(N3155,LEN(N3155)-6)</f>
        <v>theater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tr">
        <f>LEFT(N3156,LEN(N3156)-6)</f>
        <v>theater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tr">
        <f>LEFT(N3157,LEN(N3157)-6)</f>
        <v>theater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tr">
        <f>LEFT(N3158,LEN(N3158)-6)</f>
        <v>theater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tr">
        <f>LEFT(N3159,LEN(N3159)-6)</f>
        <v>theater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tr">
        <f>LEFT(N3160,LEN(N3160)-6)</f>
        <v>theater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tr">
        <f>LEFT(N3161,LEN(N3161)-6)</f>
        <v>theater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tr">
        <f>LEFT(N3162,LEN(N3162)-6)</f>
        <v>theater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tr">
        <f>LEFT(N3163,LEN(N3163)-6)</f>
        <v>theater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tr">
        <f>LEFT(N3164,LEN(N3164)-6)</f>
        <v>theater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tr">
        <f>LEFT(N3165,LEN(N3165)-6)</f>
        <v>theater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tr">
        <f>LEFT(N3166,LEN(N3166)-6)</f>
        <v>theater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tr">
        <f>LEFT(N3167,LEN(N3167)-6)</f>
        <v>theater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tr">
        <f>LEFT(N3168,LEN(N3168)-6)</f>
        <v>theater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tr">
        <f>LEFT(N3169,LEN(N3169)-6)</f>
        <v>theater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tr">
        <f>LEFT(N3170,LEN(N3170)-6)</f>
        <v>theater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tr">
        <f>LEFT(N3171,LEN(N3171)-6)</f>
        <v>theater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tr">
        <f>LEFT(N3172,LEN(N3172)-6)</f>
        <v>theater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tr">
        <f>LEFT(N3173,LEN(N3173)-6)</f>
        <v>theater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tr">
        <f>LEFT(N3174,LEN(N3174)-6)</f>
        <v>theater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tr">
        <f>LEFT(N3175,LEN(N3175)-6)</f>
        <v>theater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tr">
        <f>LEFT(N3176,LEN(N3176)-6)</f>
        <v>theater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tr">
        <f>LEFT(N3177,LEN(N3177)-6)</f>
        <v>theater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tr">
        <f>LEFT(N3178,LEN(N3178)-6)</f>
        <v>theater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tr">
        <f>LEFT(N3179,LEN(N3179)-6)</f>
        <v>theater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tr">
        <f>LEFT(N3180,LEN(N3180)-6)</f>
        <v>theater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tr">
        <f>LEFT(N3181,LEN(N3181)-6)</f>
        <v>theater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tr">
        <f>LEFT(N3182,LEN(N3182)-6)</f>
        <v>theater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tr">
        <f>LEFT(N3183,LEN(N3183)-6)</f>
        <v>theater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tr">
        <f>LEFT(N3184,LEN(N3184)-6)</f>
        <v>theater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tr">
        <f>LEFT(N3185,LEN(N3185)-6)</f>
        <v>theater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tr">
        <f>LEFT(N3186,LEN(N3186)-6)</f>
        <v>theater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tr">
        <f>LEFT(N3187,LEN(N3187)-6)</f>
        <v>theater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tr">
        <f>LEFT(N3188,LEN(N3188)-6)</f>
        <v>theater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tr">
        <f>LEFT(N3189,LEN(N3189)-6)</f>
        <v>theater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t="str">
        <f>LEFT(N3190,LEN(N3190)-8)</f>
        <v>theater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t="str">
        <f>LEFT(N3191,LEN(N3191)-8)</f>
        <v>theater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t="str">
        <f>LEFT(N3192,LEN(N3192)-8)</f>
        <v>theater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t="str">
        <f>LEFT(N3193,LEN(N3193)-8)</f>
        <v>theater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t="str">
        <f>LEFT(N3194,LEN(N3194)-8)</f>
        <v>theater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t="str">
        <f>LEFT(N3195,LEN(N3195)-8)</f>
        <v>theater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t="str">
        <f>LEFT(N3196,LEN(N3196)-8)</f>
        <v>theater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t="str">
        <f>LEFT(N3197,LEN(N3197)-8)</f>
        <v>theater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t="str">
        <f>LEFT(N3198,LEN(N3198)-8)</f>
        <v>theater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t="str">
        <f>LEFT(N3199,LEN(N3199)-8)</f>
        <v>theater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t="str">
        <f>LEFT(N3200,LEN(N3200)-8)</f>
        <v>theater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t="str">
        <f>LEFT(N3201,LEN(N3201)-8)</f>
        <v>theater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t="str">
        <f>LEFT(N3202,LEN(N3202)-8)</f>
        <v>theater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t="str">
        <f>LEFT(N3203,LEN(N3203)-8)</f>
        <v>theater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t="str">
        <f>LEFT(N3204,LEN(N3204)-8)</f>
        <v>theater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t="str">
        <f>LEFT(N3205,LEN(N3205)-8)</f>
        <v>theater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t="str">
        <f>LEFT(N3206,LEN(N3206)-8)</f>
        <v>theater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t="str">
        <f>LEFT(N3207,LEN(N3207)-8)</f>
        <v>theater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t="str">
        <f>LEFT(N3208,LEN(N3208)-8)</f>
        <v>theater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t="str">
        <f>LEFT(N3209,LEN(N3209)-8)</f>
        <v>theater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tr">
        <f>LEFT(N3210,LEN(N3210)-6)</f>
        <v>theater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tr">
        <f>LEFT(N3211,LEN(N3211)-6)</f>
        <v>theater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tr">
        <f>LEFT(N3212,LEN(N3212)-6)</f>
        <v>theater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tr">
        <f>LEFT(N3213,LEN(N3213)-6)</f>
        <v>theater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tr">
        <f>LEFT(N3214,LEN(N3214)-6)</f>
        <v>theater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tr">
        <f>LEFT(N3215,LEN(N3215)-6)</f>
        <v>theater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tr">
        <f>LEFT(N3216,LEN(N3216)-6)</f>
        <v>theater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tr">
        <f>LEFT(N3217,LEN(N3217)-6)</f>
        <v>theater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tr">
        <f>LEFT(N3218,LEN(N3218)-6)</f>
        <v>theater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tr">
        <f>LEFT(N3219,LEN(N3219)-6)</f>
        <v>theater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tr">
        <f>LEFT(N3220,LEN(N3220)-6)</f>
        <v>theater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tr">
        <f>LEFT(N3221,LEN(N3221)-6)</f>
        <v>theater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tr">
        <f>LEFT(N3222,LEN(N3222)-6)</f>
        <v>theater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tr">
        <f>LEFT(N3223,LEN(N3223)-6)</f>
        <v>theater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tr">
        <f>LEFT(N3224,LEN(N3224)-6)</f>
        <v>theater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tr">
        <f>LEFT(N3225,LEN(N3225)-6)</f>
        <v>theater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tr">
        <f>LEFT(N3226,LEN(N3226)-6)</f>
        <v>theater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tr">
        <f>LEFT(N3227,LEN(N3227)-6)</f>
        <v>theater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tr">
        <f>LEFT(N3228,LEN(N3228)-6)</f>
        <v>theater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tr">
        <f>LEFT(N3229,LEN(N3229)-6)</f>
        <v>theater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tr">
        <f>LEFT(N3230,LEN(N3230)-6)</f>
        <v>theater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tr">
        <f>LEFT(N3231,LEN(N3231)-6)</f>
        <v>theater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tr">
        <f>LEFT(N3232,LEN(N3232)-6)</f>
        <v>theater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tr">
        <f>LEFT(N3233,LEN(N3233)-6)</f>
        <v>theater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tr">
        <f>LEFT(N3234,LEN(N3234)-6)</f>
        <v>theater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tr">
        <f>LEFT(N3235,LEN(N3235)-6)</f>
        <v>theater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tr">
        <f>LEFT(N3236,LEN(N3236)-6)</f>
        <v>theater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tr">
        <f>LEFT(N3237,LEN(N3237)-6)</f>
        <v>theater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tr">
        <f>LEFT(N3238,LEN(N3238)-6)</f>
        <v>theater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tr">
        <f>LEFT(N3239,LEN(N3239)-6)</f>
        <v>theater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tr">
        <f>LEFT(N3240,LEN(N3240)-6)</f>
        <v>theater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tr">
        <f>LEFT(N3241,LEN(N3241)-6)</f>
        <v>theater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tr">
        <f>LEFT(N3242,LEN(N3242)-6)</f>
        <v>theater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tr">
        <f>LEFT(N3243,LEN(N3243)-6)</f>
        <v>theater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tr">
        <f>LEFT(N3244,LEN(N3244)-6)</f>
        <v>theater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tr">
        <f>LEFT(N3245,LEN(N3245)-6)</f>
        <v>theater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tr">
        <f>LEFT(N3246,LEN(N3246)-6)</f>
        <v>theater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tr">
        <f>LEFT(N3247,LEN(N3247)-6)</f>
        <v>theater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tr">
        <f>LEFT(N3248,LEN(N3248)-6)</f>
        <v>theater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tr">
        <f>LEFT(N3249,LEN(N3249)-6)</f>
        <v>theater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tr">
        <f>LEFT(N3250,LEN(N3250)-6)</f>
        <v>theater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tr">
        <f>LEFT(N3251,LEN(N3251)-6)</f>
        <v>theater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tr">
        <f>LEFT(N3252,LEN(N3252)-6)</f>
        <v>theater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tr">
        <f>LEFT(N3253,LEN(N3253)-6)</f>
        <v>theater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tr">
        <f>LEFT(N3254,LEN(N3254)-6)</f>
        <v>theater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tr">
        <f>LEFT(N3255,LEN(N3255)-6)</f>
        <v>theater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tr">
        <f>LEFT(N3256,LEN(N3256)-6)</f>
        <v>theater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tr">
        <f>LEFT(N3257,LEN(N3257)-6)</f>
        <v>theater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tr">
        <f>LEFT(N3258,LEN(N3258)-6)</f>
        <v>theater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tr">
        <f>LEFT(N3259,LEN(N3259)-6)</f>
        <v>theater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tr">
        <f>LEFT(N3260,LEN(N3260)-6)</f>
        <v>theater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tr">
        <f>LEFT(N3261,LEN(N3261)-6)</f>
        <v>theater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tr">
        <f>LEFT(N3262,LEN(N3262)-6)</f>
        <v>theater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tr">
        <f>LEFT(N3263,LEN(N3263)-6)</f>
        <v>theater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tr">
        <f>LEFT(N3264,LEN(N3264)-6)</f>
        <v>theater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tr">
        <f>LEFT(N3265,LEN(N3265)-6)</f>
        <v>theater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tr">
        <f>LEFT(N3266,LEN(N3266)-6)</f>
        <v>theater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tr">
        <f>LEFT(N3267,LEN(N3267)-6)</f>
        <v>theater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tr">
        <f>LEFT(N3268,LEN(N3268)-6)</f>
        <v>theater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tr">
        <f>LEFT(N3269,LEN(N3269)-6)</f>
        <v>theater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tr">
        <f>LEFT(N3270,LEN(N3270)-6)</f>
        <v>theater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tr">
        <f>LEFT(N3271,LEN(N3271)-6)</f>
        <v>theater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tr">
        <f>LEFT(N3272,LEN(N3272)-6)</f>
        <v>theater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tr">
        <f>LEFT(N3273,LEN(N3273)-6)</f>
        <v>theater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tr">
        <f>LEFT(N3274,LEN(N3274)-6)</f>
        <v>theater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tr">
        <f>LEFT(N3275,LEN(N3275)-6)</f>
        <v>theater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tr">
        <f>LEFT(N3276,LEN(N3276)-6)</f>
        <v>theater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tr">
        <f>LEFT(N3277,LEN(N3277)-6)</f>
        <v>theater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tr">
        <f>LEFT(N3278,LEN(N3278)-6)</f>
        <v>theater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tr">
        <f>LEFT(N3279,LEN(N3279)-6)</f>
        <v>theater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tr">
        <f>LEFT(N3280,LEN(N3280)-6)</f>
        <v>theater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tr">
        <f>LEFT(N3281,LEN(N3281)-6)</f>
        <v>theater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tr">
        <f>LEFT(N3282,LEN(N3282)-6)</f>
        <v>theater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tr">
        <f>LEFT(N3283,LEN(N3283)-6)</f>
        <v>theater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tr">
        <f>LEFT(N3284,LEN(N3284)-6)</f>
        <v>theater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tr">
        <f>LEFT(N3285,LEN(N3285)-6)</f>
        <v>theater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tr">
        <f>LEFT(N3286,LEN(N3286)-6)</f>
        <v>theater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tr">
        <f>LEFT(N3287,LEN(N3287)-6)</f>
        <v>theater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tr">
        <f>LEFT(N3288,LEN(N3288)-6)</f>
        <v>theater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tr">
        <f>LEFT(N3289,LEN(N3289)-6)</f>
        <v>theater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tr">
        <f>LEFT(N3290,LEN(N3290)-6)</f>
        <v>theater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tr">
        <f>LEFT(N3291,LEN(N3291)-6)</f>
        <v>theater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tr">
        <f>LEFT(N3292,LEN(N3292)-6)</f>
        <v>theater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tr">
        <f>LEFT(N3293,LEN(N3293)-6)</f>
        <v>theater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tr">
        <f>LEFT(N3294,LEN(N3294)-6)</f>
        <v>theater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tr">
        <f>LEFT(N3295,LEN(N3295)-6)</f>
        <v>theater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tr">
        <f>LEFT(N3296,LEN(N3296)-6)</f>
        <v>theater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tr">
        <f>LEFT(N3297,LEN(N3297)-6)</f>
        <v>theater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tr">
        <f>LEFT(N3298,LEN(N3298)-6)</f>
        <v>theater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tr">
        <f>LEFT(N3299,LEN(N3299)-6)</f>
        <v>theater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tr">
        <f>LEFT(N3300,LEN(N3300)-6)</f>
        <v>theater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tr">
        <f>LEFT(N3301,LEN(N3301)-6)</f>
        <v>theater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tr">
        <f>LEFT(N3302,LEN(N3302)-6)</f>
        <v>theater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tr">
        <f>LEFT(N3303,LEN(N3303)-6)</f>
        <v>theater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tr">
        <f>LEFT(N3304,LEN(N3304)-6)</f>
        <v>theater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tr">
        <f>LEFT(N3305,LEN(N3305)-6)</f>
        <v>theater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tr">
        <f>LEFT(N3306,LEN(N3306)-6)</f>
        <v>theater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tr">
        <f>LEFT(N3307,LEN(N3307)-6)</f>
        <v>theater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tr">
        <f>LEFT(N3308,LEN(N3308)-6)</f>
        <v>theater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tr">
        <f>LEFT(N3309,LEN(N3309)-6)</f>
        <v>theater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tr">
        <f>LEFT(N3310,LEN(N3310)-6)</f>
        <v>theater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tr">
        <f>LEFT(N3311,LEN(N3311)-6)</f>
        <v>theater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tr">
        <f>LEFT(N3312,LEN(N3312)-6)</f>
        <v>theater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tr">
        <f>LEFT(N3313,LEN(N3313)-6)</f>
        <v>theater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tr">
        <f>LEFT(N3314,LEN(N3314)-6)</f>
        <v>theater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tr">
        <f>LEFT(N3315,LEN(N3315)-6)</f>
        <v>theater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tr">
        <f>LEFT(N3316,LEN(N3316)-6)</f>
        <v>theater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tr">
        <f>LEFT(N3317,LEN(N3317)-6)</f>
        <v>theater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tr">
        <f>LEFT(N3318,LEN(N3318)-6)</f>
        <v>theater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tr">
        <f>LEFT(N3319,LEN(N3319)-6)</f>
        <v>theater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tr">
        <f>LEFT(N3320,LEN(N3320)-6)</f>
        <v>theater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tr">
        <f>LEFT(N3321,LEN(N3321)-6)</f>
        <v>theater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tr">
        <f>LEFT(N3322,LEN(N3322)-6)</f>
        <v>theater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tr">
        <f>LEFT(N3323,LEN(N3323)-6)</f>
        <v>theater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tr">
        <f>LEFT(N3324,LEN(N3324)-6)</f>
        <v>theater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tr">
        <f>LEFT(N3325,LEN(N3325)-6)</f>
        <v>theater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tr">
        <f>LEFT(N3326,LEN(N3326)-6)</f>
        <v>theater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tr">
        <f>LEFT(N3327,LEN(N3327)-6)</f>
        <v>theater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tr">
        <f>LEFT(N3328,LEN(N3328)-6)</f>
        <v>theater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tr">
        <f>LEFT(N3329,LEN(N3329)-6)</f>
        <v>theater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tr">
        <f>LEFT(N3330,LEN(N3330)-6)</f>
        <v>theater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tr">
        <f>LEFT(N3331,LEN(N3331)-6)</f>
        <v>theater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tr">
        <f>LEFT(N3332,LEN(N3332)-6)</f>
        <v>theater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tr">
        <f>LEFT(N3333,LEN(N3333)-6)</f>
        <v>theater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tr">
        <f>LEFT(N3334,LEN(N3334)-6)</f>
        <v>theater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tr">
        <f>LEFT(N3335,LEN(N3335)-6)</f>
        <v>theater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tr">
        <f>LEFT(N3336,LEN(N3336)-6)</f>
        <v>theater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tr">
        <f>LEFT(N3337,LEN(N3337)-6)</f>
        <v>theater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tr">
        <f>LEFT(N3338,LEN(N3338)-6)</f>
        <v>theater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tr">
        <f>LEFT(N3339,LEN(N3339)-6)</f>
        <v>theater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tr">
        <f>LEFT(N3340,LEN(N3340)-6)</f>
        <v>theater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tr">
        <f>LEFT(N3341,LEN(N3341)-6)</f>
        <v>theater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tr">
        <f>LEFT(N3342,LEN(N3342)-6)</f>
        <v>theater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tr">
        <f>LEFT(N3343,LEN(N3343)-6)</f>
        <v>theater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tr">
        <f>LEFT(N3344,LEN(N3344)-6)</f>
        <v>theater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tr">
        <f>LEFT(N3345,LEN(N3345)-6)</f>
        <v>theater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tr">
        <f>LEFT(N3346,LEN(N3346)-6)</f>
        <v>theater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tr">
        <f>LEFT(N3347,LEN(N3347)-6)</f>
        <v>theater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tr">
        <f>LEFT(N3348,LEN(N3348)-6)</f>
        <v>theater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tr">
        <f>LEFT(N3349,LEN(N3349)-6)</f>
        <v>theater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tr">
        <f>LEFT(N3350,LEN(N3350)-6)</f>
        <v>theater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tr">
        <f>LEFT(N3351,LEN(N3351)-6)</f>
        <v>theater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tr">
        <f>LEFT(N3352,LEN(N3352)-6)</f>
        <v>theater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tr">
        <f>LEFT(N3353,LEN(N3353)-6)</f>
        <v>theater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tr">
        <f>LEFT(N3354,LEN(N3354)-6)</f>
        <v>theater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tr">
        <f>LEFT(N3355,LEN(N3355)-6)</f>
        <v>theater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tr">
        <f>LEFT(N3356,LEN(N3356)-6)</f>
        <v>theater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tr">
        <f>LEFT(N3357,LEN(N3357)-6)</f>
        <v>theater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tr">
        <f>LEFT(N3358,LEN(N3358)-6)</f>
        <v>theater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tr">
        <f>LEFT(N3359,LEN(N3359)-6)</f>
        <v>theater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tr">
        <f>LEFT(N3360,LEN(N3360)-6)</f>
        <v>theater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tr">
        <f>LEFT(N3361,LEN(N3361)-6)</f>
        <v>theater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tr">
        <f>LEFT(N3362,LEN(N3362)-6)</f>
        <v>theater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tr">
        <f>LEFT(N3363,LEN(N3363)-6)</f>
        <v>theater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tr">
        <f>LEFT(N3364,LEN(N3364)-6)</f>
        <v>theater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tr">
        <f>LEFT(N3365,LEN(N3365)-6)</f>
        <v>theater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tr">
        <f>LEFT(N3366,LEN(N3366)-6)</f>
        <v>theater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tr">
        <f>LEFT(N3367,LEN(N3367)-6)</f>
        <v>theater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tr">
        <f>LEFT(N3368,LEN(N3368)-6)</f>
        <v>theater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tr">
        <f>LEFT(N3369,LEN(N3369)-6)</f>
        <v>theater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tr">
        <f>LEFT(N3370,LEN(N3370)-6)</f>
        <v>theater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tr">
        <f>LEFT(N3371,LEN(N3371)-6)</f>
        <v>theater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tr">
        <f>LEFT(N3372,LEN(N3372)-6)</f>
        <v>theater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tr">
        <f>LEFT(N3373,LEN(N3373)-6)</f>
        <v>theater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tr">
        <f>LEFT(N3374,LEN(N3374)-6)</f>
        <v>theater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tr">
        <f>LEFT(N3375,LEN(N3375)-6)</f>
        <v>theater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tr">
        <f>LEFT(N3376,LEN(N3376)-6)</f>
        <v>theater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tr">
        <f>LEFT(N3377,LEN(N3377)-6)</f>
        <v>theater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tr">
        <f>LEFT(N3378,LEN(N3378)-6)</f>
        <v>theater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tr">
        <f>LEFT(N3379,LEN(N3379)-6)</f>
        <v>theater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tr">
        <f>LEFT(N3380,LEN(N3380)-6)</f>
        <v>theater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tr">
        <f>LEFT(N3381,LEN(N3381)-6)</f>
        <v>theater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tr">
        <f>LEFT(N3382,LEN(N3382)-6)</f>
        <v>theater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tr">
        <f>LEFT(N3383,LEN(N3383)-6)</f>
        <v>theater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tr">
        <f>LEFT(N3384,LEN(N3384)-6)</f>
        <v>theater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tr">
        <f>LEFT(N3385,LEN(N3385)-6)</f>
        <v>theater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tr">
        <f>LEFT(N3386,LEN(N3386)-6)</f>
        <v>theater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tr">
        <f>LEFT(N3387,LEN(N3387)-6)</f>
        <v>theater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tr">
        <f>LEFT(N3388,LEN(N3388)-6)</f>
        <v>theater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tr">
        <f>LEFT(N3389,LEN(N3389)-6)</f>
        <v>theater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tr">
        <f>LEFT(N3390,LEN(N3390)-6)</f>
        <v>theater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tr">
        <f>LEFT(N3391,LEN(N3391)-6)</f>
        <v>theater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tr">
        <f>LEFT(N3392,LEN(N3392)-6)</f>
        <v>theater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tr">
        <f>LEFT(N3393,LEN(N3393)-6)</f>
        <v>theater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tr">
        <f>LEFT(N3394,LEN(N3394)-6)</f>
        <v>theater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tr">
        <f>LEFT(N3395,LEN(N3395)-6)</f>
        <v>theater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tr">
        <f>LEFT(N3396,LEN(N3396)-6)</f>
        <v>theater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tr">
        <f>LEFT(N3397,LEN(N3397)-6)</f>
        <v>theater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tr">
        <f>LEFT(N3398,LEN(N3398)-6)</f>
        <v>theater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tr">
        <f>LEFT(N3399,LEN(N3399)-6)</f>
        <v>theater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tr">
        <f>LEFT(N3400,LEN(N3400)-6)</f>
        <v>theater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tr">
        <f>LEFT(N3401,LEN(N3401)-6)</f>
        <v>theater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tr">
        <f>LEFT(N3402,LEN(N3402)-6)</f>
        <v>theater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tr">
        <f>LEFT(N3403,LEN(N3403)-6)</f>
        <v>theater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tr">
        <f>LEFT(N3404,LEN(N3404)-6)</f>
        <v>theater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tr">
        <f>LEFT(N3405,LEN(N3405)-6)</f>
        <v>theater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tr">
        <f>LEFT(N3406,LEN(N3406)-6)</f>
        <v>theater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tr">
        <f>LEFT(N3407,LEN(N3407)-6)</f>
        <v>theater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tr">
        <f>LEFT(N3408,LEN(N3408)-6)</f>
        <v>theater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tr">
        <f>LEFT(N3409,LEN(N3409)-6)</f>
        <v>theater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tr">
        <f>LEFT(N3410,LEN(N3410)-6)</f>
        <v>theater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tr">
        <f>LEFT(N3411,LEN(N3411)-6)</f>
        <v>theater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tr">
        <f>LEFT(N3412,LEN(N3412)-6)</f>
        <v>theater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tr">
        <f>LEFT(N3413,LEN(N3413)-6)</f>
        <v>theater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tr">
        <f>LEFT(N3414,LEN(N3414)-6)</f>
        <v>theater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tr">
        <f>LEFT(N3415,LEN(N3415)-6)</f>
        <v>theater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tr">
        <f>LEFT(N3416,LEN(N3416)-6)</f>
        <v>theater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tr">
        <f>LEFT(N3417,LEN(N3417)-6)</f>
        <v>theater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tr">
        <f>LEFT(N3418,LEN(N3418)-6)</f>
        <v>theater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tr">
        <f>LEFT(N3419,LEN(N3419)-6)</f>
        <v>theater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tr">
        <f>LEFT(N3420,LEN(N3420)-6)</f>
        <v>theater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tr">
        <f>LEFT(N3421,LEN(N3421)-6)</f>
        <v>theater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tr">
        <f>LEFT(N3422,LEN(N3422)-6)</f>
        <v>theater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tr">
        <f>LEFT(N3423,LEN(N3423)-6)</f>
        <v>theater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tr">
        <f>LEFT(N3424,LEN(N3424)-6)</f>
        <v>theater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tr">
        <f>LEFT(N3425,LEN(N3425)-6)</f>
        <v>theater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tr">
        <f>LEFT(N3426,LEN(N3426)-6)</f>
        <v>theater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tr">
        <f>LEFT(N3427,LEN(N3427)-6)</f>
        <v>theater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tr">
        <f>LEFT(N3428,LEN(N3428)-6)</f>
        <v>theater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tr">
        <f>LEFT(N3429,LEN(N3429)-6)</f>
        <v>theater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tr">
        <f>LEFT(N3430,LEN(N3430)-6)</f>
        <v>theater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tr">
        <f>LEFT(N3431,LEN(N3431)-6)</f>
        <v>theater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tr">
        <f>LEFT(N3432,LEN(N3432)-6)</f>
        <v>theater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tr">
        <f>LEFT(N3433,LEN(N3433)-6)</f>
        <v>theater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tr">
        <f>LEFT(N3434,LEN(N3434)-6)</f>
        <v>theater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tr">
        <f>LEFT(N3435,LEN(N3435)-6)</f>
        <v>theater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tr">
        <f>LEFT(N3436,LEN(N3436)-6)</f>
        <v>theater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tr">
        <f>LEFT(N3437,LEN(N3437)-6)</f>
        <v>theater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tr">
        <f>LEFT(N3438,LEN(N3438)-6)</f>
        <v>theater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tr">
        <f>LEFT(N3439,LEN(N3439)-6)</f>
        <v>theater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tr">
        <f>LEFT(N3440,LEN(N3440)-6)</f>
        <v>theater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tr">
        <f>LEFT(N3441,LEN(N3441)-6)</f>
        <v>theater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tr">
        <f>LEFT(N3442,LEN(N3442)-6)</f>
        <v>theater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tr">
        <f>LEFT(N3443,LEN(N3443)-6)</f>
        <v>theater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tr">
        <f>LEFT(N3444,LEN(N3444)-6)</f>
        <v>theater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tr">
        <f>LEFT(N3445,LEN(N3445)-6)</f>
        <v>theater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tr">
        <f>LEFT(N3446,LEN(N3446)-6)</f>
        <v>theater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tr">
        <f>LEFT(N3447,LEN(N3447)-6)</f>
        <v>theater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tr">
        <f>LEFT(N3448,LEN(N3448)-6)</f>
        <v>theater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tr">
        <f>LEFT(N3449,LEN(N3449)-6)</f>
        <v>theater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tr">
        <f>LEFT(N3450,LEN(N3450)-6)</f>
        <v>theater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tr">
        <f>LEFT(N3451,LEN(N3451)-6)</f>
        <v>theater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tr">
        <f>LEFT(N3452,LEN(N3452)-6)</f>
        <v>theater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tr">
        <f>LEFT(N3453,LEN(N3453)-6)</f>
        <v>theater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tr">
        <f>LEFT(N3454,LEN(N3454)-6)</f>
        <v>theater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tr">
        <f>LEFT(N3455,LEN(N3455)-6)</f>
        <v>theater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tr">
        <f>LEFT(N3456,LEN(N3456)-6)</f>
        <v>theater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tr">
        <f>LEFT(N3457,LEN(N3457)-6)</f>
        <v>theater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tr">
        <f>LEFT(N3458,LEN(N3458)-6)</f>
        <v>theater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tr">
        <f>LEFT(N3459,LEN(N3459)-6)</f>
        <v>theater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tr">
        <f>LEFT(N3460,LEN(N3460)-6)</f>
        <v>theater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tr">
        <f>LEFT(N3461,LEN(N3461)-6)</f>
        <v>theater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tr">
        <f>LEFT(N3462,LEN(N3462)-6)</f>
        <v>theater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tr">
        <f>LEFT(N3463,LEN(N3463)-6)</f>
        <v>theater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tr">
        <f>LEFT(N3464,LEN(N3464)-6)</f>
        <v>theater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tr">
        <f>LEFT(N3465,LEN(N3465)-6)</f>
        <v>theater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tr">
        <f>LEFT(N3466,LEN(N3466)-6)</f>
        <v>theater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tr">
        <f>LEFT(N3467,LEN(N3467)-6)</f>
        <v>theater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tr">
        <f>LEFT(N3468,LEN(N3468)-6)</f>
        <v>theater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tr">
        <f>LEFT(N3469,LEN(N3469)-6)</f>
        <v>theater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tr">
        <f>LEFT(N3470,LEN(N3470)-6)</f>
        <v>theater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tr">
        <f>LEFT(N3471,LEN(N3471)-6)</f>
        <v>theater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tr">
        <f>LEFT(N3472,LEN(N3472)-6)</f>
        <v>theater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tr">
        <f>LEFT(N3473,LEN(N3473)-6)</f>
        <v>theater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tr">
        <f>LEFT(N3474,LEN(N3474)-6)</f>
        <v>theater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tr">
        <f>LEFT(N3475,LEN(N3475)-6)</f>
        <v>theater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tr">
        <f>LEFT(N3476,LEN(N3476)-6)</f>
        <v>theater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tr">
        <f>LEFT(N3477,LEN(N3477)-6)</f>
        <v>theater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tr">
        <f>LEFT(N3478,LEN(N3478)-6)</f>
        <v>theater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tr">
        <f>LEFT(N3479,LEN(N3479)-6)</f>
        <v>theater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tr">
        <f>LEFT(N3480,LEN(N3480)-6)</f>
        <v>theater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tr">
        <f>LEFT(N3481,LEN(N3481)-6)</f>
        <v>theater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tr">
        <f>LEFT(N3482,LEN(N3482)-6)</f>
        <v>theater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tr">
        <f>LEFT(N3483,LEN(N3483)-6)</f>
        <v>theater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tr">
        <f>LEFT(N3484,LEN(N3484)-6)</f>
        <v>theater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tr">
        <f>LEFT(N3485,LEN(N3485)-6)</f>
        <v>theater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tr">
        <f>LEFT(N3486,LEN(N3486)-6)</f>
        <v>theater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tr">
        <f>LEFT(N3487,LEN(N3487)-6)</f>
        <v>theater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tr">
        <f>LEFT(N3488,LEN(N3488)-6)</f>
        <v>theater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tr">
        <f>LEFT(N3489,LEN(N3489)-6)</f>
        <v>theater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tr">
        <f>LEFT(N3490,LEN(N3490)-6)</f>
        <v>theater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tr">
        <f>LEFT(N3491,LEN(N3491)-6)</f>
        <v>theater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tr">
        <f>LEFT(N3492,LEN(N3492)-6)</f>
        <v>theater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tr">
        <f>LEFT(N3493,LEN(N3493)-6)</f>
        <v>theater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tr">
        <f>LEFT(N3494,LEN(N3494)-6)</f>
        <v>theater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tr">
        <f>LEFT(N3495,LEN(N3495)-6)</f>
        <v>theater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tr">
        <f>LEFT(N3496,LEN(N3496)-6)</f>
        <v>theater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tr">
        <f>LEFT(N3497,LEN(N3497)-6)</f>
        <v>theater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tr">
        <f>LEFT(N3498,LEN(N3498)-6)</f>
        <v>theater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tr">
        <f>LEFT(N3499,LEN(N3499)-6)</f>
        <v>theater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tr">
        <f>LEFT(N3500,LEN(N3500)-6)</f>
        <v>theater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tr">
        <f>LEFT(N3501,LEN(N3501)-6)</f>
        <v>theater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tr">
        <f>LEFT(N3502,LEN(N3502)-6)</f>
        <v>theater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tr">
        <f>LEFT(N3503,LEN(N3503)-6)</f>
        <v>theater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tr">
        <f>LEFT(N3504,LEN(N3504)-6)</f>
        <v>theater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tr">
        <f>LEFT(N3505,LEN(N3505)-6)</f>
        <v>theater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tr">
        <f>LEFT(N3506,LEN(N3506)-6)</f>
        <v>theater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tr">
        <f>LEFT(N3507,LEN(N3507)-6)</f>
        <v>theater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tr">
        <f>LEFT(N3508,LEN(N3508)-6)</f>
        <v>theater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tr">
        <f>LEFT(N3509,LEN(N3509)-6)</f>
        <v>theater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tr">
        <f>LEFT(N3510,LEN(N3510)-6)</f>
        <v>theater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tr">
        <f>LEFT(N3511,LEN(N3511)-6)</f>
        <v>theater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tr">
        <f>LEFT(N3512,LEN(N3512)-6)</f>
        <v>theater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tr">
        <f>LEFT(N3513,LEN(N3513)-6)</f>
        <v>theater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tr">
        <f>LEFT(N3514,LEN(N3514)-6)</f>
        <v>theater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tr">
        <f>LEFT(N3515,LEN(N3515)-6)</f>
        <v>theater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tr">
        <f>LEFT(N3516,LEN(N3516)-6)</f>
        <v>theater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tr">
        <f>LEFT(N3517,LEN(N3517)-6)</f>
        <v>theater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tr">
        <f>LEFT(N3518,LEN(N3518)-6)</f>
        <v>theater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tr">
        <f>LEFT(N3519,LEN(N3519)-6)</f>
        <v>theater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tr">
        <f>LEFT(N3520,LEN(N3520)-6)</f>
        <v>theater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tr">
        <f>LEFT(N3521,LEN(N3521)-6)</f>
        <v>theater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tr">
        <f>LEFT(N3522,LEN(N3522)-6)</f>
        <v>theater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tr">
        <f>LEFT(N3523,LEN(N3523)-6)</f>
        <v>theater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tr">
        <f>LEFT(N3524,LEN(N3524)-6)</f>
        <v>theater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tr">
        <f>LEFT(N3525,LEN(N3525)-6)</f>
        <v>theater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tr">
        <f>LEFT(N3526,LEN(N3526)-6)</f>
        <v>theater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tr">
        <f>LEFT(N3527,LEN(N3527)-6)</f>
        <v>theater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tr">
        <f>LEFT(N3528,LEN(N3528)-6)</f>
        <v>theater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tr">
        <f>LEFT(N3529,LEN(N3529)-6)</f>
        <v>theater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tr">
        <f>LEFT(N3530,LEN(N3530)-6)</f>
        <v>theater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tr">
        <f>LEFT(N3531,LEN(N3531)-6)</f>
        <v>theater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tr">
        <f>LEFT(N3532,LEN(N3532)-6)</f>
        <v>theater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tr">
        <f>LEFT(N3533,LEN(N3533)-6)</f>
        <v>theater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tr">
        <f>LEFT(N3534,LEN(N3534)-6)</f>
        <v>theater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tr">
        <f>LEFT(N3535,LEN(N3535)-6)</f>
        <v>theater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tr">
        <f>LEFT(N3536,LEN(N3536)-6)</f>
        <v>theater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tr">
        <f>LEFT(N3537,LEN(N3537)-6)</f>
        <v>theater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tr">
        <f>LEFT(N3538,LEN(N3538)-6)</f>
        <v>theater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tr">
        <f>LEFT(N3539,LEN(N3539)-6)</f>
        <v>theater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tr">
        <f>LEFT(N3540,LEN(N3540)-6)</f>
        <v>theater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tr">
        <f>LEFT(N3541,LEN(N3541)-6)</f>
        <v>theater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tr">
        <f>LEFT(N3542,LEN(N3542)-6)</f>
        <v>theater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tr">
        <f>LEFT(N3543,LEN(N3543)-6)</f>
        <v>theater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tr">
        <f>LEFT(N3544,LEN(N3544)-6)</f>
        <v>theater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tr">
        <f>LEFT(N3545,LEN(N3545)-6)</f>
        <v>theater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tr">
        <f>LEFT(N3546,LEN(N3546)-6)</f>
        <v>theater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tr">
        <f>LEFT(N3547,LEN(N3547)-6)</f>
        <v>theater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tr">
        <f>LEFT(N3548,LEN(N3548)-6)</f>
        <v>theater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tr">
        <f>LEFT(N3549,LEN(N3549)-6)</f>
        <v>theater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tr">
        <f>LEFT(N3550,LEN(N3550)-6)</f>
        <v>theater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tr">
        <f>LEFT(N3551,LEN(N3551)-6)</f>
        <v>theater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tr">
        <f>LEFT(N3552,LEN(N3552)-6)</f>
        <v>theater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tr">
        <f>LEFT(N3553,LEN(N3553)-6)</f>
        <v>theater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tr">
        <f>LEFT(N3554,LEN(N3554)-6)</f>
        <v>theater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tr">
        <f>LEFT(N3555,LEN(N3555)-6)</f>
        <v>theater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tr">
        <f>LEFT(N3556,LEN(N3556)-6)</f>
        <v>theater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tr">
        <f>LEFT(N3557,LEN(N3557)-6)</f>
        <v>theater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tr">
        <f>LEFT(N3558,LEN(N3558)-6)</f>
        <v>theater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tr">
        <f>LEFT(N3559,LEN(N3559)-6)</f>
        <v>theater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tr">
        <f>LEFT(N3560,LEN(N3560)-6)</f>
        <v>theater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tr">
        <f>LEFT(N3561,LEN(N3561)-6)</f>
        <v>theater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tr">
        <f>LEFT(N3562,LEN(N3562)-6)</f>
        <v>theater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tr">
        <f>LEFT(N3563,LEN(N3563)-6)</f>
        <v>theater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tr">
        <f>LEFT(N3564,LEN(N3564)-6)</f>
        <v>theater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tr">
        <f>LEFT(N3565,LEN(N3565)-6)</f>
        <v>theater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tr">
        <f>LEFT(N3566,LEN(N3566)-6)</f>
        <v>theater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tr">
        <f>LEFT(N3567,LEN(N3567)-6)</f>
        <v>theater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tr">
        <f>LEFT(N3568,LEN(N3568)-6)</f>
        <v>theater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tr">
        <f>LEFT(N3569,LEN(N3569)-6)</f>
        <v>theater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tr">
        <f>LEFT(N3570,LEN(N3570)-6)</f>
        <v>theater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tr">
        <f>LEFT(N3571,LEN(N3571)-6)</f>
        <v>theater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tr">
        <f>LEFT(N3572,LEN(N3572)-6)</f>
        <v>theater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tr">
        <f>LEFT(N3573,LEN(N3573)-6)</f>
        <v>theater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tr">
        <f>LEFT(N3574,LEN(N3574)-6)</f>
        <v>theater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tr">
        <f>LEFT(N3575,LEN(N3575)-6)</f>
        <v>theater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tr">
        <f>LEFT(N3576,LEN(N3576)-6)</f>
        <v>theater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tr">
        <f>LEFT(N3577,LEN(N3577)-6)</f>
        <v>theater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tr">
        <f>LEFT(N3578,LEN(N3578)-6)</f>
        <v>theater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tr">
        <f>LEFT(N3579,LEN(N3579)-6)</f>
        <v>theater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tr">
        <f>LEFT(N3580,LEN(N3580)-6)</f>
        <v>theater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tr">
        <f>LEFT(N3581,LEN(N3581)-6)</f>
        <v>theater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tr">
        <f>LEFT(N3582,LEN(N3582)-6)</f>
        <v>theater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tr">
        <f>LEFT(N3583,LEN(N3583)-6)</f>
        <v>theater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tr">
        <f>LEFT(N3584,LEN(N3584)-6)</f>
        <v>theater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tr">
        <f>LEFT(N3585,LEN(N3585)-6)</f>
        <v>theater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tr">
        <f>LEFT(N3586,LEN(N3586)-6)</f>
        <v>theater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tr">
        <f>LEFT(N3587,LEN(N3587)-6)</f>
        <v>theater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tr">
        <f>LEFT(N3588,LEN(N3588)-6)</f>
        <v>theater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tr">
        <f>LEFT(N3589,LEN(N3589)-6)</f>
        <v>theater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tr">
        <f>LEFT(N3590,LEN(N3590)-6)</f>
        <v>theater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tr">
        <f>LEFT(N3591,LEN(N3591)-6)</f>
        <v>theater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tr">
        <f>LEFT(N3592,LEN(N3592)-6)</f>
        <v>theater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tr">
        <f>LEFT(N3593,LEN(N3593)-6)</f>
        <v>theater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tr">
        <f>LEFT(N3594,LEN(N3594)-6)</f>
        <v>theater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tr">
        <f>LEFT(N3595,LEN(N3595)-6)</f>
        <v>theater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tr">
        <f>LEFT(N3596,LEN(N3596)-6)</f>
        <v>theater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tr">
        <f>LEFT(N3597,LEN(N3597)-6)</f>
        <v>theater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tr">
        <f>LEFT(N3598,LEN(N3598)-6)</f>
        <v>theater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tr">
        <f>LEFT(N3599,LEN(N3599)-6)</f>
        <v>theater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tr">
        <f>LEFT(N3600,LEN(N3600)-6)</f>
        <v>theater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tr">
        <f>LEFT(N3601,LEN(N3601)-6)</f>
        <v>theater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tr">
        <f>LEFT(N3602,LEN(N3602)-6)</f>
        <v>theater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tr">
        <f>LEFT(N3603,LEN(N3603)-6)</f>
        <v>theater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tr">
        <f>LEFT(N3604,LEN(N3604)-6)</f>
        <v>theater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tr">
        <f>LEFT(N3605,LEN(N3605)-6)</f>
        <v>theater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tr">
        <f>LEFT(N3606,LEN(N3606)-6)</f>
        <v>theater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tr">
        <f>LEFT(N3607,LEN(N3607)-6)</f>
        <v>theater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tr">
        <f>LEFT(N3608,LEN(N3608)-6)</f>
        <v>theater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tr">
        <f>LEFT(N3609,LEN(N3609)-6)</f>
        <v>theater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tr">
        <f>LEFT(N3610,LEN(N3610)-6)</f>
        <v>theater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tr">
        <f>LEFT(N3611,LEN(N3611)-6)</f>
        <v>theater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tr">
        <f>LEFT(N3612,LEN(N3612)-6)</f>
        <v>theater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tr">
        <f>LEFT(N3613,LEN(N3613)-6)</f>
        <v>theater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tr">
        <f>LEFT(N3614,LEN(N3614)-6)</f>
        <v>theater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tr">
        <f>LEFT(N3615,LEN(N3615)-6)</f>
        <v>theater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tr">
        <f>LEFT(N3616,LEN(N3616)-6)</f>
        <v>theater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tr">
        <f>LEFT(N3617,LEN(N3617)-6)</f>
        <v>theater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tr">
        <f>LEFT(N3618,LEN(N3618)-6)</f>
        <v>theater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tr">
        <f>LEFT(N3619,LEN(N3619)-6)</f>
        <v>theater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tr">
        <f>LEFT(N3620,LEN(N3620)-6)</f>
        <v>theater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tr">
        <f>LEFT(N3621,LEN(N3621)-6)</f>
        <v>theater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tr">
        <f>LEFT(N3622,LEN(N3622)-6)</f>
        <v>theater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tr">
        <f>LEFT(N3623,LEN(N3623)-6)</f>
        <v>theater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tr">
        <f>LEFT(N3624,LEN(N3624)-6)</f>
        <v>theater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tr">
        <f>LEFT(N3625,LEN(N3625)-6)</f>
        <v>theater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tr">
        <f>LEFT(N3626,LEN(N3626)-6)</f>
        <v>theater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tr">
        <f>LEFT(N3627,LEN(N3627)-6)</f>
        <v>theater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tr">
        <f>LEFT(N3628,LEN(N3628)-6)</f>
        <v>theater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tr">
        <f>LEFT(N3629,LEN(N3629)-6)</f>
        <v>theater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t="str">
        <f>LEFT(N3630,LEN(N3630)-8)</f>
        <v>theater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t="str">
        <f>LEFT(N3631,LEN(N3631)-8)</f>
        <v>theater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t="str">
        <f>LEFT(N3632,LEN(N3632)-8)</f>
        <v>theater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t="str">
        <f>LEFT(N3633,LEN(N3633)-8)</f>
        <v>theater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t="str">
        <f>LEFT(N3634,LEN(N3634)-8)</f>
        <v>theater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t="str">
        <f>LEFT(N3635,LEN(N3635)-8)</f>
        <v>theater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t="str">
        <f>LEFT(N3636,LEN(N3636)-8)</f>
        <v>theater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t="str">
        <f>LEFT(N3637,LEN(N3637)-8)</f>
        <v>theater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t="str">
        <f>LEFT(N3638,LEN(N3638)-8)</f>
        <v>theater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t="str">
        <f>LEFT(N3639,LEN(N3639)-8)</f>
        <v>theater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t="str">
        <f>LEFT(N3640,LEN(N3640)-8)</f>
        <v>theater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t="str">
        <f>LEFT(N3641,LEN(N3641)-8)</f>
        <v>theater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t="str">
        <f>LEFT(N3642,LEN(N3642)-8)</f>
        <v>theater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t="str">
        <f>LEFT(N3643,LEN(N3643)-8)</f>
        <v>theater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t="str">
        <f>LEFT(N3644,LEN(N3644)-8)</f>
        <v>theater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t="str">
        <f>LEFT(N3645,LEN(N3645)-8)</f>
        <v>theater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t="str">
        <f>LEFT(N3646,LEN(N3646)-8)</f>
        <v>theater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t="str">
        <f>LEFT(N3647,LEN(N3647)-8)</f>
        <v>theater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t="str">
        <f>LEFT(N3648,LEN(N3648)-8)</f>
        <v>theater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t="str">
        <f>LEFT(N3649,LEN(N3649)-8)</f>
        <v>theater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tr">
        <f>LEFT(N3650,LEN(N3650)-6)</f>
        <v>theater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tr">
        <f>LEFT(N3651,LEN(N3651)-6)</f>
        <v>theater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tr">
        <f>LEFT(N3652,LEN(N3652)-6)</f>
        <v>theater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tr">
        <f>LEFT(N3653,LEN(N3653)-6)</f>
        <v>theater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tr">
        <f>LEFT(N3654,LEN(N3654)-6)</f>
        <v>theater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tr">
        <f>LEFT(N3655,LEN(N3655)-6)</f>
        <v>theater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tr">
        <f>LEFT(N3656,LEN(N3656)-6)</f>
        <v>theater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tr">
        <f>LEFT(N3657,LEN(N3657)-6)</f>
        <v>theater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tr">
        <f>LEFT(N3658,LEN(N3658)-6)</f>
        <v>theater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tr">
        <f>LEFT(N3659,LEN(N3659)-6)</f>
        <v>theater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tr">
        <f>LEFT(N3660,LEN(N3660)-6)</f>
        <v>theater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tr">
        <f>LEFT(N3661,LEN(N3661)-6)</f>
        <v>theater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tr">
        <f>LEFT(N3662,LEN(N3662)-6)</f>
        <v>theater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tr">
        <f>LEFT(N3663,LEN(N3663)-6)</f>
        <v>theater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tr">
        <f>LEFT(N3664,LEN(N3664)-6)</f>
        <v>theater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tr">
        <f>LEFT(N3665,LEN(N3665)-6)</f>
        <v>theater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tr">
        <f>LEFT(N3666,LEN(N3666)-6)</f>
        <v>theater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tr">
        <f>LEFT(N3667,LEN(N3667)-6)</f>
        <v>theater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tr">
        <f>LEFT(N3668,LEN(N3668)-6)</f>
        <v>theater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tr">
        <f>LEFT(N3669,LEN(N3669)-6)</f>
        <v>theater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tr">
        <f>LEFT(N3670,LEN(N3670)-6)</f>
        <v>theater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tr">
        <f>LEFT(N3671,LEN(N3671)-6)</f>
        <v>theater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tr">
        <f>LEFT(N3672,LEN(N3672)-6)</f>
        <v>theater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tr">
        <f>LEFT(N3673,LEN(N3673)-6)</f>
        <v>theater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tr">
        <f>LEFT(N3674,LEN(N3674)-6)</f>
        <v>theater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tr">
        <f>LEFT(N3675,LEN(N3675)-6)</f>
        <v>theater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tr">
        <f>LEFT(N3676,LEN(N3676)-6)</f>
        <v>theater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tr">
        <f>LEFT(N3677,LEN(N3677)-6)</f>
        <v>theater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tr">
        <f>LEFT(N3678,LEN(N3678)-6)</f>
        <v>theater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tr">
        <f>LEFT(N3679,LEN(N3679)-6)</f>
        <v>theater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tr">
        <f>LEFT(N3680,LEN(N3680)-6)</f>
        <v>theater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tr">
        <f>LEFT(N3681,LEN(N3681)-6)</f>
        <v>theater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tr">
        <f>LEFT(N3682,LEN(N3682)-6)</f>
        <v>theater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tr">
        <f>LEFT(N3683,LEN(N3683)-6)</f>
        <v>theater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tr">
        <f>LEFT(N3684,LEN(N3684)-6)</f>
        <v>theater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tr">
        <f>LEFT(N3685,LEN(N3685)-6)</f>
        <v>theater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tr">
        <f>LEFT(N3686,LEN(N3686)-6)</f>
        <v>theater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tr">
        <f>LEFT(N3687,LEN(N3687)-6)</f>
        <v>theater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tr">
        <f>LEFT(N3688,LEN(N3688)-6)</f>
        <v>theater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tr">
        <f>LEFT(N3689,LEN(N3689)-6)</f>
        <v>theater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tr">
        <f>LEFT(N3690,LEN(N3690)-6)</f>
        <v>theater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tr">
        <f>LEFT(N3691,LEN(N3691)-6)</f>
        <v>theater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tr">
        <f>LEFT(N3692,LEN(N3692)-6)</f>
        <v>theater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tr">
        <f>LEFT(N3693,LEN(N3693)-6)</f>
        <v>theater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tr">
        <f>LEFT(N3694,LEN(N3694)-6)</f>
        <v>theater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tr">
        <f>LEFT(N3695,LEN(N3695)-6)</f>
        <v>theater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tr">
        <f>LEFT(N3696,LEN(N3696)-6)</f>
        <v>theater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tr">
        <f>LEFT(N3697,LEN(N3697)-6)</f>
        <v>theater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tr">
        <f>LEFT(N3698,LEN(N3698)-6)</f>
        <v>theater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tr">
        <f>LEFT(N3699,LEN(N3699)-6)</f>
        <v>theater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tr">
        <f>LEFT(N3700,LEN(N3700)-6)</f>
        <v>theater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tr">
        <f>LEFT(N3701,LEN(N3701)-6)</f>
        <v>theater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tr">
        <f>LEFT(N3702,LEN(N3702)-6)</f>
        <v>theater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tr">
        <f>LEFT(N3703,LEN(N3703)-6)</f>
        <v>theater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tr">
        <f>LEFT(N3704,LEN(N3704)-6)</f>
        <v>theater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tr">
        <f>LEFT(N3705,LEN(N3705)-6)</f>
        <v>theater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tr">
        <f>LEFT(N3706,LEN(N3706)-6)</f>
        <v>theater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tr">
        <f>LEFT(N3707,LEN(N3707)-6)</f>
        <v>theater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tr">
        <f>LEFT(N3708,LEN(N3708)-6)</f>
        <v>theater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tr">
        <f>LEFT(N3709,LEN(N3709)-6)</f>
        <v>theater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tr">
        <f>LEFT(N3710,LEN(N3710)-6)</f>
        <v>theater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tr">
        <f>LEFT(N3711,LEN(N3711)-6)</f>
        <v>theater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tr">
        <f>LEFT(N3712,LEN(N3712)-6)</f>
        <v>theater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tr">
        <f>LEFT(N3713,LEN(N3713)-6)</f>
        <v>theater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tr">
        <f>LEFT(N3714,LEN(N3714)-6)</f>
        <v>theater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tr">
        <f>LEFT(N3715,LEN(N3715)-6)</f>
        <v>theater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tr">
        <f>LEFT(N3716,LEN(N3716)-6)</f>
        <v>theater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tr">
        <f>LEFT(N3717,LEN(N3717)-6)</f>
        <v>theater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tr">
        <f>LEFT(N3718,LEN(N3718)-6)</f>
        <v>theater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tr">
        <f>LEFT(N3719,LEN(N3719)-6)</f>
        <v>theater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tr">
        <f>LEFT(N3720,LEN(N3720)-6)</f>
        <v>theater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tr">
        <f>LEFT(N3721,LEN(N3721)-6)</f>
        <v>theater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tr">
        <f>LEFT(N3722,LEN(N3722)-6)</f>
        <v>theater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tr">
        <f>LEFT(N3723,LEN(N3723)-6)</f>
        <v>theater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tr">
        <f>LEFT(N3724,LEN(N3724)-6)</f>
        <v>theater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tr">
        <f>LEFT(N3725,LEN(N3725)-6)</f>
        <v>theater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tr">
        <f>LEFT(N3726,LEN(N3726)-6)</f>
        <v>theater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tr">
        <f>LEFT(N3727,LEN(N3727)-6)</f>
        <v>theater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tr">
        <f>LEFT(N3728,LEN(N3728)-6)</f>
        <v>theater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tr">
        <f>LEFT(N3729,LEN(N3729)-6)</f>
        <v>theater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tr">
        <f>LEFT(N3730,LEN(N3730)-6)</f>
        <v>theater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tr">
        <f>LEFT(N3731,LEN(N3731)-6)</f>
        <v>theater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tr">
        <f>LEFT(N3732,LEN(N3732)-6)</f>
        <v>theater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tr">
        <f>LEFT(N3733,LEN(N3733)-6)</f>
        <v>theater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tr">
        <f>LEFT(N3734,LEN(N3734)-6)</f>
        <v>theater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tr">
        <f>LEFT(N3735,LEN(N3735)-6)</f>
        <v>theater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tr">
        <f>LEFT(N3736,LEN(N3736)-6)</f>
        <v>theater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tr">
        <f>LEFT(N3737,LEN(N3737)-6)</f>
        <v>theater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tr">
        <f>LEFT(N3738,LEN(N3738)-6)</f>
        <v>theater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tr">
        <f>LEFT(N3739,LEN(N3739)-6)</f>
        <v>theater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tr">
        <f>LEFT(N3740,LEN(N3740)-6)</f>
        <v>theater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tr">
        <f>LEFT(N3741,LEN(N3741)-6)</f>
        <v>theater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tr">
        <f>LEFT(N3742,LEN(N3742)-6)</f>
        <v>theater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tr">
        <f>LEFT(N3743,LEN(N3743)-6)</f>
        <v>theater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tr">
        <f>LEFT(N3744,LEN(N3744)-6)</f>
        <v>theater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tr">
        <f>LEFT(N3745,LEN(N3745)-6)</f>
        <v>theater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tr">
        <f>LEFT(N3746,LEN(N3746)-6)</f>
        <v>theater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tr">
        <f>LEFT(N3747,LEN(N3747)-6)</f>
        <v>theater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tr">
        <f>LEFT(N3748,LEN(N3748)-6)</f>
        <v>theater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tr">
        <f>LEFT(N3749,LEN(N3749)-6)</f>
        <v>theater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t="str">
        <f>LEFT(N3750,LEN(N3750)-8)</f>
        <v>theater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t="str">
        <f t="shared" ref="O3751:O3809" si="5">LEFT(N3751,LEN(N3751)-8)</f>
        <v>theater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t="str">
        <f t="shared" si="5"/>
        <v>theater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t="str">
        <f t="shared" si="5"/>
        <v>theater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t="str">
        <f t="shared" si="5"/>
        <v>theater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t="str">
        <f t="shared" si="5"/>
        <v>theater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t="str">
        <f t="shared" si="5"/>
        <v>theater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t="str">
        <f t="shared" si="5"/>
        <v>theater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t="str">
        <f t="shared" si="5"/>
        <v>theater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t="str">
        <f t="shared" si="5"/>
        <v>theater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t="str">
        <f t="shared" si="5"/>
        <v>theater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t="str">
        <f t="shared" si="5"/>
        <v>theater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t="str">
        <f t="shared" si="5"/>
        <v>theater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t="str">
        <f t="shared" si="5"/>
        <v>theater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t="str">
        <f t="shared" si="5"/>
        <v>theater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t="str">
        <f t="shared" si="5"/>
        <v>theater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t="str">
        <f t="shared" si="5"/>
        <v>theater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t="str">
        <f t="shared" si="5"/>
        <v>theater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t="str">
        <f t="shared" si="5"/>
        <v>theater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t="str">
        <f t="shared" si="5"/>
        <v>theater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t="str">
        <f t="shared" si="5"/>
        <v>theater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t="str">
        <f t="shared" si="5"/>
        <v>theater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t="str">
        <f t="shared" si="5"/>
        <v>theater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t="str">
        <f t="shared" si="5"/>
        <v>theater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t="str">
        <f t="shared" si="5"/>
        <v>theater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t="str">
        <f t="shared" si="5"/>
        <v>theater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t="str">
        <f t="shared" si="5"/>
        <v>theater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t="str">
        <f t="shared" si="5"/>
        <v>theater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t="str">
        <f t="shared" si="5"/>
        <v>theater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t="str">
        <f t="shared" si="5"/>
        <v>theater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t="str">
        <f t="shared" si="5"/>
        <v>theater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t="str">
        <f t="shared" si="5"/>
        <v>theater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t="str">
        <f t="shared" si="5"/>
        <v>theater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t="str">
        <f t="shared" si="5"/>
        <v>theater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t="str">
        <f t="shared" si="5"/>
        <v>theater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t="str">
        <f t="shared" si="5"/>
        <v>theater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t="str">
        <f t="shared" si="5"/>
        <v>theater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t="str">
        <f t="shared" si="5"/>
        <v>theater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t="str">
        <f t="shared" si="5"/>
        <v>theater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t="str">
        <f t="shared" si="5"/>
        <v>theater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t="str">
        <f t="shared" si="5"/>
        <v>theater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t="str">
        <f t="shared" si="5"/>
        <v>theater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t="str">
        <f t="shared" si="5"/>
        <v>theater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t="str">
        <f t="shared" si="5"/>
        <v>theater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t="str">
        <f t="shared" si="5"/>
        <v>theater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t="str">
        <f t="shared" si="5"/>
        <v>theater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t="str">
        <f t="shared" si="5"/>
        <v>theater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t="str">
        <f t="shared" si="5"/>
        <v>theater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t="str">
        <f t="shared" si="5"/>
        <v>theater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t="str">
        <f t="shared" si="5"/>
        <v>theater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t="str">
        <f t="shared" si="5"/>
        <v>theater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t="str">
        <f t="shared" si="5"/>
        <v>theater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t="str">
        <f t="shared" si="5"/>
        <v>theater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t="str">
        <f t="shared" si="5"/>
        <v>theater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t="str">
        <f t="shared" si="5"/>
        <v>theater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t="str">
        <f t="shared" si="5"/>
        <v>theater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t="str">
        <f t="shared" si="5"/>
        <v>theater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t="str">
        <f t="shared" si="5"/>
        <v>theater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t="str">
        <f t="shared" si="5"/>
        <v>theater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t="str">
        <f t="shared" si="5"/>
        <v>theater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tr">
        <f>LEFT(N3810,LEN(N3810)-6)</f>
        <v>theater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tr">
        <f>LEFT(N3811,LEN(N3811)-6)</f>
        <v>theater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tr">
        <f>LEFT(N3812,LEN(N3812)-6)</f>
        <v>theater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tr">
        <f>LEFT(N3813,LEN(N3813)-6)</f>
        <v>theater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tr">
        <f>LEFT(N3814,LEN(N3814)-6)</f>
        <v>theater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tr">
        <f>LEFT(N3815,LEN(N3815)-6)</f>
        <v>theater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tr">
        <f>LEFT(N3816,LEN(N3816)-6)</f>
        <v>theater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tr">
        <f>LEFT(N3817,LEN(N3817)-6)</f>
        <v>theater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tr">
        <f>LEFT(N3818,LEN(N3818)-6)</f>
        <v>theater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tr">
        <f>LEFT(N3819,LEN(N3819)-6)</f>
        <v>theater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tr">
        <f>LEFT(N3820,LEN(N3820)-6)</f>
        <v>theater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tr">
        <f>LEFT(N3821,LEN(N3821)-6)</f>
        <v>theater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tr">
        <f>LEFT(N3822,LEN(N3822)-6)</f>
        <v>theater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tr">
        <f>LEFT(N3823,LEN(N3823)-6)</f>
        <v>theater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tr">
        <f>LEFT(N3824,LEN(N3824)-6)</f>
        <v>theater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tr">
        <f>LEFT(N3825,LEN(N3825)-6)</f>
        <v>theater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tr">
        <f>LEFT(N3826,LEN(N3826)-6)</f>
        <v>theater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tr">
        <f>LEFT(N3827,LEN(N3827)-6)</f>
        <v>theater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tr">
        <f>LEFT(N3828,LEN(N3828)-6)</f>
        <v>theater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tr">
        <f>LEFT(N3829,LEN(N3829)-6)</f>
        <v>theater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tr">
        <f>LEFT(N3830,LEN(N3830)-6)</f>
        <v>theater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tr">
        <f>LEFT(N3831,LEN(N3831)-6)</f>
        <v>theater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tr">
        <f>LEFT(N3832,LEN(N3832)-6)</f>
        <v>theater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tr">
        <f>LEFT(N3833,LEN(N3833)-6)</f>
        <v>theater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tr">
        <f>LEFT(N3834,LEN(N3834)-6)</f>
        <v>theater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tr">
        <f>LEFT(N3835,LEN(N3835)-6)</f>
        <v>theater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tr">
        <f>LEFT(N3836,LEN(N3836)-6)</f>
        <v>theater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tr">
        <f>LEFT(N3837,LEN(N3837)-6)</f>
        <v>theater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tr">
        <f>LEFT(N3838,LEN(N3838)-6)</f>
        <v>theater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tr">
        <f>LEFT(N3839,LEN(N3839)-6)</f>
        <v>theater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tr">
        <f>LEFT(N3840,LEN(N3840)-6)</f>
        <v>theater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tr">
        <f>LEFT(N3841,LEN(N3841)-6)</f>
        <v>theater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tr">
        <f>LEFT(N3842,LEN(N3842)-6)</f>
        <v>theater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tr">
        <f>LEFT(N3843,LEN(N3843)-6)</f>
        <v>theater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tr">
        <f>LEFT(N3844,LEN(N3844)-6)</f>
        <v>theater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tr">
        <f>LEFT(N3845,LEN(N3845)-6)</f>
        <v>theater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tr">
        <f>LEFT(N3846,LEN(N3846)-6)</f>
        <v>theater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tr">
        <f>LEFT(N3847,LEN(N3847)-6)</f>
        <v>theater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tr">
        <f>LEFT(N3848,LEN(N3848)-6)</f>
        <v>theater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tr">
        <f>LEFT(N3849,LEN(N3849)-6)</f>
        <v>theater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tr">
        <f>LEFT(N3850,LEN(N3850)-6)</f>
        <v>theater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tr">
        <f>LEFT(N3851,LEN(N3851)-6)</f>
        <v>theater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tr">
        <f>LEFT(N3852,LEN(N3852)-6)</f>
        <v>theater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tr">
        <f>LEFT(N3853,LEN(N3853)-6)</f>
        <v>theater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tr">
        <f>LEFT(N3854,LEN(N3854)-6)</f>
        <v>theater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tr">
        <f>LEFT(N3855,LEN(N3855)-6)</f>
        <v>theater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tr">
        <f>LEFT(N3856,LEN(N3856)-6)</f>
        <v>theater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tr">
        <f>LEFT(N3857,LEN(N3857)-6)</f>
        <v>theater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tr">
        <f>LEFT(N3858,LEN(N3858)-6)</f>
        <v>theater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tr">
        <f>LEFT(N3859,LEN(N3859)-6)</f>
        <v>theater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tr">
        <f>LEFT(N3860,LEN(N3860)-6)</f>
        <v>theater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tr">
        <f>LEFT(N3861,LEN(N3861)-6)</f>
        <v>theater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tr">
        <f>LEFT(N3862,LEN(N3862)-6)</f>
        <v>theater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tr">
        <f>LEFT(N3863,LEN(N3863)-6)</f>
        <v>theater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tr">
        <f>LEFT(N3864,LEN(N3864)-6)</f>
        <v>theater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tr">
        <f>LEFT(N3865,LEN(N3865)-6)</f>
        <v>theater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tr">
        <f>LEFT(N3866,LEN(N3866)-6)</f>
        <v>theater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tr">
        <f>LEFT(N3867,LEN(N3867)-6)</f>
        <v>theater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tr">
        <f>LEFT(N3868,LEN(N3868)-6)</f>
        <v>theater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tr">
        <f>LEFT(N3869,LEN(N3869)-6)</f>
        <v>theater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t="str">
        <f>LEFT(N3870,LEN(N3870)-8)</f>
        <v>theater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t="str">
        <f t="shared" ref="O3871:O3889" si="6">LEFT(N3871,LEN(N3871)-8)</f>
        <v>theater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t="str">
        <f t="shared" si="6"/>
        <v>theater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t="str">
        <f t="shared" si="6"/>
        <v>theater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t="str">
        <f t="shared" si="6"/>
        <v>theater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t="str">
        <f t="shared" si="6"/>
        <v>theater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t="str">
        <f t="shared" si="6"/>
        <v>theater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t="str">
        <f t="shared" si="6"/>
        <v>theater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t="str">
        <f t="shared" si="6"/>
        <v>theater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t="str">
        <f t="shared" si="6"/>
        <v>theater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t="str">
        <f t="shared" si="6"/>
        <v>theater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t="str">
        <f t="shared" si="6"/>
        <v>theater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t="str">
        <f t="shared" si="6"/>
        <v>theater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t="str">
        <f t="shared" si="6"/>
        <v>theater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t="str">
        <f t="shared" si="6"/>
        <v>theater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t="str">
        <f t="shared" si="6"/>
        <v>theater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t="str">
        <f t="shared" si="6"/>
        <v>theater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t="str">
        <f t="shared" si="6"/>
        <v>theater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t="str">
        <f t="shared" si="6"/>
        <v>theater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t="str">
        <f t="shared" si="6"/>
        <v>theater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tr">
        <f>LEFT(N3890,LEN(N3890)-6)</f>
        <v>theater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tr">
        <f>LEFT(N3891,LEN(N3891)-6)</f>
        <v>theater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tr">
        <f>LEFT(N3892,LEN(N3892)-6)</f>
        <v>theater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tr">
        <f>LEFT(N3893,LEN(N3893)-6)</f>
        <v>theater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tr">
        <f>LEFT(N3894,LEN(N3894)-6)</f>
        <v>theater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tr">
        <f>LEFT(N3895,LEN(N3895)-6)</f>
        <v>theater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tr">
        <f>LEFT(N3896,LEN(N3896)-6)</f>
        <v>theater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tr">
        <f>LEFT(N3897,LEN(N3897)-6)</f>
        <v>theater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tr">
        <f>LEFT(N3898,LEN(N3898)-6)</f>
        <v>theater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tr">
        <f>LEFT(N3899,LEN(N3899)-6)</f>
        <v>theater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tr">
        <f>LEFT(N3900,LEN(N3900)-6)</f>
        <v>theater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tr">
        <f>LEFT(N3901,LEN(N3901)-6)</f>
        <v>theater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tr">
        <f>LEFT(N3902,LEN(N3902)-6)</f>
        <v>theater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tr">
        <f>LEFT(N3903,LEN(N3903)-6)</f>
        <v>theater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tr">
        <f>LEFT(N3904,LEN(N3904)-6)</f>
        <v>theater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tr">
        <f>LEFT(N3905,LEN(N3905)-6)</f>
        <v>theater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tr">
        <f>LEFT(N3906,LEN(N3906)-6)</f>
        <v>theater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tr">
        <f>LEFT(N3907,LEN(N3907)-6)</f>
        <v>theater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tr">
        <f>LEFT(N3908,LEN(N3908)-6)</f>
        <v>theater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tr">
        <f>LEFT(N3909,LEN(N3909)-6)</f>
        <v>theater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tr">
        <f>LEFT(N3910,LEN(N3910)-6)</f>
        <v>theater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tr">
        <f>LEFT(N3911,LEN(N3911)-6)</f>
        <v>theater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tr">
        <f>LEFT(N3912,LEN(N3912)-6)</f>
        <v>theater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tr">
        <f>LEFT(N3913,LEN(N3913)-6)</f>
        <v>theater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tr">
        <f>LEFT(N3914,LEN(N3914)-6)</f>
        <v>theater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tr">
        <f>LEFT(N3915,LEN(N3915)-6)</f>
        <v>theater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tr">
        <f>LEFT(N3916,LEN(N3916)-6)</f>
        <v>theater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tr">
        <f>LEFT(N3917,LEN(N3917)-6)</f>
        <v>theater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tr">
        <f>LEFT(N3918,LEN(N3918)-6)</f>
        <v>theater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tr">
        <f>LEFT(N3919,LEN(N3919)-6)</f>
        <v>theater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tr">
        <f>LEFT(N3920,LEN(N3920)-6)</f>
        <v>theater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tr">
        <f>LEFT(N3921,LEN(N3921)-6)</f>
        <v>theater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tr">
        <f>LEFT(N3922,LEN(N3922)-6)</f>
        <v>theater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tr">
        <f>LEFT(N3923,LEN(N3923)-6)</f>
        <v>theater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tr">
        <f>LEFT(N3924,LEN(N3924)-6)</f>
        <v>theater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tr">
        <f>LEFT(N3925,LEN(N3925)-6)</f>
        <v>theater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tr">
        <f>LEFT(N3926,LEN(N3926)-6)</f>
        <v>theater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tr">
        <f>LEFT(N3927,LEN(N3927)-6)</f>
        <v>theater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tr">
        <f>LEFT(N3928,LEN(N3928)-6)</f>
        <v>theater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tr">
        <f>LEFT(N3929,LEN(N3929)-6)</f>
        <v>theater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tr">
        <f>LEFT(N3930,LEN(N3930)-6)</f>
        <v>theater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tr">
        <f>LEFT(N3931,LEN(N3931)-6)</f>
        <v>theater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tr">
        <f>LEFT(N3932,LEN(N3932)-6)</f>
        <v>theater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tr">
        <f>LEFT(N3933,LEN(N3933)-6)</f>
        <v>theater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tr">
        <f>LEFT(N3934,LEN(N3934)-6)</f>
        <v>theater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tr">
        <f>LEFT(N3935,LEN(N3935)-6)</f>
        <v>theater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tr">
        <f>LEFT(N3936,LEN(N3936)-6)</f>
        <v>theater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tr">
        <f>LEFT(N3937,LEN(N3937)-6)</f>
        <v>theater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tr">
        <f>LEFT(N3938,LEN(N3938)-6)</f>
        <v>theater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tr">
        <f>LEFT(N3939,LEN(N3939)-6)</f>
        <v>theater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tr">
        <f>LEFT(N3940,LEN(N3940)-6)</f>
        <v>theater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tr">
        <f>LEFT(N3941,LEN(N3941)-6)</f>
        <v>theater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tr">
        <f>LEFT(N3942,LEN(N3942)-6)</f>
        <v>theater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tr">
        <f>LEFT(N3943,LEN(N3943)-6)</f>
        <v>theater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tr">
        <f>LEFT(N3944,LEN(N3944)-6)</f>
        <v>theater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tr">
        <f>LEFT(N3945,LEN(N3945)-6)</f>
        <v>theater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tr">
        <f>LEFT(N3946,LEN(N3946)-6)</f>
        <v>theater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tr">
        <f>LEFT(N3947,LEN(N3947)-6)</f>
        <v>theater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tr">
        <f>LEFT(N3948,LEN(N3948)-6)</f>
        <v>theater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tr">
        <f>LEFT(N3949,LEN(N3949)-6)</f>
        <v>theater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tr">
        <f>LEFT(N3950,LEN(N3950)-6)</f>
        <v>theater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tr">
        <f>LEFT(N3951,LEN(N3951)-6)</f>
        <v>theater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tr">
        <f>LEFT(N3952,LEN(N3952)-6)</f>
        <v>theater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tr">
        <f>LEFT(N3953,LEN(N3953)-6)</f>
        <v>theater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tr">
        <f>LEFT(N3954,LEN(N3954)-6)</f>
        <v>theater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tr">
        <f>LEFT(N3955,LEN(N3955)-6)</f>
        <v>theater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tr">
        <f>LEFT(N3956,LEN(N3956)-6)</f>
        <v>theater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tr">
        <f>LEFT(N3957,LEN(N3957)-6)</f>
        <v>theater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tr">
        <f>LEFT(N3958,LEN(N3958)-6)</f>
        <v>theater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tr">
        <f>LEFT(N3959,LEN(N3959)-6)</f>
        <v>theater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tr">
        <f>LEFT(N3960,LEN(N3960)-6)</f>
        <v>theater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tr">
        <f>LEFT(N3961,LEN(N3961)-6)</f>
        <v>theater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tr">
        <f>LEFT(N3962,LEN(N3962)-6)</f>
        <v>theater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tr">
        <f>LEFT(N3963,LEN(N3963)-6)</f>
        <v>theater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tr">
        <f>LEFT(N3964,LEN(N3964)-6)</f>
        <v>theater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tr">
        <f>LEFT(N3965,LEN(N3965)-6)</f>
        <v>theater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tr">
        <f>LEFT(N3966,LEN(N3966)-6)</f>
        <v>theater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tr">
        <f>LEFT(N3967,LEN(N3967)-6)</f>
        <v>theater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tr">
        <f>LEFT(N3968,LEN(N3968)-6)</f>
        <v>theater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tr">
        <f>LEFT(N3969,LEN(N3969)-6)</f>
        <v>theater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tr">
        <f>LEFT(N3970,LEN(N3970)-6)</f>
        <v>theater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tr">
        <f>LEFT(N3971,LEN(N3971)-6)</f>
        <v>theater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tr">
        <f>LEFT(N3972,LEN(N3972)-6)</f>
        <v>theater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tr">
        <f>LEFT(N3973,LEN(N3973)-6)</f>
        <v>theater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tr">
        <f>LEFT(N3974,LEN(N3974)-6)</f>
        <v>theater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tr">
        <f>LEFT(N3975,LEN(N3975)-6)</f>
        <v>theater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tr">
        <f>LEFT(N3976,LEN(N3976)-6)</f>
        <v>theater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tr">
        <f>LEFT(N3977,LEN(N3977)-6)</f>
        <v>theater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tr">
        <f>LEFT(N3978,LEN(N3978)-6)</f>
        <v>theater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tr">
        <f>LEFT(N3979,LEN(N3979)-6)</f>
        <v>theater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tr">
        <f>LEFT(N3980,LEN(N3980)-6)</f>
        <v>theater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tr">
        <f>LEFT(N3981,LEN(N3981)-6)</f>
        <v>theater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tr">
        <f>LEFT(N3982,LEN(N3982)-6)</f>
        <v>theater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tr">
        <f>LEFT(N3983,LEN(N3983)-6)</f>
        <v>theater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tr">
        <f>LEFT(N3984,LEN(N3984)-6)</f>
        <v>theater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tr">
        <f>LEFT(N3985,LEN(N3985)-6)</f>
        <v>theater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tr">
        <f>LEFT(N3986,LEN(N3986)-6)</f>
        <v>theater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tr">
        <f>LEFT(N3987,LEN(N3987)-6)</f>
        <v>theater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tr">
        <f>LEFT(N3988,LEN(N3988)-6)</f>
        <v>theater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tr">
        <f>LEFT(N3989,LEN(N3989)-6)</f>
        <v>theater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tr">
        <f>LEFT(N3990,LEN(N3990)-6)</f>
        <v>theater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tr">
        <f>LEFT(N3991,LEN(N3991)-6)</f>
        <v>theater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tr">
        <f>LEFT(N3992,LEN(N3992)-6)</f>
        <v>theater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tr">
        <f>LEFT(N3993,LEN(N3993)-6)</f>
        <v>theater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tr">
        <f>LEFT(N3994,LEN(N3994)-6)</f>
        <v>theater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tr">
        <f>LEFT(N3995,LEN(N3995)-6)</f>
        <v>theater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tr">
        <f>LEFT(N3996,LEN(N3996)-6)</f>
        <v>theater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tr">
        <f>LEFT(N3997,LEN(N3997)-6)</f>
        <v>theater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tr">
        <f>LEFT(N3998,LEN(N3998)-6)</f>
        <v>theater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tr">
        <f>LEFT(N3999,LEN(N3999)-6)</f>
        <v>theater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tr">
        <f>LEFT(N4000,LEN(N4000)-6)</f>
        <v>theater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tr">
        <f>LEFT(N4001,LEN(N4001)-6)</f>
        <v>theater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tr">
        <f>LEFT(N4002,LEN(N4002)-6)</f>
        <v>theater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tr">
        <f>LEFT(N4003,LEN(N4003)-6)</f>
        <v>theater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tr">
        <f>LEFT(N4004,LEN(N4004)-6)</f>
        <v>theater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tr">
        <f>LEFT(N4005,LEN(N4005)-6)</f>
        <v>theater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tr">
        <f>LEFT(N4006,LEN(N4006)-6)</f>
        <v>theater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tr">
        <f>LEFT(N4007,LEN(N4007)-6)</f>
        <v>theater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tr">
        <f>LEFT(N4008,LEN(N4008)-6)</f>
        <v>theater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tr">
        <f>LEFT(N4009,LEN(N4009)-6)</f>
        <v>theater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tr">
        <f>LEFT(N4010,LEN(N4010)-6)</f>
        <v>theater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tr">
        <f>LEFT(N4011,LEN(N4011)-6)</f>
        <v>theater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tr">
        <f>LEFT(N4012,LEN(N4012)-6)</f>
        <v>theater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tr">
        <f>LEFT(N4013,LEN(N4013)-6)</f>
        <v>theater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tr">
        <f>LEFT(N4014,LEN(N4014)-6)</f>
        <v>theater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tr">
        <f>LEFT(N4015,LEN(N4015)-6)</f>
        <v>theater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tr">
        <f>LEFT(N4016,LEN(N4016)-6)</f>
        <v>theater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tr">
        <f>LEFT(N4017,LEN(N4017)-6)</f>
        <v>theater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tr">
        <f>LEFT(N4018,LEN(N4018)-6)</f>
        <v>theater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tr">
        <f>LEFT(N4019,LEN(N4019)-6)</f>
        <v>theater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tr">
        <f>LEFT(N4020,LEN(N4020)-6)</f>
        <v>theater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tr">
        <f>LEFT(N4021,LEN(N4021)-6)</f>
        <v>theater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tr">
        <f>LEFT(N4022,LEN(N4022)-6)</f>
        <v>theater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tr">
        <f>LEFT(N4023,LEN(N4023)-6)</f>
        <v>theater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tr">
        <f>LEFT(N4024,LEN(N4024)-6)</f>
        <v>theater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tr">
        <f>LEFT(N4025,LEN(N4025)-6)</f>
        <v>theater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tr">
        <f>LEFT(N4026,LEN(N4026)-6)</f>
        <v>theater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tr">
        <f>LEFT(N4027,LEN(N4027)-6)</f>
        <v>theater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tr">
        <f>LEFT(N4028,LEN(N4028)-6)</f>
        <v>theater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tr">
        <f>LEFT(N4029,LEN(N4029)-6)</f>
        <v>theater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tr">
        <f>LEFT(N4030,LEN(N4030)-6)</f>
        <v>theater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tr">
        <f>LEFT(N4031,LEN(N4031)-6)</f>
        <v>theater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tr">
        <f>LEFT(N4032,LEN(N4032)-6)</f>
        <v>theater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tr">
        <f>LEFT(N4033,LEN(N4033)-6)</f>
        <v>theater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tr">
        <f>LEFT(N4034,LEN(N4034)-6)</f>
        <v>theater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tr">
        <f>LEFT(N4035,LEN(N4035)-6)</f>
        <v>theater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tr">
        <f>LEFT(N4036,LEN(N4036)-6)</f>
        <v>theater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tr">
        <f>LEFT(N4037,LEN(N4037)-6)</f>
        <v>theater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tr">
        <f>LEFT(N4038,LEN(N4038)-6)</f>
        <v>theater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tr">
        <f>LEFT(N4039,LEN(N4039)-6)</f>
        <v>theater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tr">
        <f>LEFT(N4040,LEN(N4040)-6)</f>
        <v>theater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tr">
        <f>LEFT(N4041,LEN(N4041)-6)</f>
        <v>theater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tr">
        <f>LEFT(N4042,LEN(N4042)-6)</f>
        <v>theater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tr">
        <f>LEFT(N4043,LEN(N4043)-6)</f>
        <v>theater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tr">
        <f>LEFT(N4044,LEN(N4044)-6)</f>
        <v>theater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tr">
        <f>LEFT(N4045,LEN(N4045)-6)</f>
        <v>theater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tr">
        <f>LEFT(N4046,LEN(N4046)-6)</f>
        <v>theater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tr">
        <f>LEFT(N4047,LEN(N4047)-6)</f>
        <v>theater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tr">
        <f>LEFT(N4048,LEN(N4048)-6)</f>
        <v>theater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tr">
        <f>LEFT(N4049,LEN(N4049)-6)</f>
        <v>theater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tr">
        <f>LEFT(N4050,LEN(N4050)-6)</f>
        <v>theater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tr">
        <f>LEFT(N4051,LEN(N4051)-6)</f>
        <v>theater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tr">
        <f>LEFT(N4052,LEN(N4052)-6)</f>
        <v>theater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tr">
        <f>LEFT(N4053,LEN(N4053)-6)</f>
        <v>theater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tr">
        <f>LEFT(N4054,LEN(N4054)-6)</f>
        <v>theater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tr">
        <f>LEFT(N4055,LEN(N4055)-6)</f>
        <v>theater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tr">
        <f>LEFT(N4056,LEN(N4056)-6)</f>
        <v>theater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tr">
        <f>LEFT(N4057,LEN(N4057)-6)</f>
        <v>theater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tr">
        <f>LEFT(N4058,LEN(N4058)-6)</f>
        <v>theater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tr">
        <f>LEFT(N4059,LEN(N4059)-6)</f>
        <v>theater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tr">
        <f>LEFT(N4060,LEN(N4060)-6)</f>
        <v>theater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tr">
        <f>LEFT(N4061,LEN(N4061)-6)</f>
        <v>theater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tr">
        <f>LEFT(N4062,LEN(N4062)-6)</f>
        <v>theater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tr">
        <f>LEFT(N4063,LEN(N4063)-6)</f>
        <v>theater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tr">
        <f>LEFT(N4064,LEN(N4064)-6)</f>
        <v>theater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tr">
        <f>LEFT(N4065,LEN(N4065)-6)</f>
        <v>theater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tr">
        <f>LEFT(N4066,LEN(N4066)-6)</f>
        <v>theater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tr">
        <f>LEFT(N4067,LEN(N4067)-6)</f>
        <v>theater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tr">
        <f>LEFT(N4068,LEN(N4068)-6)</f>
        <v>theater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tr">
        <f>LEFT(N4069,LEN(N4069)-6)</f>
        <v>theater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tr">
        <f>LEFT(N4070,LEN(N4070)-6)</f>
        <v>theater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tr">
        <f>LEFT(N4071,LEN(N4071)-6)</f>
        <v>theater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tr">
        <f>LEFT(N4072,LEN(N4072)-6)</f>
        <v>theater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tr">
        <f>LEFT(N4073,LEN(N4073)-6)</f>
        <v>theater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tr">
        <f>LEFT(N4074,LEN(N4074)-6)</f>
        <v>theater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tr">
        <f>LEFT(N4075,LEN(N4075)-6)</f>
        <v>theater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tr">
        <f>LEFT(N4076,LEN(N4076)-6)</f>
        <v>theater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tr">
        <f>LEFT(N4077,LEN(N4077)-6)</f>
        <v>theater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tr">
        <f>LEFT(N4078,LEN(N4078)-6)</f>
        <v>theater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tr">
        <f>LEFT(N4079,LEN(N4079)-6)</f>
        <v>theater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tr">
        <f>LEFT(N4080,LEN(N4080)-6)</f>
        <v>theater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tr">
        <f>LEFT(N4081,LEN(N4081)-6)</f>
        <v>theater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tr">
        <f>LEFT(N4082,LEN(N4082)-6)</f>
        <v>theater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tr">
        <f>LEFT(N4083,LEN(N4083)-6)</f>
        <v>theater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tr">
        <f>LEFT(N4084,LEN(N4084)-6)</f>
        <v>theater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tr">
        <f>LEFT(N4085,LEN(N4085)-6)</f>
        <v>theater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tr">
        <f>LEFT(N4086,LEN(N4086)-6)</f>
        <v>theater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tr">
        <f>LEFT(N4087,LEN(N4087)-6)</f>
        <v>theater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tr">
        <f>LEFT(N4088,LEN(N4088)-6)</f>
        <v>theater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tr">
        <f>LEFT(N4089,LEN(N4089)-6)</f>
        <v>theater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tr">
        <f>LEFT(N4090,LEN(N4090)-6)</f>
        <v>theater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tr">
        <f>LEFT(N4091,LEN(N4091)-6)</f>
        <v>theater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tr">
        <f>LEFT(N4092,LEN(N4092)-6)</f>
        <v>theater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tr">
        <f>LEFT(N4093,LEN(N4093)-6)</f>
        <v>theater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tr">
        <f>LEFT(N4094,LEN(N4094)-6)</f>
        <v>theater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tr">
        <f>LEFT(N4095,LEN(N4095)-6)</f>
        <v>theater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tr">
        <f>LEFT(N4096,LEN(N4096)-6)</f>
        <v>theater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tr">
        <f>LEFT(N4097,LEN(N4097)-6)</f>
        <v>theater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tr">
        <f>LEFT(N4098,LEN(N4098)-6)</f>
        <v>theater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tr">
        <f>LEFT(N4099,LEN(N4099)-6)</f>
        <v>theater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tr">
        <f>LEFT(N4100,LEN(N4100)-6)</f>
        <v>theater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tr">
        <f>LEFT(N4101,LEN(N4101)-6)</f>
        <v>theater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tr">
        <f>LEFT(N4102,LEN(N4102)-6)</f>
        <v>theater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tr">
        <f>LEFT(N4103,LEN(N4103)-6)</f>
        <v>theater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tr">
        <f>LEFT(N4104,LEN(N4104)-6)</f>
        <v>theater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tr">
        <f>LEFT(N4105,LEN(N4105)-6)</f>
        <v>theater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tr">
        <f>LEFT(N4106,LEN(N4106)-6)</f>
        <v>theater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tr">
        <f>LEFT(N4107,LEN(N4107)-6)</f>
        <v>theater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tr">
        <f>LEFT(N4108,LEN(N4108)-6)</f>
        <v>theater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tr">
        <f>LEFT(N4109,LEN(N4109)-6)</f>
        <v>theater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tr">
        <f>LEFT(N4110,LEN(N4110)-6)</f>
        <v>theater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tr">
        <f>LEFT(N4111,LEN(N4111)-6)</f>
        <v>theater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tr">
        <f>LEFT(N4112,LEN(N4112)-6)</f>
        <v>theater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tr">
        <f>LEFT(N4113,LEN(N4113)-6)</f>
        <v>theater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tr">
        <f>LEFT(N4114,LEN(N4114)-6)</f>
        <v>theater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tr">
        <f>LEFT(N4115,LEN(N4115)-6)</f>
        <v>theater</v>
      </c>
    </row>
  </sheetData>
  <conditionalFormatting sqref="Q1:X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 category only</vt:lpstr>
      <vt:lpstr>bonus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yogendra bohara</cp:lastModifiedBy>
  <dcterms:created xsi:type="dcterms:W3CDTF">2017-04-20T15:17:24Z</dcterms:created>
  <dcterms:modified xsi:type="dcterms:W3CDTF">2018-12-16T01:26:42Z</dcterms:modified>
</cp:coreProperties>
</file>