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bhilashsathe/Desktop/untitled folder/"/>
    </mc:Choice>
  </mc:AlternateContent>
  <xr:revisionPtr revIDLastSave="0" documentId="8_{AB0F936B-8CE7-CE46-9762-62D4608476A8}" xr6:coauthVersionLast="40" xr6:coauthVersionMax="40" xr10:uidLastSave="{00000000-0000-0000-0000-000000000000}"/>
  <bookViews>
    <workbookView xWindow="0" yWindow="460" windowWidth="38380" windowHeight="20100" activeTab="1" xr2:uid="{00000000-000D-0000-FFFF-FFFF00000000}"/>
  </bookViews>
  <sheets>
    <sheet name="BS variables" sheetId="5" r:id="rId1"/>
    <sheet name="Customer-Transaction Data" sheetId="2" r:id="rId2"/>
    <sheet name="Summary Level Data" sheetId="3" r:id="rId3"/>
    <sheet name="DACH" sheetId="11" r:id="rId4"/>
    <sheet name="Lists" sheetId="10" state="hidden" r:id="rId5"/>
  </sheets>
  <definedNames>
    <definedName name="_xlnm._FilterDatabase" localSheetId="0" hidden="1">'BS variables'!$B$3:$L$74</definedName>
    <definedName name="_xlnm._FilterDatabase" localSheetId="1" hidden="1">'Customer-Transaction Data'!$B$29:$K$311</definedName>
    <definedName name="AppID">IF('Customer-Transaction Data'!$B$11&lt;&gt;"","CMng","CRUSE")</definedName>
    <definedName name="Country">Lists!$B$2:$B$198</definedName>
    <definedName name="Currency">Lists!$A$2:$A$198</definedName>
  </definedNames>
  <calcPr calcId="191029"/>
</workbook>
</file>

<file path=xl/calcChain.xml><?xml version="1.0" encoding="utf-8"?>
<calcChain xmlns="http://schemas.openxmlformats.org/spreadsheetml/2006/main">
  <c r="B12" i="2" l="1"/>
  <c r="J1" i="2" l="1"/>
  <c r="O24" i="3" l="1"/>
  <c r="P24" i="3"/>
  <c r="Q24" i="3"/>
  <c r="R24" i="3"/>
  <c r="S24" i="3"/>
  <c r="T24" i="3"/>
  <c r="AA2" i="3"/>
  <c r="U2" i="3"/>
  <c r="N24" i="3" l="1"/>
  <c r="M24" i="3"/>
  <c r="L24" i="3"/>
  <c r="H24" i="3" l="1"/>
  <c r="G24" i="3"/>
  <c r="F24" i="3"/>
  <c r="O2" i="3" l="1"/>
  <c r="I2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Input the data type such as Numeric, String, Text etc..</t>
        </r>
      </text>
    </comment>
  </commentList>
</comments>
</file>

<file path=xl/sharedStrings.xml><?xml version="1.0" encoding="utf-8"?>
<sst xmlns="http://schemas.openxmlformats.org/spreadsheetml/2006/main" count="1096" uniqueCount="658">
  <si>
    <t>Initiator reason</t>
  </si>
  <si>
    <t>Case ID</t>
  </si>
  <si>
    <t>Account Holder Name</t>
  </si>
  <si>
    <t>Secondary Account Holder Name</t>
  </si>
  <si>
    <t>Account Type</t>
  </si>
  <si>
    <t>Account Number</t>
  </si>
  <si>
    <t>Bank Name</t>
  </si>
  <si>
    <t>Total Assets</t>
  </si>
  <si>
    <t>Address line 1</t>
  </si>
  <si>
    <t>Address line 2</t>
  </si>
  <si>
    <t>Address line 3</t>
  </si>
  <si>
    <t>City</t>
  </si>
  <si>
    <t>State</t>
  </si>
  <si>
    <t>Zip</t>
  </si>
  <si>
    <t>Country</t>
  </si>
  <si>
    <t>Data Inputs</t>
  </si>
  <si>
    <t>Statement Period</t>
  </si>
  <si>
    <t>Country Code</t>
  </si>
  <si>
    <t>Start statement date</t>
  </si>
  <si>
    <t>End statement date</t>
  </si>
  <si>
    <t>Currency Code</t>
  </si>
  <si>
    <t>Unit of Currency</t>
  </si>
  <si>
    <t>Transaction ID</t>
  </si>
  <si>
    <t>Description</t>
  </si>
  <si>
    <t>Check number</t>
  </si>
  <si>
    <t>Transaction Amount</t>
  </si>
  <si>
    <t>Available Balance</t>
  </si>
  <si>
    <t>Date</t>
  </si>
  <si>
    <t>Posted order</t>
  </si>
  <si>
    <t>Account 1</t>
  </si>
  <si>
    <t>Account 2</t>
  </si>
  <si>
    <t>Account 3</t>
  </si>
  <si>
    <t>Opening Balance</t>
  </si>
  <si>
    <t>Ending Balance</t>
  </si>
  <si>
    <t>Total $ Deposits</t>
  </si>
  <si>
    <t>Total # Deposits</t>
  </si>
  <si>
    <t>Total $ Withdrawals</t>
  </si>
  <si>
    <t>Total # Withdrawals</t>
  </si>
  <si>
    <t xml:space="preserve">Total Number of Check Returns </t>
  </si>
  <si>
    <t>Minimum Balance</t>
  </si>
  <si>
    <t>Particulars</t>
  </si>
  <si>
    <t>Requested Limit</t>
  </si>
  <si>
    <t>Client ID</t>
  </si>
  <si>
    <t>Total # Inward Check Return</t>
  </si>
  <si>
    <t>Total $ Inward Check Return</t>
  </si>
  <si>
    <t>Total # Outward Check Return</t>
  </si>
  <si>
    <t>Total $ Outward Check Return</t>
  </si>
  <si>
    <t>Count ECS or EMI (Monthly)</t>
  </si>
  <si>
    <t>Amount ECS or EMI (Monthly)</t>
  </si>
  <si>
    <t>Customer Name 1</t>
  </si>
  <si>
    <t>Customer Name 2</t>
  </si>
  <si>
    <t>Customer Name 3</t>
  </si>
  <si>
    <t>Vendor Name 1</t>
  </si>
  <si>
    <t>Vendor Name 2</t>
  </si>
  <si>
    <t>Vendor Name 3</t>
  </si>
  <si>
    <t>Tax Payment Indicator</t>
  </si>
  <si>
    <t>Drawing Power</t>
  </si>
  <si>
    <t>Total count of over utilization</t>
  </si>
  <si>
    <t>Interest Servicing Days</t>
  </si>
  <si>
    <t>Routing No.</t>
  </si>
  <si>
    <t>Customer ID</t>
  </si>
  <si>
    <t>NA</t>
  </si>
  <si>
    <t>Business ID</t>
  </si>
  <si>
    <t>Corp ID</t>
  </si>
  <si>
    <t>Sr No</t>
  </si>
  <si>
    <t>List of Variables</t>
  </si>
  <si>
    <t>Field_BU</t>
  </si>
  <si>
    <t>Data Level</t>
  </si>
  <si>
    <t>Business Description</t>
  </si>
  <si>
    <t>Source Data Type</t>
  </si>
  <si>
    <t>Length</t>
  </si>
  <si>
    <t>Primary Key?</t>
  </si>
  <si>
    <t>PII?</t>
  </si>
  <si>
    <t>Comments</t>
  </si>
  <si>
    <t>Phase</t>
  </si>
  <si>
    <t>Case</t>
  </si>
  <si>
    <t>Case Initiator Reason from iCRUSE</t>
  </si>
  <si>
    <t>Text</t>
  </si>
  <si>
    <t>No</t>
  </si>
  <si>
    <t>Removed</t>
  </si>
  <si>
    <t>ASL</t>
  </si>
  <si>
    <t>Anticipated Spend Level per account passed by Cruse</t>
  </si>
  <si>
    <t>numeric</t>
  </si>
  <si>
    <t>OPEN, GCP</t>
  </si>
  <si>
    <t>Customer Identification /Client Identification</t>
  </si>
  <si>
    <t>Yes</t>
  </si>
  <si>
    <t>CRUSE/iCRUSE Case ID</t>
  </si>
  <si>
    <t>Case-Company</t>
  </si>
  <si>
    <t>Business Identification</t>
  </si>
  <si>
    <t>GCP</t>
  </si>
  <si>
    <t>Requested Limit by the client</t>
  </si>
  <si>
    <t>TBD</t>
  </si>
  <si>
    <t>Client identification</t>
  </si>
  <si>
    <t>Removed [mapped to Customer ID]</t>
  </si>
  <si>
    <t>iCRUSE GIRM ID</t>
  </si>
  <si>
    <t>Removed [mapped to iCRUSE Case ID]</t>
  </si>
  <si>
    <t>Corporate ID for GCP clients</t>
  </si>
  <si>
    <t>Removed basis Ashish's feedback</t>
  </si>
  <si>
    <t>SE 10</t>
  </si>
  <si>
    <t>Merchant Service Establishment #</t>
  </si>
  <si>
    <t>Case-Company-Account</t>
  </si>
  <si>
    <t>Name or identification of the primary owner of the account.</t>
  </si>
  <si>
    <t>text</t>
  </si>
  <si>
    <t xml:space="preserve">Name of the secondary account holder. </t>
  </si>
  <si>
    <t>The consumer’s account type (unknown, other, checking, savings, CD, money, and market).</t>
  </si>
  <si>
    <t>The account number for the bank account.</t>
  </si>
  <si>
    <t>Name of the bank</t>
  </si>
  <si>
    <t>9 digit code to identify Bank Branch</t>
  </si>
  <si>
    <t>Total Assets available in the bank at the Statement end date</t>
  </si>
  <si>
    <t>Address of Account holder Line 1</t>
  </si>
  <si>
    <t>Address of Account holder Line 2</t>
  </si>
  <si>
    <t>Address of Account holder Line 3</t>
  </si>
  <si>
    <t>City of Address of the Account holder</t>
  </si>
  <si>
    <t>State of Address of  the Account holder</t>
  </si>
  <si>
    <t>ZIP Code of the Address of the account holder</t>
  </si>
  <si>
    <t>Country of the Address of the account holder</t>
  </si>
  <si>
    <t>Country of the Bank in which the bank account is</t>
  </si>
  <si>
    <t>First Date of the Statement</t>
  </si>
  <si>
    <t>End Date of the Statement</t>
  </si>
  <si>
    <t>Period of the Statement [in months]</t>
  </si>
  <si>
    <t>Currency code of the currency of the Bank account</t>
  </si>
  <si>
    <t>Unit of currency of the bank account</t>
  </si>
  <si>
    <t>Opening balance of the statement</t>
  </si>
  <si>
    <t>20,3</t>
  </si>
  <si>
    <t>Ending Balance of the statement</t>
  </si>
  <si>
    <t>Total Dollar value of the credits into the account for the statement period</t>
  </si>
  <si>
    <t>Total count of the credits into the account for the statement period</t>
  </si>
  <si>
    <t>Total Dollar value of the debits from the account for the statement period</t>
  </si>
  <si>
    <t>Total count of the debits from the account for the statement period</t>
  </si>
  <si>
    <t>Total Instances of the check returns for the statement period</t>
  </si>
  <si>
    <t>Minimum amount of balance in the account at a point during the statement period</t>
  </si>
  <si>
    <t>Case-Company-Account-Transaction</t>
  </si>
  <si>
    <t xml:space="preserve">The transaction description ID. </t>
  </si>
  <si>
    <t>Date of Transaction</t>
  </si>
  <si>
    <t xml:space="preserve">The date of the actual transaction. </t>
  </si>
  <si>
    <t>The description of a transaction to determine the categories for the transactions</t>
  </si>
  <si>
    <t xml:space="preserve">The check number associated with a transaction. </t>
  </si>
  <si>
    <t>The amount of transaction.</t>
  </si>
  <si>
    <t>Transaction amount currency code</t>
  </si>
  <si>
    <t xml:space="preserve">Currency code for the transaction amount. </t>
  </si>
  <si>
    <t>Posted order (Posting order of transactions in a day)</t>
  </si>
  <si>
    <t xml:space="preserve">Posting order of transactions on a day. </t>
  </si>
  <si>
    <t>Available balance at the end of the transaction</t>
  </si>
  <si>
    <t>whether the transaction was a credit or debit</t>
  </si>
  <si>
    <t>Total count of the inward check return from the account for the statement period</t>
  </si>
  <si>
    <t>Total dollar value of the inward check return from the account for the statement period</t>
  </si>
  <si>
    <t>Total count of the outward check return from the account for the statement period</t>
  </si>
  <si>
    <t>Total dollar value of the outward check return from the account for the statement period</t>
  </si>
  <si>
    <t>Total count of repeated payments occuring on same date every month in each of the 6 months</t>
  </si>
  <si>
    <t>Total dollar value of repeated payments occuring on same date every month in each of the 6 months</t>
  </si>
  <si>
    <t>Name of the customer with the highest share of credits</t>
  </si>
  <si>
    <t>Name of the customer with the 2nd highest share of credits</t>
  </si>
  <si>
    <t>Name of the customer with the 3rd highest share of credits</t>
  </si>
  <si>
    <t>Customer 1 share of credit</t>
  </si>
  <si>
    <t>% share of total credit from Customer 1</t>
  </si>
  <si>
    <t>Customer 2 share of credit</t>
  </si>
  <si>
    <t>% share of total credit from Customer 2</t>
  </si>
  <si>
    <t>Customer 3 share of credit</t>
  </si>
  <si>
    <t>% share of total credit from Customer 3</t>
  </si>
  <si>
    <t>Name of the vendor with the highest share of debits</t>
  </si>
  <si>
    <t>Name of the vendor with the 2nd highest share of debits</t>
  </si>
  <si>
    <t>Name of the vendor with the 3rd highest share of debits</t>
  </si>
  <si>
    <t>Vendor 1 share of credit</t>
  </si>
  <si>
    <t>% share of total debit from Vendor 1</t>
  </si>
  <si>
    <t>Vendor 2 share of credit</t>
  </si>
  <si>
    <t>% share of total debit from Vendor 2</t>
  </si>
  <si>
    <t>Vendor 3 share of credit</t>
  </si>
  <si>
    <t>% share of total debit from Vendor 3</t>
  </si>
  <si>
    <t>Indicate 1 if taxes are paid throught this account else 0</t>
  </si>
  <si>
    <t>The maximum limit for CC or Overdraft account</t>
  </si>
  <si>
    <t>No. of times the balance has exceeded the limit during the statement period</t>
  </si>
  <si>
    <t>Maximum no. of interest servicing days during the statement period</t>
  </si>
  <si>
    <t>Spreading done on</t>
  </si>
  <si>
    <t>Date/time of spreading</t>
  </si>
  <si>
    <t>Datetime</t>
  </si>
  <si>
    <t>Business Unit</t>
  </si>
  <si>
    <t>American Express Business Unit [OPEN, GCP, Merchant Finance]</t>
  </si>
  <si>
    <t>Credit or Debit</t>
  </si>
  <si>
    <t>Total credits Amount</t>
  </si>
  <si>
    <t>Concentration %</t>
  </si>
  <si>
    <t>Transaction date</t>
  </si>
  <si>
    <t>Transaction Currency code</t>
  </si>
  <si>
    <t>USA</t>
  </si>
  <si>
    <t>USD</t>
  </si>
  <si>
    <t xml:space="preserve">Customers Concentration </t>
  </si>
  <si>
    <t>Top Customer 1</t>
  </si>
  <si>
    <t>Top Customer 2</t>
  </si>
  <si>
    <t>Top Customer 3</t>
  </si>
  <si>
    <t>Customers share in credits</t>
  </si>
  <si>
    <t>Vendors Concentration</t>
  </si>
  <si>
    <t>Top Vendor 1</t>
  </si>
  <si>
    <t>Top Vendor 2</t>
  </si>
  <si>
    <t>Top Vendor 3</t>
  </si>
  <si>
    <t>Customer share 1</t>
  </si>
  <si>
    <t>Customer share 2</t>
  </si>
  <si>
    <t>Customer share 3</t>
  </si>
  <si>
    <t>Vendor share 1</t>
  </si>
  <si>
    <t>Vendor share 2</t>
  </si>
  <si>
    <t>Vendor share 3</t>
  </si>
  <si>
    <t>Vendors share in debits</t>
  </si>
  <si>
    <t>AED</t>
  </si>
  <si>
    <t>United Arab Emirates</t>
  </si>
  <si>
    <t>AFN</t>
  </si>
  <si>
    <t>Afghanistan</t>
  </si>
  <si>
    <t>ALL</t>
  </si>
  <si>
    <t>Albania</t>
  </si>
  <si>
    <t>AMD</t>
  </si>
  <si>
    <t>Armenia</t>
  </si>
  <si>
    <t>ANG</t>
  </si>
  <si>
    <t>Angola</t>
  </si>
  <si>
    <t>AOA</t>
  </si>
  <si>
    <t>ARS</t>
  </si>
  <si>
    <t>Argentina</t>
  </si>
  <si>
    <t>AUD</t>
  </si>
  <si>
    <t>Australia</t>
  </si>
  <si>
    <t>AWG</t>
  </si>
  <si>
    <t>Aruba</t>
  </si>
  <si>
    <t>AZN</t>
  </si>
  <si>
    <t>Bosnia And Herzegovina</t>
  </si>
  <si>
    <t>BAM</t>
  </si>
  <si>
    <t>BBD</t>
  </si>
  <si>
    <t>Barbados</t>
  </si>
  <si>
    <t>BDT</t>
  </si>
  <si>
    <t>Bangladesh</t>
  </si>
  <si>
    <t>BGN</t>
  </si>
  <si>
    <t>Bulgaria</t>
  </si>
  <si>
    <t>BHD</t>
  </si>
  <si>
    <t>Bahrain</t>
  </si>
  <si>
    <t>BIF</t>
  </si>
  <si>
    <t>Burundi</t>
  </si>
  <si>
    <t>BMD</t>
  </si>
  <si>
    <t>Bermuda</t>
  </si>
  <si>
    <t>BND</t>
  </si>
  <si>
    <t>Brunei Darussalam</t>
  </si>
  <si>
    <t>BOB</t>
  </si>
  <si>
    <t>Bolivia</t>
  </si>
  <si>
    <t>BRL</t>
  </si>
  <si>
    <t>Brazil</t>
  </si>
  <si>
    <t>BSD</t>
  </si>
  <si>
    <t>Bahamas</t>
  </si>
  <si>
    <t>BTN</t>
  </si>
  <si>
    <t>Bhutan</t>
  </si>
  <si>
    <t>BWP</t>
  </si>
  <si>
    <t>Botswana</t>
  </si>
  <si>
    <t>BYR</t>
  </si>
  <si>
    <t>Belarus</t>
  </si>
  <si>
    <t>BZD</t>
  </si>
  <si>
    <t>Belize</t>
  </si>
  <si>
    <t>CAD</t>
  </si>
  <si>
    <t>Canada</t>
  </si>
  <si>
    <t>CDF</t>
  </si>
  <si>
    <t>Congo, The Democratic Republic Of</t>
  </si>
  <si>
    <t>CFP</t>
  </si>
  <si>
    <t>CHF</t>
  </si>
  <si>
    <t>Liechtenstein</t>
  </si>
  <si>
    <t>CLF</t>
  </si>
  <si>
    <t>CLP</t>
  </si>
  <si>
    <t>Chile</t>
  </si>
  <si>
    <t>CNY</t>
  </si>
  <si>
    <t>China</t>
  </si>
  <si>
    <t>COP</t>
  </si>
  <si>
    <t>Colombia</t>
  </si>
  <si>
    <t>CRC</t>
  </si>
  <si>
    <t>Costa Rica</t>
  </si>
  <si>
    <t>CUP</t>
  </si>
  <si>
    <t>Cuba</t>
  </si>
  <si>
    <t>CVE</t>
  </si>
  <si>
    <t>Cape Verde</t>
  </si>
  <si>
    <t>CYP</t>
  </si>
  <si>
    <t>Cyprus</t>
  </si>
  <si>
    <t>CZK</t>
  </si>
  <si>
    <t>Czech Republic</t>
  </si>
  <si>
    <t>DJF</t>
  </si>
  <si>
    <t>Djibouti</t>
  </si>
  <si>
    <t>DKK</t>
  </si>
  <si>
    <t>Denmark</t>
  </si>
  <si>
    <t>DOP</t>
  </si>
  <si>
    <t>Dominican Republic</t>
  </si>
  <si>
    <t>DZD</t>
  </si>
  <si>
    <t>Algeria</t>
  </si>
  <si>
    <t>EEK</t>
  </si>
  <si>
    <t>EGP</t>
  </si>
  <si>
    <t>Egypt</t>
  </si>
  <si>
    <t>ERN</t>
  </si>
  <si>
    <t>Eritrea</t>
  </si>
  <si>
    <t>ETB</t>
  </si>
  <si>
    <t>Ethiopia</t>
  </si>
  <si>
    <t>EUR</t>
  </si>
  <si>
    <t>FJD</t>
  </si>
  <si>
    <t>Fiji</t>
  </si>
  <si>
    <t>FKP</t>
  </si>
  <si>
    <t>Falkland Islands (Malvinas)</t>
  </si>
  <si>
    <t>GBP</t>
  </si>
  <si>
    <t>United Kingdom</t>
  </si>
  <si>
    <t>GEL</t>
  </si>
  <si>
    <t>Georgia</t>
  </si>
  <si>
    <t>GGP</t>
  </si>
  <si>
    <t>Guernsey</t>
  </si>
  <si>
    <t>GHS</t>
  </si>
  <si>
    <t>Ghana</t>
  </si>
  <si>
    <t>GIP</t>
  </si>
  <si>
    <t>Gibraltar</t>
  </si>
  <si>
    <t>GMD</t>
  </si>
  <si>
    <t>Gambia</t>
  </si>
  <si>
    <t>GNF</t>
  </si>
  <si>
    <t>Guinea</t>
  </si>
  <si>
    <t>GTQ</t>
  </si>
  <si>
    <t>GYD</t>
  </si>
  <si>
    <t>Guyana</t>
  </si>
  <si>
    <t>HKD</t>
  </si>
  <si>
    <t>Hong Kong</t>
  </si>
  <si>
    <t>HNL</t>
  </si>
  <si>
    <t>Honduras</t>
  </si>
  <si>
    <t>HRK</t>
  </si>
  <si>
    <t>Croatia</t>
  </si>
  <si>
    <t>HTG</t>
  </si>
  <si>
    <t>Haiti</t>
  </si>
  <si>
    <t>HUF</t>
  </si>
  <si>
    <t>Hungary</t>
  </si>
  <si>
    <t>IDR</t>
  </si>
  <si>
    <t>Indonesia</t>
  </si>
  <si>
    <t>ILS</t>
  </si>
  <si>
    <t>Israel</t>
  </si>
  <si>
    <t>IMP</t>
  </si>
  <si>
    <t>INR</t>
  </si>
  <si>
    <t>India</t>
  </si>
  <si>
    <t>IQD</t>
  </si>
  <si>
    <t>Iraq</t>
  </si>
  <si>
    <t>IRR</t>
  </si>
  <si>
    <t>Iran</t>
  </si>
  <si>
    <t>ISK</t>
  </si>
  <si>
    <t>Iceland</t>
  </si>
  <si>
    <t>JEP</t>
  </si>
  <si>
    <t>JMD</t>
  </si>
  <si>
    <t>Jamaica</t>
  </si>
  <si>
    <t>JOD</t>
  </si>
  <si>
    <t>Jordan</t>
  </si>
  <si>
    <t>JPY</t>
  </si>
  <si>
    <t>Japan</t>
  </si>
  <si>
    <t>KES</t>
  </si>
  <si>
    <t>Kenya</t>
  </si>
  <si>
    <t>KGS</t>
  </si>
  <si>
    <t>Kyrgyzstan</t>
  </si>
  <si>
    <t>KHR</t>
  </si>
  <si>
    <t>Cambodia</t>
  </si>
  <si>
    <t>KMF</t>
  </si>
  <si>
    <t>Comoros</t>
  </si>
  <si>
    <t>KPW</t>
  </si>
  <si>
    <t>North Korea</t>
  </si>
  <si>
    <t>KRW</t>
  </si>
  <si>
    <t>South Korea</t>
  </si>
  <si>
    <t>KWD</t>
  </si>
  <si>
    <t>Kuwait</t>
  </si>
  <si>
    <t>KYD</t>
  </si>
  <si>
    <t>Cayman Islands</t>
  </si>
  <si>
    <t>KZT</t>
  </si>
  <si>
    <t>Kazakhstan</t>
  </si>
  <si>
    <t>LAK</t>
  </si>
  <si>
    <t>Laos</t>
  </si>
  <si>
    <t>LBP</t>
  </si>
  <si>
    <t>Lebanon</t>
  </si>
  <si>
    <t>LKR</t>
  </si>
  <si>
    <t>Sri Lanka</t>
  </si>
  <si>
    <t>LRD</t>
  </si>
  <si>
    <t>Liberia</t>
  </si>
  <si>
    <t>LSL</t>
  </si>
  <si>
    <t>Lesotho</t>
  </si>
  <si>
    <t>LTL</t>
  </si>
  <si>
    <t>Lithuania</t>
  </si>
  <si>
    <t>LVL</t>
  </si>
  <si>
    <t>Latvia</t>
  </si>
  <si>
    <t>LYD</t>
  </si>
  <si>
    <t>Libyan Arab Jamahiriya</t>
  </si>
  <si>
    <t>MAD</t>
  </si>
  <si>
    <t>Morocco</t>
  </si>
  <si>
    <t>MDL</t>
  </si>
  <si>
    <t>Moldova, Republic Of</t>
  </si>
  <si>
    <t>MGA</t>
  </si>
  <si>
    <t>MKD</t>
  </si>
  <si>
    <t>Macedonia, The Former Yugoslav Republic Of</t>
  </si>
  <si>
    <t>MMK</t>
  </si>
  <si>
    <t>Myanmar</t>
  </si>
  <si>
    <t>MNT</t>
  </si>
  <si>
    <t>Mongolia</t>
  </si>
  <si>
    <t>MOP</t>
  </si>
  <si>
    <t>Macao</t>
  </si>
  <si>
    <t>MRO</t>
  </si>
  <si>
    <t>Mauritania</t>
  </si>
  <si>
    <t>MTL</t>
  </si>
  <si>
    <t>MUR</t>
  </si>
  <si>
    <t>Mauritius</t>
  </si>
  <si>
    <t>MVR</t>
  </si>
  <si>
    <t>Maldives</t>
  </si>
  <si>
    <t>MWK</t>
  </si>
  <si>
    <t>Malawi</t>
  </si>
  <si>
    <t>MXN</t>
  </si>
  <si>
    <t>Mexico</t>
  </si>
  <si>
    <t>MXP</t>
  </si>
  <si>
    <t>MYR</t>
  </si>
  <si>
    <t>Malaysia</t>
  </si>
  <si>
    <t>MZN</t>
  </si>
  <si>
    <t>Mozambique</t>
  </si>
  <si>
    <t>NAD</t>
  </si>
  <si>
    <t>Namibia</t>
  </si>
  <si>
    <t>NGN</t>
  </si>
  <si>
    <t>Nigeria</t>
  </si>
  <si>
    <t>NIO</t>
  </si>
  <si>
    <t>Nicaragua</t>
  </si>
  <si>
    <t>NOK</t>
  </si>
  <si>
    <t>Norway</t>
  </si>
  <si>
    <t>NPR</t>
  </si>
  <si>
    <t>Nepal</t>
  </si>
  <si>
    <t>NZD</t>
  </si>
  <si>
    <t>New Zealand</t>
  </si>
  <si>
    <t>OMR</t>
  </si>
  <si>
    <t>Oman</t>
  </si>
  <si>
    <t>PAB</t>
  </si>
  <si>
    <t>Panama</t>
  </si>
  <si>
    <t>PEN</t>
  </si>
  <si>
    <t>Peru</t>
  </si>
  <si>
    <t>PGK</t>
  </si>
  <si>
    <t>Papua New Guinea</t>
  </si>
  <si>
    <t>PHP</t>
  </si>
  <si>
    <t>Philippines</t>
  </si>
  <si>
    <t>PKR</t>
  </si>
  <si>
    <t>Pakistan</t>
  </si>
  <si>
    <t>PLN</t>
  </si>
  <si>
    <t>Poland</t>
  </si>
  <si>
    <t>PYG</t>
  </si>
  <si>
    <t>Paraguay</t>
  </si>
  <si>
    <t>QAR</t>
  </si>
  <si>
    <t>Qatar</t>
  </si>
  <si>
    <t>RON</t>
  </si>
  <si>
    <t>Romania</t>
  </si>
  <si>
    <t>RSD</t>
  </si>
  <si>
    <t>Serbia &amp; Montenegro</t>
  </si>
  <si>
    <t>RUB</t>
  </si>
  <si>
    <t>Russia</t>
  </si>
  <si>
    <t>RUR</t>
  </si>
  <si>
    <t>RWF</t>
  </si>
  <si>
    <t>Rwanda</t>
  </si>
  <si>
    <t>SAR</t>
  </si>
  <si>
    <t>Saudi Arabia</t>
  </si>
  <si>
    <t>SBD</t>
  </si>
  <si>
    <t>Solomon Islands</t>
  </si>
  <si>
    <t>SCR</t>
  </si>
  <si>
    <t>Seychelles</t>
  </si>
  <si>
    <t>SDG</t>
  </si>
  <si>
    <t>Sudan</t>
  </si>
  <si>
    <t>SEK</t>
  </si>
  <si>
    <t>Sweden</t>
  </si>
  <si>
    <t>SGD</t>
  </si>
  <si>
    <t>Singapore</t>
  </si>
  <si>
    <t>SHP</t>
  </si>
  <si>
    <t>Saint Helena</t>
  </si>
  <si>
    <t>SLL</t>
  </si>
  <si>
    <t>Sierra Leone</t>
  </si>
  <si>
    <t>SOS</t>
  </si>
  <si>
    <t>Somalia</t>
  </si>
  <si>
    <t>SPL</t>
  </si>
  <si>
    <t>SRD</t>
  </si>
  <si>
    <t>Suriname</t>
  </si>
  <si>
    <t>STD</t>
  </si>
  <si>
    <t>Sao Tome and Principe</t>
  </si>
  <si>
    <t>SVC</t>
  </si>
  <si>
    <t>SYP</t>
  </si>
  <si>
    <t>Syrian Arab Republic</t>
  </si>
  <si>
    <t>SZL</t>
  </si>
  <si>
    <t>Swaziland</t>
  </si>
  <si>
    <t>THB</t>
  </si>
  <si>
    <t>Thailand</t>
  </si>
  <si>
    <t>TJS</t>
  </si>
  <si>
    <t>Tajikistan</t>
  </si>
  <si>
    <t>TMM</t>
  </si>
  <si>
    <t>Turkmenistan</t>
  </si>
  <si>
    <t>TND</t>
  </si>
  <si>
    <t>Tunisia</t>
  </si>
  <si>
    <t>TOP</t>
  </si>
  <si>
    <t>Tonga</t>
  </si>
  <si>
    <t>TRY</t>
  </si>
  <si>
    <t>Turkey</t>
  </si>
  <si>
    <t>TTD</t>
  </si>
  <si>
    <t>Trinidad and Tobago</t>
  </si>
  <si>
    <t>TVD</t>
  </si>
  <si>
    <t>TWD</t>
  </si>
  <si>
    <t>Taiwan, Province Of China</t>
  </si>
  <si>
    <t>TZS</t>
  </si>
  <si>
    <t>Tanzania</t>
  </si>
  <si>
    <t>UAH</t>
  </si>
  <si>
    <t>Ukraine</t>
  </si>
  <si>
    <t>UGX</t>
  </si>
  <si>
    <t>Uganda</t>
  </si>
  <si>
    <t>UYU</t>
  </si>
  <si>
    <t>Uruguay</t>
  </si>
  <si>
    <t>UZS</t>
  </si>
  <si>
    <t>Uzbekistan</t>
  </si>
  <si>
    <t>VEB</t>
  </si>
  <si>
    <t>Venezuela</t>
  </si>
  <si>
    <t>VEF</t>
  </si>
  <si>
    <t>VND</t>
  </si>
  <si>
    <t>Vietnam</t>
  </si>
  <si>
    <t>VUV</t>
  </si>
  <si>
    <t>Vanuatu</t>
  </si>
  <si>
    <t>WST</t>
  </si>
  <si>
    <t>Samoa</t>
  </si>
  <si>
    <t>France</t>
  </si>
  <si>
    <t>XAG</t>
  </si>
  <si>
    <t>XAU</t>
  </si>
  <si>
    <t>XCD</t>
  </si>
  <si>
    <t>Saint Kitts &amp; Nevis Anguilla</t>
  </si>
  <si>
    <t>XDR</t>
  </si>
  <si>
    <t>XOF</t>
  </si>
  <si>
    <t>Senegal</t>
  </si>
  <si>
    <t>XPD</t>
  </si>
  <si>
    <t>XPF</t>
  </si>
  <si>
    <t>Polynesia (French)</t>
  </si>
  <si>
    <t>XPT</t>
  </si>
  <si>
    <t>YEN</t>
  </si>
  <si>
    <t>YER</t>
  </si>
  <si>
    <t>Yemen</t>
  </si>
  <si>
    <t>ZAR</t>
  </si>
  <si>
    <t>South Africa</t>
  </si>
  <si>
    <t>ZMK</t>
  </si>
  <si>
    <t>ZWD</t>
  </si>
  <si>
    <t>Zimbabwe</t>
  </si>
  <si>
    <t>Puerto Rico</t>
  </si>
  <si>
    <t>Andorra</t>
  </si>
  <si>
    <t>Austria</t>
  </si>
  <si>
    <t>Belgium</t>
  </si>
  <si>
    <t>Estonia</t>
  </si>
  <si>
    <t>Finland</t>
  </si>
  <si>
    <t>Germany</t>
  </si>
  <si>
    <t>Greece</t>
  </si>
  <si>
    <t>Ireland</t>
  </si>
  <si>
    <t>Italy</t>
  </si>
  <si>
    <t>Kosovo</t>
  </si>
  <si>
    <t>Luxembourg</t>
  </si>
  <si>
    <t>Netherlands</t>
  </si>
  <si>
    <t>Portugal</t>
  </si>
  <si>
    <t>San Marino</t>
  </si>
  <si>
    <t>Slovakia</t>
  </si>
  <si>
    <t>Slovenia</t>
  </si>
  <si>
    <t>Spain</t>
  </si>
  <si>
    <t>Vatican City</t>
  </si>
  <si>
    <t>Total debits Amount</t>
  </si>
  <si>
    <t>Checksum</t>
  </si>
  <si>
    <t>General information</t>
  </si>
  <si>
    <t>Current Balance</t>
  </si>
  <si>
    <t xml:space="preserve">As of Date           </t>
  </si>
  <si>
    <t>Container Type</t>
  </si>
  <si>
    <t>Data Source</t>
  </si>
  <si>
    <t>Version</t>
  </si>
  <si>
    <t>Cutomer Demographic</t>
  </si>
  <si>
    <t>Country -&gt;</t>
  </si>
  <si>
    <t>Currency -&gt;</t>
  </si>
  <si>
    <t>Account 4</t>
  </si>
  <si>
    <t>Account 5</t>
  </si>
  <si>
    <t>Application ID</t>
  </si>
  <si>
    <t>Account Ownership</t>
  </si>
  <si>
    <t>Bank</t>
  </si>
  <si>
    <t>CreditPointe</t>
  </si>
  <si>
    <t>Actuals</t>
  </si>
  <si>
    <t xml:space="preserve">Number of months 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</si>
  <si>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</si>
  <si>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</si>
  <si>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</si>
  <si>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</si>
  <si>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</si>
  <si>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</si>
  <si>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</si>
  <si>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</si>
  <si>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</si>
  <si>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</si>
  <si>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</si>
  <si>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</si>
  <si>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</si>
  <si>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</si>
  <si>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</si>
  <si>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</si>
  <si>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</si>
  <si>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</si>
  <si>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</si>
  <si>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</si>
  <si>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</si>
  <si>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</si>
  <si>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</si>
  <si>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</si>
  <si>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</si>
  <si>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</si>
  <si>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</si>
  <si>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</si>
  <si>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</si>
  <si>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</si>
  <si>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</si>
  <si>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</si>
  <si>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</si>
  <si>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</si>
  <si>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</si>
  <si>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</si>
  <si>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</si>
  <si>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</si>
  <si>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</si>
  <si>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</si>
  <si>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</si>
  <si>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</si>
  <si>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</si>
  <si>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</si>
  <si>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</si>
  <si>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</si>
  <si>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</si>
  <si>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</si>
  <si>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</si>
  <si>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</si>
  <si>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Day 51</t>
  </si>
  <si>
    <t>Day 52</t>
  </si>
  <si>
    <t>Day 53</t>
  </si>
  <si>
    <t>Day 54</t>
  </si>
  <si>
    <t>Day 55</t>
  </si>
  <si>
    <t>Day 56</t>
  </si>
  <si>
    <t>Day 57</t>
  </si>
  <si>
    <t>Day 58</t>
  </si>
  <si>
    <t>Day 59</t>
  </si>
  <si>
    <t>Day 60</t>
  </si>
  <si>
    <t>Day 61</t>
  </si>
  <si>
    <t>Day 62</t>
  </si>
  <si>
    <t>Day 63</t>
  </si>
  <si>
    <t>Day 64</t>
  </si>
  <si>
    <t>Day 65</t>
  </si>
  <si>
    <t>Day 66</t>
  </si>
  <si>
    <t>Day 67</t>
  </si>
  <si>
    <t>Day 68</t>
  </si>
  <si>
    <t>Day 69</t>
  </si>
  <si>
    <t>Day 70</t>
  </si>
  <si>
    <t>Day 71</t>
  </si>
  <si>
    <t>Day 72</t>
  </si>
  <si>
    <t>Day 73</t>
  </si>
  <si>
    <t>Day 74</t>
  </si>
  <si>
    <t>Day 75</t>
  </si>
  <si>
    <t>Day 76</t>
  </si>
  <si>
    <t>Day 77</t>
  </si>
  <si>
    <t>Day 78</t>
  </si>
  <si>
    <t>Day 79</t>
  </si>
  <si>
    <t>Day 80</t>
  </si>
  <si>
    <t>Day 81</t>
  </si>
  <si>
    <t>Day 82</t>
  </si>
  <si>
    <t>Day 83</t>
  </si>
  <si>
    <t>Day 84</t>
  </si>
  <si>
    <t>Day 85</t>
  </si>
  <si>
    <t>Day 86</t>
  </si>
  <si>
    <t>Day 87</t>
  </si>
  <si>
    <t>Day 88</t>
  </si>
  <si>
    <t>Day 89</t>
  </si>
  <si>
    <t>Day 90</t>
  </si>
  <si>
    <t>For 3 months</t>
  </si>
  <si>
    <t>Daily ending balance</t>
  </si>
  <si>
    <t>Credit card details</t>
  </si>
  <si>
    <t xml:space="preserve">AXP </t>
  </si>
  <si>
    <t>Other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</si>
</sst>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/mm/yyyy\ hh:mm:ss"/>
    <numFmt numFmtId="165" formatCode="[$-409]m/d/yy\ h:mm\ AM/PM;@"/>
  </numFmts>
  <fonts count="4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9"/>
      <color rgb="FFFF0000"/>
      <name val="Calibri"/>
      <family val="2"/>
      <scheme val="minor"/>
    </font>
    <font>
      <sz val="9"/>
      <color rgb="FF00B05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trike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Tahoma"/>
      <family val="2"/>
    </font>
    <font>
      <sz val="8"/>
      <color indexed="8"/>
      <name val="Tahoma"/>
      <family val="2"/>
    </font>
    <font>
      <sz val="10"/>
      <color indexed="8"/>
      <name val="Arial"/>
      <family val="2"/>
    </font>
    <font>
      <b/>
      <sz val="18"/>
      <color indexed="18"/>
      <name val="Cambria"/>
      <family val="1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16"/>
      <name val="Calibri"/>
      <family val="2"/>
    </font>
    <font>
      <sz val="11"/>
      <color indexed="18"/>
      <name val="Calibri"/>
      <family val="2"/>
    </font>
    <font>
      <b/>
      <sz val="11"/>
      <color indexed="13"/>
      <name val="Calibri"/>
      <family val="2"/>
    </font>
    <font>
      <sz val="11"/>
      <color indexed="13"/>
      <name val="Calibri"/>
      <family val="2"/>
    </font>
    <font>
      <sz val="8"/>
      <color theme="1"/>
      <name val="Tahoma"/>
      <family val="2"/>
    </font>
    <font>
      <b/>
      <sz val="9"/>
      <color rgb="FF260FCF"/>
      <name val="Calibri"/>
      <family val="2"/>
      <scheme val="minor"/>
    </font>
    <font>
      <sz val="8"/>
      <color rgb="FF000000"/>
      <name val="Tahoma"/>
      <family val="2"/>
    </font>
    <font>
      <sz val="11"/>
      <color rgb="FF0000FF"/>
      <name val="Calibri"/>
      <family val="2"/>
    </font>
    <font>
      <sz val="11"/>
      <color rgb="FFFF0000"/>
      <name val="Calibri"/>
      <family val="2"/>
    </font>
    <font>
      <sz val="14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1"/>
      </patternFill>
    </fill>
    <fill>
      <patternFill patternType="solid">
        <fgColor indexed="20"/>
      </patternFill>
    </fill>
    <fill>
      <patternFill patternType="solid">
        <fgColor indexed="15"/>
      </patternFill>
    </fill>
    <fill>
      <patternFill patternType="solid">
        <fgColor indexed="18"/>
      </patternFill>
    </fill>
    <fill>
      <patternFill patternType="solid">
        <fgColor indexed="23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thick">
        <color indexed="18"/>
      </bottom>
      <diagonal/>
    </border>
    <border>
      <left/>
      <right/>
      <top/>
      <bottom style="medium">
        <color indexed="21"/>
      </bottom>
      <diagonal/>
    </border>
    <border>
      <left/>
      <right/>
      <top/>
      <bottom style="double">
        <color indexed="13"/>
      </bottom>
      <diagonal/>
    </border>
    <border>
      <left/>
      <right/>
      <top style="thin">
        <color indexed="18"/>
      </top>
      <bottom style="double">
        <color indexed="18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875">
    <xf numFmtId="0" fontId="0" fillId="0" borderId="0"/>
    <xf numFmtId="165" fontId="11" fillId="0" borderId="0"/>
    <xf numFmtId="165" fontId="12" fillId="7" borderId="0" applyNumberFormat="0" applyBorder="0" applyAlignment="0" applyProtection="0"/>
    <xf numFmtId="165" fontId="12" fillId="8" borderId="0" applyNumberFormat="0" applyBorder="0" applyAlignment="0" applyProtection="0"/>
    <xf numFmtId="165" fontId="12" fillId="9" borderId="0" applyNumberFormat="0" applyBorder="0" applyAlignment="0" applyProtection="0"/>
    <xf numFmtId="165" fontId="12" fillId="10" borderId="0" applyNumberFormat="0" applyBorder="0" applyAlignment="0" applyProtection="0"/>
    <xf numFmtId="165" fontId="12" fillId="11" borderId="0" applyNumberFormat="0" applyBorder="0" applyAlignment="0" applyProtection="0"/>
    <xf numFmtId="165" fontId="12" fillId="12" borderId="0" applyNumberFormat="0" applyBorder="0" applyAlignment="0" applyProtection="0"/>
    <xf numFmtId="165" fontId="12" fillId="13" borderId="0" applyNumberFormat="0" applyBorder="0" applyAlignment="0" applyProtection="0"/>
    <xf numFmtId="165" fontId="12" fillId="14" borderId="0" applyNumberFormat="0" applyBorder="0" applyAlignment="0" applyProtection="0"/>
    <xf numFmtId="165" fontId="12" fillId="15" borderId="0" applyNumberFormat="0" applyBorder="0" applyAlignment="0" applyProtection="0"/>
    <xf numFmtId="165" fontId="12" fillId="10" borderId="0" applyNumberFormat="0" applyBorder="0" applyAlignment="0" applyProtection="0"/>
    <xf numFmtId="165" fontId="12" fillId="13" borderId="0" applyNumberFormat="0" applyBorder="0" applyAlignment="0" applyProtection="0"/>
    <xf numFmtId="165" fontId="12" fillId="16" borderId="0" applyNumberFormat="0" applyBorder="0" applyAlignment="0" applyProtection="0"/>
    <xf numFmtId="165" fontId="13" fillId="17" borderId="0" applyNumberFormat="0" applyBorder="0" applyAlignment="0" applyProtection="0"/>
    <xf numFmtId="165" fontId="13" fillId="14" borderId="0" applyNumberFormat="0" applyBorder="0" applyAlignment="0" applyProtection="0"/>
    <xf numFmtId="165" fontId="13" fillId="15" borderId="0" applyNumberFormat="0" applyBorder="0" applyAlignment="0" applyProtection="0"/>
    <xf numFmtId="165" fontId="13" fillId="18" borderId="0" applyNumberFormat="0" applyBorder="0" applyAlignment="0" applyProtection="0"/>
    <xf numFmtId="165" fontId="13" fillId="19" borderId="0" applyNumberFormat="0" applyBorder="0" applyAlignment="0" applyProtection="0"/>
    <xf numFmtId="165" fontId="13" fillId="20" borderId="0" applyNumberFormat="0" applyBorder="0" applyAlignment="0" applyProtection="0"/>
    <xf numFmtId="165" fontId="13" fillId="21" borderId="0" applyNumberFormat="0" applyBorder="0" applyAlignment="0" applyProtection="0"/>
    <xf numFmtId="165" fontId="13" fillId="22" borderId="0" applyNumberFormat="0" applyBorder="0" applyAlignment="0" applyProtection="0"/>
    <xf numFmtId="165" fontId="13" fillId="23" borderId="0" applyNumberFormat="0" applyBorder="0" applyAlignment="0" applyProtection="0"/>
    <xf numFmtId="165" fontId="13" fillId="18" borderId="0" applyNumberFormat="0" applyBorder="0" applyAlignment="0" applyProtection="0"/>
    <xf numFmtId="165" fontId="13" fillId="19" borderId="0" applyNumberFormat="0" applyBorder="0" applyAlignment="0" applyProtection="0"/>
    <xf numFmtId="165" fontId="13" fillId="24" borderId="0" applyNumberFormat="0" applyBorder="0" applyAlignment="0" applyProtection="0"/>
    <xf numFmtId="165" fontId="14" fillId="8" borderId="0" applyNumberFormat="0" applyBorder="0" applyAlignment="0" applyProtection="0"/>
    <xf numFmtId="165" fontId="15" fillId="25" borderId="4" applyNumberFormat="0" applyAlignment="0" applyProtection="0"/>
    <xf numFmtId="165" fontId="16" fillId="26" borderId="5" applyNumberFormat="0" applyAlignment="0" applyProtection="0"/>
    <xf numFmtId="43" fontId="11" fillId="0" borderId="0" applyFont="0" applyFill="0" applyBorder="0" applyAlignment="0" applyProtection="0"/>
    <xf numFmtId="165" fontId="17" fillId="0" borderId="0" applyNumberFormat="0" applyFill="0" applyBorder="0" applyAlignment="0" applyProtection="0"/>
    <xf numFmtId="165" fontId="18" fillId="9" borderId="0" applyNumberFormat="0" applyBorder="0" applyAlignment="0" applyProtection="0"/>
    <xf numFmtId="165" fontId="19" fillId="0" borderId="6" applyNumberFormat="0" applyFill="0" applyAlignment="0" applyProtection="0"/>
    <xf numFmtId="165" fontId="20" fillId="0" borderId="7" applyNumberFormat="0" applyFill="0" applyAlignment="0" applyProtection="0"/>
    <xf numFmtId="165" fontId="21" fillId="0" borderId="8" applyNumberFormat="0" applyFill="0" applyAlignment="0" applyProtection="0"/>
    <xf numFmtId="165" fontId="21" fillId="0" borderId="0" applyNumberFormat="0" applyFill="0" applyBorder="0" applyAlignment="0" applyProtection="0"/>
    <xf numFmtId="165" fontId="22" fillId="12" borderId="4" applyNumberFormat="0" applyAlignment="0" applyProtection="0"/>
    <xf numFmtId="165" fontId="23" fillId="0" borderId="9" applyNumberFormat="0" applyFill="0" applyAlignment="0" applyProtection="0"/>
    <xf numFmtId="165" fontId="24" fillId="27" borderId="0" applyNumberFormat="0" applyBorder="0" applyAlignment="0" applyProtection="0"/>
    <xf numFmtId="165" fontId="31" fillId="0" borderId="0"/>
    <xf numFmtId="165" fontId="11" fillId="28" borderId="10" applyNumberFormat="0" applyFont="0" applyAlignment="0" applyProtection="0"/>
    <xf numFmtId="165" fontId="25" fillId="25" borderId="11" applyNumberFormat="0" applyAlignment="0" applyProtection="0"/>
    <xf numFmtId="165" fontId="26" fillId="0" borderId="0" applyNumberFormat="0" applyFill="0" applyBorder="0" applyAlignment="0" applyProtection="0"/>
    <xf numFmtId="165" fontId="27" fillId="0" borderId="12" applyNumberFormat="0" applyFill="0" applyAlignment="0" applyProtection="0"/>
    <xf numFmtId="165" fontId="28" fillId="0" borderId="0" applyNumberFormat="0" applyFill="0" applyBorder="0" applyAlignment="0" applyProtection="0"/>
    <xf numFmtId="165" fontId="11" fillId="0" borderId="0">
      <alignment vertical="top"/>
    </xf>
    <xf numFmtId="165" fontId="10" fillId="0" borderId="0"/>
    <xf numFmtId="165" fontId="12" fillId="0" borderId="0"/>
    <xf numFmtId="165" fontId="12" fillId="25" borderId="0" applyNumberFormat="0" applyBorder="0" applyAlignment="0" applyProtection="0"/>
    <xf numFmtId="165" fontId="12" fillId="25" borderId="0" applyNumberFormat="0" applyBorder="0" applyAlignment="0" applyProtection="0"/>
    <xf numFmtId="165" fontId="12" fillId="25" borderId="0" applyNumberFormat="0" applyBorder="0" applyAlignment="0" applyProtection="0"/>
    <xf numFmtId="165" fontId="12" fillId="25" borderId="0" applyNumberFormat="0" applyBorder="0" applyAlignment="0" applyProtection="0"/>
    <xf numFmtId="165" fontId="12" fillId="29" borderId="0" applyNumberFormat="0" applyBorder="0" applyAlignment="0" applyProtection="0"/>
    <xf numFmtId="165" fontId="12" fillId="25" borderId="0" applyNumberFormat="0" applyBorder="0" applyAlignment="0" applyProtection="0"/>
    <xf numFmtId="165" fontId="12" fillId="25" borderId="0" applyNumberFormat="0" applyBorder="0" applyAlignment="0" applyProtection="0"/>
    <xf numFmtId="165" fontId="12" fillId="25" borderId="0" applyNumberFormat="0" applyBorder="0" applyAlignment="0" applyProtection="0"/>
    <xf numFmtId="165" fontId="12" fillId="15" borderId="0" applyNumberFormat="0" applyBorder="0" applyAlignment="0" applyProtection="0"/>
    <xf numFmtId="165" fontId="12" fillId="25" borderId="0" applyNumberFormat="0" applyBorder="0" applyAlignment="0" applyProtection="0"/>
    <xf numFmtId="165" fontId="12" fillId="25" borderId="0" applyNumberFormat="0" applyBorder="0" applyAlignment="0" applyProtection="0"/>
    <xf numFmtId="165" fontId="12" fillId="30" borderId="0" applyNumberFormat="0" applyBorder="0" applyAlignment="0" applyProtection="0"/>
    <xf numFmtId="165" fontId="13" fillId="31" borderId="0" applyNumberFormat="0" applyBorder="0" applyAlignment="0" applyProtection="0"/>
    <xf numFmtId="165" fontId="13" fillId="25" borderId="0" applyNumberFormat="0" applyBorder="0" applyAlignment="0" applyProtection="0"/>
    <xf numFmtId="165" fontId="13" fillId="15" borderId="0" applyNumberFormat="0" applyBorder="0" applyAlignment="0" applyProtection="0"/>
    <xf numFmtId="165" fontId="13" fillId="32" borderId="0" applyNumberFormat="0" applyBorder="0" applyAlignment="0" applyProtection="0"/>
    <xf numFmtId="165" fontId="13" fillId="33" borderId="0" applyNumberFormat="0" applyBorder="0" applyAlignment="0" applyProtection="0"/>
    <xf numFmtId="165" fontId="13" fillId="30" borderId="0" applyNumberFormat="0" applyBorder="0" applyAlignment="0" applyProtection="0"/>
    <xf numFmtId="165" fontId="13" fillId="34" borderId="0" applyNumberFormat="0" applyBorder="0" applyAlignment="0" applyProtection="0"/>
    <xf numFmtId="165" fontId="13" fillId="22" borderId="0" applyNumberFormat="0" applyBorder="0" applyAlignment="0" applyProtection="0"/>
    <xf numFmtId="165" fontId="13" fillId="31" borderId="0" applyNumberFormat="0" applyBorder="0" applyAlignment="0" applyProtection="0"/>
    <xf numFmtId="165" fontId="13" fillId="32" borderId="0" applyNumberFormat="0" applyBorder="0" applyAlignment="0" applyProtection="0"/>
    <xf numFmtId="165" fontId="13" fillId="33" borderId="0" applyNumberFormat="0" applyBorder="0" applyAlignment="0" applyProtection="0"/>
    <xf numFmtId="165" fontId="13" fillId="22" borderId="0" applyNumberFormat="0" applyBorder="0" applyAlignment="0" applyProtection="0"/>
    <xf numFmtId="165" fontId="14" fillId="25" borderId="0" applyNumberFormat="0" applyBorder="0" applyAlignment="0" applyProtection="0"/>
    <xf numFmtId="165" fontId="38" fillId="25" borderId="4" applyNumberFormat="0" applyAlignment="0" applyProtection="0"/>
    <xf numFmtId="165" fontId="16" fillId="35" borderId="16" applyNumberFormat="0" applyAlignment="0" applyProtection="0"/>
    <xf numFmtId="165" fontId="17" fillId="0" borderId="0" applyNumberFormat="0" applyFill="0" applyBorder="0" applyAlignment="0" applyProtection="0"/>
    <xf numFmtId="165" fontId="18" fillId="25" borderId="0" applyNumberFormat="0" applyBorder="0" applyAlignment="0" applyProtection="0"/>
    <xf numFmtId="165" fontId="33" fillId="0" borderId="17" applyNumberFormat="0" applyFill="0" applyAlignment="0" applyProtection="0"/>
    <xf numFmtId="165" fontId="34" fillId="0" borderId="7" applyNumberFormat="0" applyFill="0" applyAlignment="0" applyProtection="0"/>
    <xf numFmtId="165" fontId="35" fillId="0" borderId="18" applyNumberFormat="0" applyFill="0" applyAlignment="0" applyProtection="0"/>
    <xf numFmtId="165" fontId="35" fillId="0" borderId="0" applyNumberFormat="0" applyFill="0" applyBorder="0" applyAlignment="0" applyProtection="0"/>
    <xf numFmtId="165" fontId="37" fillId="25" borderId="4" applyNumberFormat="0" applyAlignment="0" applyProtection="0"/>
    <xf numFmtId="165" fontId="39" fillId="0" borderId="19" applyNumberFormat="0" applyFill="0" applyAlignment="0" applyProtection="0"/>
    <xf numFmtId="165" fontId="36" fillId="25" borderId="0" applyNumberFormat="0" applyBorder="0" applyAlignment="0" applyProtection="0"/>
    <xf numFmtId="165" fontId="12" fillId="29" borderId="10" applyNumberFormat="0" applyFont="0" applyAlignment="0" applyProtection="0"/>
    <xf numFmtId="165" fontId="27" fillId="25" borderId="15" applyNumberFormat="0" applyAlignment="0" applyProtection="0"/>
    <xf numFmtId="165" fontId="32" fillId="0" borderId="0" applyNumberFormat="0" applyFill="0" applyBorder="0" applyAlignment="0" applyProtection="0"/>
    <xf numFmtId="165" fontId="27" fillId="0" borderId="20" applyNumberFormat="0" applyFill="0" applyAlignment="0" applyProtection="0"/>
    <xf numFmtId="165" fontId="28" fillId="0" borderId="0" applyNumberFormat="0" applyFill="0" applyBorder="0" applyAlignment="0" applyProtection="0"/>
    <xf numFmtId="165" fontId="10" fillId="0" borderId="0"/>
    <xf numFmtId="165" fontId="11" fillId="0" borderId="0"/>
    <xf numFmtId="165" fontId="12" fillId="7" borderId="0" applyNumberFormat="0" applyBorder="0" applyAlignment="0" applyProtection="0"/>
    <xf numFmtId="165" fontId="12" fillId="8" borderId="0" applyNumberFormat="0" applyBorder="0" applyAlignment="0" applyProtection="0"/>
    <xf numFmtId="165" fontId="12" fillId="9" borderId="0" applyNumberFormat="0" applyBorder="0" applyAlignment="0" applyProtection="0"/>
    <xf numFmtId="165" fontId="12" fillId="10" borderId="0" applyNumberFormat="0" applyBorder="0" applyAlignment="0" applyProtection="0"/>
    <xf numFmtId="165" fontId="12" fillId="11" borderId="0" applyNumberFormat="0" applyBorder="0" applyAlignment="0" applyProtection="0"/>
    <xf numFmtId="165" fontId="12" fillId="12" borderId="0" applyNumberFormat="0" applyBorder="0" applyAlignment="0" applyProtection="0"/>
    <xf numFmtId="165" fontId="12" fillId="13" borderId="0" applyNumberFormat="0" applyBorder="0" applyAlignment="0" applyProtection="0"/>
    <xf numFmtId="165" fontId="12" fillId="14" borderId="0" applyNumberFormat="0" applyBorder="0" applyAlignment="0" applyProtection="0"/>
    <xf numFmtId="165" fontId="12" fillId="15" borderId="0" applyNumberFormat="0" applyBorder="0" applyAlignment="0" applyProtection="0"/>
    <xf numFmtId="165" fontId="12" fillId="10" borderId="0" applyNumberFormat="0" applyBorder="0" applyAlignment="0" applyProtection="0"/>
    <xf numFmtId="165" fontId="12" fillId="13" borderId="0" applyNumberFormat="0" applyBorder="0" applyAlignment="0" applyProtection="0"/>
    <xf numFmtId="165" fontId="12" fillId="16" borderId="0" applyNumberFormat="0" applyBorder="0" applyAlignment="0" applyProtection="0"/>
    <xf numFmtId="165" fontId="13" fillId="17" borderId="0" applyNumberFormat="0" applyBorder="0" applyAlignment="0" applyProtection="0"/>
    <xf numFmtId="165" fontId="13" fillId="14" borderId="0" applyNumberFormat="0" applyBorder="0" applyAlignment="0" applyProtection="0"/>
    <xf numFmtId="165" fontId="13" fillId="15" borderId="0" applyNumberFormat="0" applyBorder="0" applyAlignment="0" applyProtection="0"/>
    <xf numFmtId="165" fontId="13" fillId="18" borderId="0" applyNumberFormat="0" applyBorder="0" applyAlignment="0" applyProtection="0"/>
    <xf numFmtId="165" fontId="13" fillId="19" borderId="0" applyNumberFormat="0" applyBorder="0" applyAlignment="0" applyProtection="0"/>
    <xf numFmtId="165" fontId="13" fillId="20" borderId="0" applyNumberFormat="0" applyBorder="0" applyAlignment="0" applyProtection="0"/>
    <xf numFmtId="165" fontId="13" fillId="21" borderId="0" applyNumberFormat="0" applyBorder="0" applyAlignment="0" applyProtection="0"/>
    <xf numFmtId="165" fontId="13" fillId="22" borderId="0" applyNumberFormat="0" applyBorder="0" applyAlignment="0" applyProtection="0"/>
    <xf numFmtId="165" fontId="13" fillId="23" borderId="0" applyNumberFormat="0" applyBorder="0" applyAlignment="0" applyProtection="0"/>
    <xf numFmtId="165" fontId="13" fillId="18" borderId="0" applyNumberFormat="0" applyBorder="0" applyAlignment="0" applyProtection="0"/>
    <xf numFmtId="165" fontId="13" fillId="19" borderId="0" applyNumberFormat="0" applyBorder="0" applyAlignment="0" applyProtection="0"/>
    <xf numFmtId="165" fontId="13" fillId="24" borderId="0" applyNumberFormat="0" applyBorder="0" applyAlignment="0" applyProtection="0"/>
    <xf numFmtId="165" fontId="14" fillId="8" borderId="0" applyNumberFormat="0" applyBorder="0" applyAlignment="0" applyProtection="0"/>
    <xf numFmtId="165" fontId="15" fillId="25" borderId="4" applyNumberFormat="0" applyAlignment="0" applyProtection="0"/>
    <xf numFmtId="165" fontId="16" fillId="26" borderId="5" applyNumberFormat="0" applyAlignment="0" applyProtection="0"/>
    <xf numFmtId="43" fontId="11" fillId="0" borderId="0" applyFont="0" applyFill="0" applyBorder="0" applyAlignment="0" applyProtection="0"/>
    <xf numFmtId="165" fontId="17" fillId="0" borderId="0" applyNumberFormat="0" applyFill="0" applyBorder="0" applyAlignment="0" applyProtection="0"/>
    <xf numFmtId="165" fontId="18" fillId="9" borderId="0" applyNumberFormat="0" applyBorder="0" applyAlignment="0" applyProtection="0"/>
    <xf numFmtId="165" fontId="19" fillId="0" borderId="6" applyNumberFormat="0" applyFill="0" applyAlignment="0" applyProtection="0"/>
    <xf numFmtId="165" fontId="20" fillId="0" borderId="7" applyNumberFormat="0" applyFill="0" applyAlignment="0" applyProtection="0"/>
    <xf numFmtId="165" fontId="21" fillId="0" borderId="8" applyNumberFormat="0" applyFill="0" applyAlignment="0" applyProtection="0"/>
    <xf numFmtId="165" fontId="21" fillId="0" borderId="0" applyNumberFormat="0" applyFill="0" applyBorder="0" applyAlignment="0" applyProtection="0"/>
    <xf numFmtId="165" fontId="22" fillId="12" borderId="4" applyNumberFormat="0" applyAlignment="0" applyProtection="0"/>
    <xf numFmtId="165" fontId="23" fillId="0" borderId="9" applyNumberFormat="0" applyFill="0" applyAlignment="0" applyProtection="0"/>
    <xf numFmtId="165" fontId="24" fillId="27" borderId="0" applyNumberFormat="0" applyBorder="0" applyAlignment="0" applyProtection="0"/>
    <xf numFmtId="165" fontId="11" fillId="28" borderId="10" applyNumberFormat="0" applyFont="0" applyAlignment="0" applyProtection="0"/>
    <xf numFmtId="165" fontId="25" fillId="25" borderId="11" applyNumberFormat="0" applyAlignment="0" applyProtection="0"/>
    <xf numFmtId="165" fontId="26" fillId="0" borderId="0" applyNumberFormat="0" applyFill="0" applyBorder="0" applyAlignment="0" applyProtection="0"/>
    <xf numFmtId="165" fontId="27" fillId="0" borderId="12" applyNumberFormat="0" applyFill="0" applyAlignment="0" applyProtection="0"/>
    <xf numFmtId="165" fontId="28" fillId="0" borderId="0" applyNumberFormat="0" applyFill="0" applyBorder="0" applyAlignment="0" applyProtection="0"/>
    <xf numFmtId="165" fontId="11" fillId="0" borderId="0">
      <alignment vertical="top"/>
    </xf>
    <xf numFmtId="165" fontId="10" fillId="0" borderId="0"/>
    <xf numFmtId="165" fontId="12" fillId="0" borderId="0"/>
    <xf numFmtId="165" fontId="12" fillId="25" borderId="0" applyNumberFormat="0" applyBorder="0" applyAlignment="0" applyProtection="0"/>
    <xf numFmtId="165" fontId="12" fillId="25" borderId="0" applyNumberFormat="0" applyBorder="0" applyAlignment="0" applyProtection="0"/>
    <xf numFmtId="165" fontId="12" fillId="25" borderId="0" applyNumberFormat="0" applyBorder="0" applyAlignment="0" applyProtection="0"/>
    <xf numFmtId="165" fontId="12" fillId="25" borderId="0" applyNumberFormat="0" applyBorder="0" applyAlignment="0" applyProtection="0"/>
    <xf numFmtId="165" fontId="12" fillId="29" borderId="0" applyNumberFormat="0" applyBorder="0" applyAlignment="0" applyProtection="0"/>
    <xf numFmtId="165" fontId="12" fillId="25" borderId="0" applyNumberFormat="0" applyBorder="0" applyAlignment="0" applyProtection="0"/>
    <xf numFmtId="165" fontId="12" fillId="25" borderId="0" applyNumberFormat="0" applyBorder="0" applyAlignment="0" applyProtection="0"/>
    <xf numFmtId="165" fontId="12" fillId="25" borderId="0" applyNumberFormat="0" applyBorder="0" applyAlignment="0" applyProtection="0"/>
    <xf numFmtId="165" fontId="12" fillId="15" borderId="0" applyNumberFormat="0" applyBorder="0" applyAlignment="0" applyProtection="0"/>
    <xf numFmtId="165" fontId="12" fillId="25" borderId="0" applyNumberFormat="0" applyBorder="0" applyAlignment="0" applyProtection="0"/>
    <xf numFmtId="165" fontId="12" fillId="25" borderId="0" applyNumberFormat="0" applyBorder="0" applyAlignment="0" applyProtection="0"/>
    <xf numFmtId="165" fontId="12" fillId="30" borderId="0" applyNumberFormat="0" applyBorder="0" applyAlignment="0" applyProtection="0"/>
    <xf numFmtId="165" fontId="13" fillId="31" borderId="0" applyNumberFormat="0" applyBorder="0" applyAlignment="0" applyProtection="0"/>
    <xf numFmtId="165" fontId="13" fillId="25" borderId="0" applyNumberFormat="0" applyBorder="0" applyAlignment="0" applyProtection="0"/>
    <xf numFmtId="165" fontId="13" fillId="15" borderId="0" applyNumberFormat="0" applyBorder="0" applyAlignment="0" applyProtection="0"/>
    <xf numFmtId="165" fontId="13" fillId="32" borderId="0" applyNumberFormat="0" applyBorder="0" applyAlignment="0" applyProtection="0"/>
    <xf numFmtId="165" fontId="13" fillId="33" borderId="0" applyNumberFormat="0" applyBorder="0" applyAlignment="0" applyProtection="0"/>
    <xf numFmtId="165" fontId="13" fillId="30" borderId="0" applyNumberFormat="0" applyBorder="0" applyAlignment="0" applyProtection="0"/>
    <xf numFmtId="165" fontId="13" fillId="34" borderId="0" applyNumberFormat="0" applyBorder="0" applyAlignment="0" applyProtection="0"/>
    <xf numFmtId="165" fontId="13" fillId="22" borderId="0" applyNumberFormat="0" applyBorder="0" applyAlignment="0" applyProtection="0"/>
    <xf numFmtId="165" fontId="13" fillId="31" borderId="0" applyNumberFormat="0" applyBorder="0" applyAlignment="0" applyProtection="0"/>
    <xf numFmtId="165" fontId="13" fillId="32" borderId="0" applyNumberFormat="0" applyBorder="0" applyAlignment="0" applyProtection="0"/>
    <xf numFmtId="165" fontId="13" fillId="33" borderId="0" applyNumberFormat="0" applyBorder="0" applyAlignment="0" applyProtection="0"/>
    <xf numFmtId="165" fontId="13" fillId="22" borderId="0" applyNumberFormat="0" applyBorder="0" applyAlignment="0" applyProtection="0"/>
    <xf numFmtId="165" fontId="14" fillId="25" borderId="0" applyNumberFormat="0" applyBorder="0" applyAlignment="0" applyProtection="0"/>
    <xf numFmtId="165" fontId="38" fillId="25" borderId="4" applyNumberFormat="0" applyAlignment="0" applyProtection="0"/>
    <xf numFmtId="165" fontId="16" fillId="35" borderId="16" applyNumberFormat="0" applyAlignment="0" applyProtection="0"/>
    <xf numFmtId="165" fontId="17" fillId="0" borderId="0" applyNumberFormat="0" applyFill="0" applyBorder="0" applyAlignment="0" applyProtection="0"/>
    <xf numFmtId="165" fontId="18" fillId="25" borderId="0" applyNumberFormat="0" applyBorder="0" applyAlignment="0" applyProtection="0"/>
    <xf numFmtId="165" fontId="33" fillId="0" borderId="17" applyNumberFormat="0" applyFill="0" applyAlignment="0" applyProtection="0"/>
    <xf numFmtId="165" fontId="34" fillId="0" borderId="7" applyNumberFormat="0" applyFill="0" applyAlignment="0" applyProtection="0"/>
    <xf numFmtId="165" fontId="35" fillId="0" borderId="18" applyNumberFormat="0" applyFill="0" applyAlignment="0" applyProtection="0"/>
    <xf numFmtId="165" fontId="35" fillId="0" borderId="0" applyNumberFormat="0" applyFill="0" applyBorder="0" applyAlignment="0" applyProtection="0"/>
    <xf numFmtId="165" fontId="37" fillId="25" borderId="4" applyNumberFormat="0" applyAlignment="0" applyProtection="0"/>
    <xf numFmtId="165" fontId="39" fillId="0" borderId="19" applyNumberFormat="0" applyFill="0" applyAlignment="0" applyProtection="0"/>
    <xf numFmtId="165" fontId="36" fillId="25" borderId="0" applyNumberFormat="0" applyBorder="0" applyAlignment="0" applyProtection="0"/>
    <xf numFmtId="165" fontId="12" fillId="29" borderId="10" applyNumberFormat="0" applyFont="0" applyAlignment="0" applyProtection="0"/>
    <xf numFmtId="165" fontId="27" fillId="25" borderId="15" applyNumberFormat="0" applyAlignment="0" applyProtection="0"/>
    <xf numFmtId="165" fontId="32" fillId="0" borderId="0" applyNumberFormat="0" applyFill="0" applyBorder="0" applyAlignment="0" applyProtection="0"/>
    <xf numFmtId="165" fontId="27" fillId="0" borderId="20" applyNumberFormat="0" applyFill="0" applyAlignment="0" applyProtection="0"/>
    <xf numFmtId="165" fontId="28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5" fontId="11" fillId="0" borderId="0"/>
    <xf numFmtId="165" fontId="11" fillId="0" borderId="0">
      <alignment vertical="top"/>
    </xf>
    <xf numFmtId="165" fontId="10" fillId="0" borderId="0"/>
    <xf numFmtId="165" fontId="10" fillId="0" borderId="0"/>
    <xf numFmtId="165" fontId="11" fillId="0" borderId="0"/>
    <xf numFmtId="43" fontId="11" fillId="0" borderId="0" applyFont="0" applyFill="0" applyBorder="0" applyAlignment="0" applyProtection="0"/>
    <xf numFmtId="165" fontId="11" fillId="28" borderId="10" applyNumberFormat="0" applyFont="0" applyAlignment="0" applyProtection="0"/>
    <xf numFmtId="165" fontId="11" fillId="0" borderId="0">
      <alignment vertical="top"/>
    </xf>
    <xf numFmtId="165" fontId="10" fillId="0" borderId="0"/>
    <xf numFmtId="165" fontId="38" fillId="25" borderId="4" applyNumberFormat="0" applyAlignment="0" applyProtection="0"/>
    <xf numFmtId="165" fontId="33" fillId="0" borderId="17" applyNumberFormat="0" applyFill="0" applyAlignment="0" applyProtection="0"/>
    <xf numFmtId="165" fontId="34" fillId="0" borderId="7" applyNumberFormat="0" applyFill="0" applyAlignment="0" applyProtection="0"/>
    <xf numFmtId="165" fontId="35" fillId="0" borderId="18" applyNumberFormat="0" applyFill="0" applyAlignment="0" applyProtection="0"/>
    <xf numFmtId="165" fontId="35" fillId="0" borderId="0" applyNumberFormat="0" applyFill="0" applyBorder="0" applyAlignment="0" applyProtection="0"/>
    <xf numFmtId="165" fontId="37" fillId="25" borderId="4" applyNumberFormat="0" applyAlignment="0" applyProtection="0"/>
    <xf numFmtId="165" fontId="39" fillId="0" borderId="19" applyNumberFormat="0" applyFill="0" applyAlignment="0" applyProtection="0"/>
    <xf numFmtId="165" fontId="36" fillId="25" borderId="0" applyNumberFormat="0" applyBorder="0" applyAlignment="0" applyProtection="0"/>
    <xf numFmtId="165" fontId="32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11" fillId="28" borderId="10" applyNumberFormat="0" applyFon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12" fillId="29" borderId="10" applyNumberFormat="0" applyFon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22" fillId="12" borderId="4" applyNumberFormat="0" applyAlignment="0" applyProtection="0"/>
    <xf numFmtId="165" fontId="27" fillId="0" borderId="20" applyNumberFormat="0" applyFill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27" fillId="0" borderId="20" applyNumberFormat="0" applyFill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27" fillId="0" borderId="20" applyNumberFormat="0" applyFill="0" applyAlignment="0" applyProtection="0"/>
    <xf numFmtId="165" fontId="27" fillId="25" borderId="15" applyNumberFormat="0" applyAlignment="0" applyProtection="0"/>
    <xf numFmtId="165" fontId="37" fillId="25" borderId="4" applyNumberFormat="0" applyAlignment="0" applyProtection="0"/>
    <xf numFmtId="165" fontId="11" fillId="28" borderId="10" applyNumberFormat="0" applyFont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12" fillId="29" borderId="10" applyNumberFormat="0" applyFont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27" fillId="25" borderId="15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27" fillId="25" borderId="15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10" fillId="0" borderId="0"/>
    <xf numFmtId="165" fontId="11" fillId="28" borderId="10" applyNumberFormat="0" applyFont="0" applyAlignment="0" applyProtection="0"/>
    <xf numFmtId="165" fontId="38" fillId="25" borderId="4" applyNumberFormat="0" applyAlignment="0" applyProtection="0"/>
    <xf numFmtId="165" fontId="27" fillId="0" borderId="12" applyNumberFormat="0" applyFill="0" applyAlignment="0" applyProtection="0"/>
    <xf numFmtId="165" fontId="37" fillId="25" borderId="4" applyNumberFormat="0" applyAlignment="0" applyProtection="0"/>
    <xf numFmtId="165" fontId="27" fillId="25" borderId="15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11" fillId="28" borderId="10" applyNumberFormat="0" applyFont="0" applyAlignment="0" applyProtection="0"/>
    <xf numFmtId="165" fontId="15" fillId="25" borderId="4" applyNumberFormat="0" applyAlignment="0" applyProtection="0"/>
    <xf numFmtId="165" fontId="15" fillId="25" borderId="4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25" fillId="25" borderId="11" applyNumberFormat="0" applyAlignment="0" applyProtection="0"/>
    <xf numFmtId="165" fontId="22" fillId="12" borderId="4" applyNumberFormat="0" applyAlignment="0" applyProtection="0"/>
    <xf numFmtId="165" fontId="27" fillId="25" borderId="15" applyNumberFormat="0" applyAlignment="0" applyProtection="0"/>
    <xf numFmtId="165" fontId="27" fillId="25" borderId="15" applyNumberFormat="0" applyAlignment="0" applyProtection="0"/>
    <xf numFmtId="165" fontId="11" fillId="28" borderId="10" applyNumberFormat="0" applyFont="0" applyAlignment="0" applyProtection="0"/>
    <xf numFmtId="165" fontId="22" fillId="12" borderId="4" applyNumberFormat="0" applyAlignment="0" applyProtection="0"/>
    <xf numFmtId="165" fontId="15" fillId="25" borderId="4" applyNumberFormat="0" applyAlignment="0" applyProtection="0"/>
    <xf numFmtId="165" fontId="27" fillId="0" borderId="12" applyNumberFormat="0" applyFill="0" applyAlignment="0" applyProtection="0"/>
    <xf numFmtId="165" fontId="15" fillId="25" borderId="4" applyNumberFormat="0" applyAlignment="0" applyProtection="0"/>
    <xf numFmtId="165" fontId="11" fillId="28" borderId="10" applyNumberFormat="0" applyFont="0" applyAlignment="0" applyProtection="0"/>
    <xf numFmtId="165" fontId="22" fillId="12" borderId="4" applyNumberFormat="0" applyAlignment="0" applyProtection="0"/>
    <xf numFmtId="165" fontId="12" fillId="29" borderId="10" applyNumberFormat="0" applyFon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22" fillId="12" borderId="4" applyNumberForma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27" fillId="0" borderId="12" applyNumberFormat="0" applyFill="0" applyAlignment="0" applyProtection="0"/>
    <xf numFmtId="165" fontId="27" fillId="0" borderId="20" applyNumberFormat="0" applyFill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12" fillId="29" borderId="10" applyNumberFormat="0" applyFont="0" applyAlignment="0" applyProtection="0"/>
    <xf numFmtId="165" fontId="37" fillId="25" borderId="4" applyNumberFormat="0" applyAlignment="0" applyProtection="0"/>
    <xf numFmtId="165" fontId="10" fillId="0" borderId="0"/>
    <xf numFmtId="165" fontId="37" fillId="25" borderId="4" applyNumberFormat="0" applyAlignment="0" applyProtection="0"/>
    <xf numFmtId="165" fontId="22" fillId="12" borderId="4" applyNumberFormat="0" applyAlignment="0" applyProtection="0"/>
    <xf numFmtId="165" fontId="27" fillId="0" borderId="20" applyNumberFormat="0" applyFill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27" fillId="25" borderId="15" applyNumberFormat="0" applyAlignment="0" applyProtection="0"/>
    <xf numFmtId="165" fontId="27" fillId="0" borderId="12" applyNumberFormat="0" applyFill="0" applyAlignment="0" applyProtection="0"/>
    <xf numFmtId="165" fontId="11" fillId="28" borderId="10" applyNumberFormat="0" applyFon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27" fillId="0" borderId="12" applyNumberFormat="0" applyFill="0" applyAlignment="0" applyProtection="0"/>
    <xf numFmtId="165" fontId="11" fillId="28" borderId="10" applyNumberFormat="0" applyFon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27" fillId="0" borderId="20" applyNumberFormat="0" applyFill="0" applyAlignment="0" applyProtection="0"/>
    <xf numFmtId="165" fontId="27" fillId="0" borderId="20" applyNumberFormat="0" applyFill="0" applyAlignment="0" applyProtection="0"/>
    <xf numFmtId="165" fontId="27" fillId="0" borderId="20" applyNumberFormat="0" applyFill="0" applyAlignment="0" applyProtection="0"/>
    <xf numFmtId="165" fontId="27" fillId="25" borderId="15" applyNumberFormat="0" applyAlignment="0" applyProtection="0"/>
    <xf numFmtId="165" fontId="11" fillId="28" borderId="10" applyNumberFormat="0" applyFont="0" applyAlignment="0" applyProtection="0"/>
    <xf numFmtId="165" fontId="22" fillId="12" borderId="4" applyNumberFormat="0" applyAlignment="0" applyProtection="0"/>
    <xf numFmtId="165" fontId="12" fillId="29" borderId="10" applyNumberFormat="0" applyFont="0" applyAlignment="0" applyProtection="0"/>
    <xf numFmtId="165" fontId="27" fillId="0" borderId="12" applyNumberFormat="0" applyFill="0" applyAlignment="0" applyProtection="0"/>
    <xf numFmtId="165" fontId="38" fillId="25" borderId="4" applyNumberFormat="0" applyAlignment="0" applyProtection="0"/>
    <xf numFmtId="165" fontId="11" fillId="28" borderId="10" applyNumberFormat="0" applyFont="0" applyAlignment="0" applyProtection="0"/>
    <xf numFmtId="165" fontId="22" fillId="12" borderId="4" applyNumberFormat="0" applyAlignment="0" applyProtection="0"/>
    <xf numFmtId="165" fontId="10" fillId="0" borderId="0"/>
    <xf numFmtId="165" fontId="37" fillId="25" borderId="4" applyNumberFormat="0" applyAlignment="0" applyProtection="0"/>
    <xf numFmtId="165" fontId="11" fillId="28" borderId="10" applyNumberFormat="0" applyFont="0" applyAlignment="0" applyProtection="0"/>
    <xf numFmtId="165" fontId="27" fillId="0" borderId="12" applyNumberFormat="0" applyFill="0" applyAlignment="0" applyProtection="0"/>
    <xf numFmtId="165" fontId="12" fillId="29" borderId="10" applyNumberFormat="0" applyFon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27" fillId="0" borderId="20" applyNumberFormat="0" applyFill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11" fillId="28" borderId="10" applyNumberFormat="0" applyFon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27" fillId="25" borderId="15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27" fillId="0" borderId="12" applyNumberFormat="0" applyFill="0" applyAlignment="0" applyProtection="0"/>
    <xf numFmtId="165" fontId="15" fillId="25" borderId="4" applyNumberFormat="0" applyAlignment="0" applyProtection="0"/>
    <xf numFmtId="165" fontId="15" fillId="25" borderId="4" applyNumberFormat="0" applyAlignment="0" applyProtection="0"/>
    <xf numFmtId="165" fontId="22" fillId="12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22" fillId="12" borderId="4" applyNumberFormat="0" applyAlignment="0" applyProtection="0"/>
    <xf numFmtId="165" fontId="22" fillId="12" borderId="4" applyNumberFormat="0" applyAlignment="0" applyProtection="0"/>
    <xf numFmtId="165" fontId="25" fillId="25" borderId="11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10" fillId="0" borderId="0"/>
    <xf numFmtId="165" fontId="10" fillId="0" borderId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10" fillId="0" borderId="0"/>
    <xf numFmtId="165" fontId="27" fillId="0" borderId="20" applyNumberFormat="0" applyFill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25" fillId="25" borderId="11" applyNumberFormat="0" applyAlignment="0" applyProtection="0"/>
    <xf numFmtId="165" fontId="25" fillId="25" borderId="11" applyNumberFormat="0" applyAlignment="0" applyProtection="0"/>
    <xf numFmtId="165" fontId="15" fillId="25" borderId="4" applyNumberFormat="0" applyAlignment="0" applyProtection="0"/>
    <xf numFmtId="0" fontId="10" fillId="0" borderId="0"/>
    <xf numFmtId="0" fontId="10" fillId="0" borderId="0"/>
    <xf numFmtId="0" fontId="10" fillId="0" borderId="0"/>
    <xf numFmtId="165" fontId="38" fillId="25" borderId="4" applyNumberFormat="0" applyAlignment="0" applyProtection="0"/>
    <xf numFmtId="165" fontId="37" fillId="25" borderId="4" applyNumberForma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22" fillId="12" borderId="4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27" fillId="25" borderId="15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27" fillId="0" borderId="12" applyNumberFormat="0" applyFill="0" applyAlignment="0" applyProtection="0"/>
    <xf numFmtId="165" fontId="38" fillId="25" borderId="4" applyNumberFormat="0" applyAlignment="0" applyProtection="0"/>
    <xf numFmtId="165" fontId="11" fillId="28" borderId="10" applyNumberFormat="0" applyFont="0" applyAlignment="0" applyProtection="0"/>
    <xf numFmtId="165" fontId="37" fillId="25" borderId="4" applyNumberFormat="0" applyAlignment="0" applyProtection="0"/>
    <xf numFmtId="165" fontId="22" fillId="12" borderId="4" applyNumberForma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12" fillId="29" borderId="10" applyNumberFormat="0" applyFont="0" applyAlignment="0" applyProtection="0"/>
    <xf numFmtId="165" fontId="11" fillId="28" borderId="10" applyNumberFormat="0" applyFon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22" fillId="12" borderId="4" applyNumberFormat="0" applyAlignment="0" applyProtection="0"/>
    <xf numFmtId="165" fontId="27" fillId="25" borderId="15" applyNumberFormat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27" fillId="25" borderId="15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27" fillId="0" borderId="12" applyNumberFormat="0" applyFill="0" applyAlignment="0" applyProtection="0"/>
    <xf numFmtId="165" fontId="25" fillId="25" borderId="11" applyNumberFormat="0" applyAlignment="0" applyProtection="0"/>
    <xf numFmtId="165" fontId="11" fillId="28" borderId="10" applyNumberFormat="0" applyFont="0" applyAlignment="0" applyProtection="0"/>
    <xf numFmtId="165" fontId="38" fillId="25" borderId="4" applyNumberFormat="0" applyAlignment="0" applyProtection="0"/>
    <xf numFmtId="165" fontId="27" fillId="0" borderId="12" applyNumberFormat="0" applyFill="0" applyAlignment="0" applyProtection="0"/>
    <xf numFmtId="165" fontId="27" fillId="25" borderId="15" applyNumberFormat="0" applyAlignment="0" applyProtection="0"/>
    <xf numFmtId="165" fontId="25" fillId="25" borderId="11" applyNumberFormat="0" applyAlignment="0" applyProtection="0"/>
    <xf numFmtId="165" fontId="38" fillId="25" borderId="4" applyNumberFormat="0" applyAlignment="0" applyProtection="0"/>
    <xf numFmtId="165" fontId="11" fillId="28" borderId="10" applyNumberFormat="0" applyFont="0" applyAlignment="0" applyProtection="0"/>
    <xf numFmtId="165" fontId="27" fillId="0" borderId="12" applyNumberFormat="0" applyFill="0" applyAlignment="0" applyProtection="0"/>
    <xf numFmtId="165" fontId="27" fillId="0" borderId="12" applyNumberFormat="0" applyFill="0" applyAlignment="0" applyProtection="0"/>
    <xf numFmtId="165" fontId="11" fillId="28" borderId="10" applyNumberFormat="0" applyFon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11" fillId="28" borderId="10" applyNumberFormat="0" applyFont="0" applyAlignment="0" applyProtection="0"/>
    <xf numFmtId="165" fontId="38" fillId="25" borderId="4" applyNumberFormat="0" applyAlignment="0" applyProtection="0"/>
    <xf numFmtId="165" fontId="11" fillId="28" borderId="10" applyNumberFormat="0" applyFon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12" fillId="29" borderId="10" applyNumberFormat="0" applyFont="0" applyAlignment="0" applyProtection="0"/>
    <xf numFmtId="165" fontId="27" fillId="0" borderId="20" applyNumberFormat="0" applyFill="0" applyAlignment="0" applyProtection="0"/>
    <xf numFmtId="165" fontId="27" fillId="0" borderId="12" applyNumberFormat="0" applyFill="0" applyAlignment="0" applyProtection="0"/>
    <xf numFmtId="165" fontId="37" fillId="25" borderId="4" applyNumberFormat="0" applyAlignment="0" applyProtection="0"/>
    <xf numFmtId="165" fontId="27" fillId="0" borderId="12" applyNumberFormat="0" applyFill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25" fillId="25" borderId="11" applyNumberFormat="0" applyAlignment="0" applyProtection="0"/>
    <xf numFmtId="165" fontId="22" fillId="12" borderId="4" applyNumberFormat="0" applyAlignment="0" applyProtection="0"/>
    <xf numFmtId="165" fontId="12" fillId="29" borderId="10" applyNumberFormat="0" applyFont="0" applyAlignment="0" applyProtection="0"/>
    <xf numFmtId="165" fontId="12" fillId="29" borderId="10" applyNumberFormat="0" applyFont="0" applyAlignment="0" applyProtection="0"/>
    <xf numFmtId="165" fontId="27" fillId="25" borderId="15" applyNumberFormat="0" applyAlignment="0" applyProtection="0"/>
    <xf numFmtId="165" fontId="25" fillId="25" borderId="11" applyNumberFormat="0" applyAlignment="0" applyProtection="0"/>
    <xf numFmtId="165" fontId="22" fillId="12" borderId="4" applyNumberFormat="0" applyAlignment="0" applyProtection="0"/>
    <xf numFmtId="165" fontId="22" fillId="12" borderId="4" applyNumberFormat="0" applyAlignment="0" applyProtection="0"/>
    <xf numFmtId="165" fontId="15" fillId="25" borderId="4" applyNumberForma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11" fillId="28" borderId="10" applyNumberFormat="0" applyFont="0" applyAlignment="0" applyProtection="0"/>
    <xf numFmtId="165" fontId="11" fillId="28" borderId="10" applyNumberFormat="0" applyFont="0" applyAlignment="0" applyProtection="0"/>
    <xf numFmtId="165" fontId="27" fillId="0" borderId="12" applyNumberFormat="0" applyFill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27" fillId="25" borderId="15" applyNumberFormat="0" applyAlignment="0" applyProtection="0"/>
    <xf numFmtId="165" fontId="22" fillId="12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25" fillId="25" borderId="11" applyNumberForma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12" fillId="29" borderId="10" applyNumberFormat="0" applyFont="0" applyAlignment="0" applyProtection="0"/>
    <xf numFmtId="165" fontId="37" fillId="25" borderId="4" applyNumberFormat="0" applyAlignment="0" applyProtection="0"/>
    <xf numFmtId="165" fontId="27" fillId="0" borderId="12" applyNumberFormat="0" applyFill="0" applyAlignment="0" applyProtection="0"/>
    <xf numFmtId="165" fontId="22" fillId="12" borderId="4" applyNumberFormat="0" applyAlignment="0" applyProtection="0"/>
    <xf numFmtId="165" fontId="27" fillId="0" borderId="12" applyNumberFormat="0" applyFill="0" applyAlignment="0" applyProtection="0"/>
    <xf numFmtId="165" fontId="11" fillId="28" borderId="10" applyNumberFormat="0" applyFont="0" applyAlignment="0" applyProtection="0"/>
    <xf numFmtId="165" fontId="12" fillId="29" borderId="10" applyNumberFormat="0" applyFont="0" applyAlignment="0" applyProtection="0"/>
    <xf numFmtId="165" fontId="25" fillId="25" borderId="11" applyNumberFormat="0" applyAlignment="0" applyProtection="0"/>
    <xf numFmtId="165" fontId="11" fillId="28" borderId="10" applyNumberFormat="0" applyFont="0" applyAlignment="0" applyProtection="0"/>
    <xf numFmtId="165" fontId="22" fillId="12" borderId="4" applyNumberFormat="0" applyAlignment="0" applyProtection="0"/>
    <xf numFmtId="165" fontId="27" fillId="0" borderId="12" applyNumberFormat="0" applyFill="0" applyAlignment="0" applyProtection="0"/>
    <xf numFmtId="165" fontId="22" fillId="12" borderId="4" applyNumberFormat="0" applyAlignment="0" applyProtection="0"/>
    <xf numFmtId="165" fontId="15" fillId="25" borderId="4" applyNumberFormat="0" applyAlignment="0" applyProtection="0"/>
    <xf numFmtId="165" fontId="25" fillId="25" borderId="11" applyNumberFormat="0" applyAlignment="0" applyProtection="0"/>
    <xf numFmtId="165" fontId="22" fillId="12" borderId="4" applyNumberFormat="0" applyAlignment="0" applyProtection="0"/>
    <xf numFmtId="165" fontId="27" fillId="0" borderId="12" applyNumberFormat="0" applyFill="0" applyAlignment="0" applyProtection="0"/>
    <xf numFmtId="165" fontId="25" fillId="25" borderId="11" applyNumberFormat="0" applyAlignment="0" applyProtection="0"/>
    <xf numFmtId="165" fontId="27" fillId="0" borderId="20" applyNumberFormat="0" applyFill="0" applyAlignment="0" applyProtection="0"/>
    <xf numFmtId="165" fontId="38" fillId="25" borderId="4" applyNumberFormat="0" applyAlignment="0" applyProtection="0"/>
    <xf numFmtId="165" fontId="27" fillId="0" borderId="20" applyNumberFormat="0" applyFill="0" applyAlignment="0" applyProtection="0"/>
    <xf numFmtId="165" fontId="27" fillId="0" borderId="20" applyNumberFormat="0" applyFill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27" fillId="0" borderId="12" applyNumberFormat="0" applyFill="0" applyAlignment="0" applyProtection="0"/>
    <xf numFmtId="165" fontId="27" fillId="0" borderId="20" applyNumberFormat="0" applyFill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27" fillId="0" borderId="20" applyNumberFormat="0" applyFill="0" applyAlignment="0" applyProtection="0"/>
    <xf numFmtId="165" fontId="27" fillId="25" borderId="15" applyNumberFormat="0" applyAlignment="0" applyProtection="0"/>
    <xf numFmtId="165" fontId="12" fillId="29" borderId="10" applyNumberFormat="0" applyFon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22" fillId="12" borderId="4" applyNumberForma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25" fillId="25" borderId="11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11" fillId="28" borderId="10" applyNumberFormat="0" applyFont="0" applyAlignment="0" applyProtection="0"/>
    <xf numFmtId="165" fontId="12" fillId="29" borderId="10" applyNumberFormat="0" applyFont="0" applyAlignment="0" applyProtection="0"/>
    <xf numFmtId="165" fontId="22" fillId="12" borderId="4" applyNumberFormat="0" applyAlignment="0" applyProtection="0"/>
    <xf numFmtId="165" fontId="27" fillId="0" borderId="12" applyNumberFormat="0" applyFill="0" applyAlignment="0" applyProtection="0"/>
    <xf numFmtId="165" fontId="25" fillId="25" borderId="11" applyNumberFormat="0" applyAlignment="0" applyProtection="0"/>
    <xf numFmtId="165" fontId="11" fillId="28" borderId="10" applyNumberFormat="0" applyFon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22" fillId="12" borderId="4" applyNumberFormat="0" applyAlignment="0" applyProtection="0"/>
    <xf numFmtId="165" fontId="38" fillId="25" borderId="4" applyNumberFormat="0" applyAlignment="0" applyProtection="0"/>
    <xf numFmtId="165" fontId="25" fillId="25" borderId="11" applyNumberFormat="0" applyAlignment="0" applyProtection="0"/>
    <xf numFmtId="165" fontId="12" fillId="29" borderId="10" applyNumberFormat="0" applyFont="0" applyAlignment="0" applyProtection="0"/>
    <xf numFmtId="165" fontId="12" fillId="29" borderId="10" applyNumberFormat="0" applyFon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11" fillId="28" borderId="10" applyNumberFormat="0" applyFont="0" applyAlignment="0" applyProtection="0"/>
    <xf numFmtId="165" fontId="11" fillId="28" borderId="10" applyNumberFormat="0" applyFont="0" applyAlignment="0" applyProtection="0"/>
    <xf numFmtId="165" fontId="27" fillId="0" borderId="12" applyNumberFormat="0" applyFill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27" fillId="25" borderId="15" applyNumberFormat="0" applyAlignment="0" applyProtection="0"/>
    <xf numFmtId="165" fontId="22" fillId="12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12" fillId="29" borderId="10" applyNumberFormat="0" applyFont="0" applyAlignment="0" applyProtection="0"/>
    <xf numFmtId="165" fontId="27" fillId="0" borderId="12" applyNumberFormat="0" applyFill="0" applyAlignment="0" applyProtection="0"/>
    <xf numFmtId="165" fontId="22" fillId="12" borderId="4" applyNumberFormat="0" applyAlignment="0" applyProtection="0"/>
    <xf numFmtId="165" fontId="25" fillId="25" borderId="11" applyNumberFormat="0" applyAlignment="0" applyProtection="0"/>
    <xf numFmtId="165" fontId="27" fillId="0" borderId="12" applyNumberFormat="0" applyFill="0" applyAlignment="0" applyProtection="0"/>
    <xf numFmtId="165" fontId="22" fillId="12" borderId="4" applyNumberFormat="0" applyAlignment="0" applyProtection="0"/>
    <xf numFmtId="165" fontId="15" fillId="25" borderId="4" applyNumberFormat="0" applyAlignment="0" applyProtection="0"/>
    <xf numFmtId="165" fontId="25" fillId="25" borderId="11" applyNumberFormat="0" applyAlignment="0" applyProtection="0"/>
    <xf numFmtId="165" fontId="25" fillId="25" borderId="11" applyNumberFormat="0" applyAlignment="0" applyProtection="0"/>
    <xf numFmtId="165" fontId="27" fillId="0" borderId="20" applyNumberFormat="0" applyFill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27" fillId="0" borderId="12" applyNumberFormat="0" applyFill="0" applyAlignment="0" applyProtection="0"/>
    <xf numFmtId="165" fontId="27" fillId="0" borderId="20" applyNumberFormat="0" applyFill="0" applyAlignment="0" applyProtection="0"/>
    <xf numFmtId="165" fontId="27" fillId="25" borderId="15" applyNumberFormat="0" applyAlignment="0" applyProtection="0"/>
    <xf numFmtId="165" fontId="12" fillId="29" borderId="10" applyNumberFormat="0" applyFont="0" applyAlignment="0" applyProtection="0"/>
    <xf numFmtId="165" fontId="37" fillId="25" borderId="4" applyNumberForma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15" fillId="25" borderId="4" applyNumberFormat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11" fillId="28" borderId="10" applyNumberFormat="0" applyFon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12" fillId="29" borderId="10" applyNumberFormat="0" applyFon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22" fillId="12" borderId="4" applyNumberFormat="0" applyAlignment="0" applyProtection="0"/>
    <xf numFmtId="165" fontId="27" fillId="0" borderId="20" applyNumberFormat="0" applyFill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27" fillId="0" borderId="20" applyNumberFormat="0" applyFill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27" fillId="0" borderId="20" applyNumberFormat="0" applyFill="0" applyAlignment="0" applyProtection="0"/>
    <xf numFmtId="165" fontId="27" fillId="25" borderId="15" applyNumberFormat="0" applyAlignment="0" applyProtection="0"/>
    <xf numFmtId="165" fontId="37" fillId="25" borderId="4" applyNumberFormat="0" applyAlignment="0" applyProtection="0"/>
    <xf numFmtId="165" fontId="11" fillId="28" borderId="10" applyNumberFormat="0" applyFont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12" fillId="29" borderId="10" applyNumberFormat="0" applyFont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27" fillId="25" borderId="15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27" fillId="25" borderId="15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10" fillId="0" borderId="0"/>
    <xf numFmtId="165" fontId="11" fillId="28" borderId="10" applyNumberFormat="0" applyFont="0" applyAlignment="0" applyProtection="0"/>
    <xf numFmtId="165" fontId="38" fillId="25" borderId="4" applyNumberFormat="0" applyAlignment="0" applyProtection="0"/>
    <xf numFmtId="165" fontId="27" fillId="0" borderId="12" applyNumberFormat="0" applyFill="0" applyAlignment="0" applyProtection="0"/>
    <xf numFmtId="165" fontId="37" fillId="25" borderId="4" applyNumberFormat="0" applyAlignment="0" applyProtection="0"/>
    <xf numFmtId="165" fontId="27" fillId="25" borderId="15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11" fillId="28" borderId="10" applyNumberFormat="0" applyFont="0" applyAlignment="0" applyProtection="0"/>
    <xf numFmtId="165" fontId="15" fillId="25" borderId="4" applyNumberFormat="0" applyAlignment="0" applyProtection="0"/>
    <xf numFmtId="165" fontId="15" fillId="25" borderId="4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25" fillId="25" borderId="11" applyNumberFormat="0" applyAlignment="0" applyProtection="0"/>
    <xf numFmtId="165" fontId="22" fillId="12" borderId="4" applyNumberFormat="0" applyAlignment="0" applyProtection="0"/>
    <xf numFmtId="165" fontId="27" fillId="25" borderId="15" applyNumberFormat="0" applyAlignment="0" applyProtection="0"/>
    <xf numFmtId="165" fontId="27" fillId="25" borderId="15" applyNumberFormat="0" applyAlignment="0" applyProtection="0"/>
    <xf numFmtId="165" fontId="11" fillId="28" borderId="10" applyNumberFormat="0" applyFont="0" applyAlignment="0" applyProtection="0"/>
    <xf numFmtId="165" fontId="22" fillId="12" borderId="4" applyNumberFormat="0" applyAlignment="0" applyProtection="0"/>
    <xf numFmtId="165" fontId="15" fillId="25" borderId="4" applyNumberFormat="0" applyAlignment="0" applyProtection="0"/>
    <xf numFmtId="165" fontId="27" fillId="0" borderId="12" applyNumberFormat="0" applyFill="0" applyAlignment="0" applyProtection="0"/>
    <xf numFmtId="165" fontId="15" fillId="25" borderId="4" applyNumberFormat="0" applyAlignment="0" applyProtection="0"/>
    <xf numFmtId="165" fontId="11" fillId="28" borderId="10" applyNumberFormat="0" applyFont="0" applyAlignment="0" applyProtection="0"/>
    <xf numFmtId="165" fontId="22" fillId="12" borderId="4" applyNumberFormat="0" applyAlignment="0" applyProtection="0"/>
    <xf numFmtId="165" fontId="12" fillId="29" borderId="10" applyNumberFormat="0" applyFon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22" fillId="12" borderId="4" applyNumberForma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27" fillId="0" borderId="12" applyNumberFormat="0" applyFill="0" applyAlignment="0" applyProtection="0"/>
    <xf numFmtId="165" fontId="27" fillId="0" borderId="20" applyNumberFormat="0" applyFill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12" fillId="29" borderId="10" applyNumberFormat="0" applyFont="0" applyAlignment="0" applyProtection="0"/>
    <xf numFmtId="165" fontId="37" fillId="25" borderId="4" applyNumberFormat="0" applyAlignment="0" applyProtection="0"/>
    <xf numFmtId="165" fontId="10" fillId="0" borderId="0"/>
    <xf numFmtId="165" fontId="37" fillId="25" borderId="4" applyNumberFormat="0" applyAlignment="0" applyProtection="0"/>
    <xf numFmtId="165" fontId="22" fillId="12" borderId="4" applyNumberFormat="0" applyAlignment="0" applyProtection="0"/>
    <xf numFmtId="165" fontId="27" fillId="0" borderId="20" applyNumberFormat="0" applyFill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27" fillId="25" borderId="15" applyNumberFormat="0" applyAlignment="0" applyProtection="0"/>
    <xf numFmtId="165" fontId="27" fillId="0" borderId="12" applyNumberFormat="0" applyFill="0" applyAlignment="0" applyProtection="0"/>
    <xf numFmtId="165" fontId="11" fillId="28" borderId="10" applyNumberFormat="0" applyFon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27" fillId="0" borderId="12" applyNumberFormat="0" applyFill="0" applyAlignment="0" applyProtection="0"/>
    <xf numFmtId="165" fontId="11" fillId="28" borderId="10" applyNumberFormat="0" applyFon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27" fillId="0" borderId="20" applyNumberFormat="0" applyFill="0" applyAlignment="0" applyProtection="0"/>
    <xf numFmtId="165" fontId="27" fillId="0" borderId="20" applyNumberFormat="0" applyFill="0" applyAlignment="0" applyProtection="0"/>
    <xf numFmtId="165" fontId="27" fillId="0" borderId="20" applyNumberFormat="0" applyFill="0" applyAlignment="0" applyProtection="0"/>
    <xf numFmtId="165" fontId="27" fillId="25" borderId="15" applyNumberFormat="0" applyAlignment="0" applyProtection="0"/>
    <xf numFmtId="165" fontId="11" fillId="28" borderId="10" applyNumberFormat="0" applyFont="0" applyAlignment="0" applyProtection="0"/>
    <xf numFmtId="165" fontId="22" fillId="12" borderId="4" applyNumberFormat="0" applyAlignment="0" applyProtection="0"/>
    <xf numFmtId="165" fontId="12" fillId="29" borderId="10" applyNumberFormat="0" applyFont="0" applyAlignment="0" applyProtection="0"/>
    <xf numFmtId="165" fontId="27" fillId="0" borderId="12" applyNumberFormat="0" applyFill="0" applyAlignment="0" applyProtection="0"/>
    <xf numFmtId="165" fontId="38" fillId="25" borderId="4" applyNumberFormat="0" applyAlignment="0" applyProtection="0"/>
    <xf numFmtId="165" fontId="11" fillId="28" borderId="10" applyNumberFormat="0" applyFont="0" applyAlignment="0" applyProtection="0"/>
    <xf numFmtId="165" fontId="22" fillId="12" borderId="4" applyNumberFormat="0" applyAlignment="0" applyProtection="0"/>
    <xf numFmtId="165" fontId="10" fillId="0" borderId="0"/>
    <xf numFmtId="165" fontId="37" fillId="25" borderId="4" applyNumberFormat="0" applyAlignment="0" applyProtection="0"/>
    <xf numFmtId="165" fontId="11" fillId="28" borderId="10" applyNumberFormat="0" applyFont="0" applyAlignment="0" applyProtection="0"/>
    <xf numFmtId="165" fontId="27" fillId="0" borderId="12" applyNumberFormat="0" applyFill="0" applyAlignment="0" applyProtection="0"/>
    <xf numFmtId="165" fontId="12" fillId="29" borderId="10" applyNumberFormat="0" applyFon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27" fillId="0" borderId="20" applyNumberFormat="0" applyFill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11" fillId="28" borderId="10" applyNumberFormat="0" applyFon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27" fillId="25" borderId="15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27" fillId="0" borderId="12" applyNumberFormat="0" applyFill="0" applyAlignment="0" applyProtection="0"/>
    <xf numFmtId="165" fontId="15" fillId="25" borderId="4" applyNumberFormat="0" applyAlignment="0" applyProtection="0"/>
    <xf numFmtId="165" fontId="15" fillId="25" borderId="4" applyNumberFormat="0" applyAlignment="0" applyProtection="0"/>
    <xf numFmtId="165" fontId="22" fillId="12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22" fillId="12" borderId="4" applyNumberFormat="0" applyAlignment="0" applyProtection="0"/>
    <xf numFmtId="165" fontId="22" fillId="12" borderId="4" applyNumberFormat="0" applyAlignment="0" applyProtection="0"/>
    <xf numFmtId="165" fontId="25" fillId="25" borderId="11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10" fillId="0" borderId="0"/>
    <xf numFmtId="165" fontId="10" fillId="0" borderId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10" fillId="0" borderId="0"/>
    <xf numFmtId="165" fontId="27" fillId="0" borderId="20" applyNumberFormat="0" applyFill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25" fillId="25" borderId="11" applyNumberFormat="0" applyAlignment="0" applyProtection="0"/>
    <xf numFmtId="165" fontId="25" fillId="25" borderId="11" applyNumberFormat="0" applyAlignment="0" applyProtection="0"/>
    <xf numFmtId="165" fontId="15" fillId="25" borderId="4" applyNumberFormat="0" applyAlignment="0" applyProtection="0"/>
    <xf numFmtId="0" fontId="10" fillId="0" borderId="0"/>
    <xf numFmtId="0" fontId="10" fillId="0" borderId="0"/>
    <xf numFmtId="0" fontId="10" fillId="0" borderId="0"/>
    <xf numFmtId="165" fontId="38" fillId="25" borderId="4" applyNumberFormat="0" applyAlignment="0" applyProtection="0"/>
    <xf numFmtId="165" fontId="37" fillId="25" borderId="4" applyNumberForma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22" fillId="12" borderId="4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27" fillId="25" borderId="15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27" fillId="0" borderId="12" applyNumberFormat="0" applyFill="0" applyAlignment="0" applyProtection="0"/>
    <xf numFmtId="165" fontId="38" fillId="25" borderId="4" applyNumberFormat="0" applyAlignment="0" applyProtection="0"/>
    <xf numFmtId="165" fontId="11" fillId="28" borderId="10" applyNumberFormat="0" applyFont="0" applyAlignment="0" applyProtection="0"/>
    <xf numFmtId="165" fontId="37" fillId="25" borderId="4" applyNumberFormat="0" applyAlignment="0" applyProtection="0"/>
    <xf numFmtId="165" fontId="22" fillId="12" borderId="4" applyNumberForma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12" fillId="29" borderId="10" applyNumberFormat="0" applyFont="0" applyAlignment="0" applyProtection="0"/>
    <xf numFmtId="165" fontId="11" fillId="28" borderId="10" applyNumberFormat="0" applyFon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22" fillId="12" borderId="4" applyNumberFormat="0" applyAlignment="0" applyProtection="0"/>
    <xf numFmtId="165" fontId="27" fillId="25" borderId="15" applyNumberFormat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27" fillId="25" borderId="15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27" fillId="0" borderId="12" applyNumberFormat="0" applyFill="0" applyAlignment="0" applyProtection="0"/>
    <xf numFmtId="165" fontId="25" fillId="25" borderId="11" applyNumberFormat="0" applyAlignment="0" applyProtection="0"/>
    <xf numFmtId="165" fontId="11" fillId="28" borderId="10" applyNumberFormat="0" applyFont="0" applyAlignment="0" applyProtection="0"/>
    <xf numFmtId="165" fontId="38" fillId="25" borderId="4" applyNumberFormat="0" applyAlignment="0" applyProtection="0"/>
    <xf numFmtId="165" fontId="27" fillId="0" borderId="12" applyNumberFormat="0" applyFill="0" applyAlignment="0" applyProtection="0"/>
    <xf numFmtId="165" fontId="27" fillId="25" borderId="15" applyNumberFormat="0" applyAlignment="0" applyProtection="0"/>
    <xf numFmtId="165" fontId="25" fillId="25" borderId="11" applyNumberFormat="0" applyAlignment="0" applyProtection="0"/>
    <xf numFmtId="165" fontId="38" fillId="25" borderId="4" applyNumberFormat="0" applyAlignment="0" applyProtection="0"/>
    <xf numFmtId="165" fontId="11" fillId="28" borderId="10" applyNumberFormat="0" applyFont="0" applyAlignment="0" applyProtection="0"/>
    <xf numFmtId="165" fontId="27" fillId="0" borderId="12" applyNumberFormat="0" applyFill="0" applyAlignment="0" applyProtection="0"/>
    <xf numFmtId="165" fontId="27" fillId="0" borderId="12" applyNumberFormat="0" applyFill="0" applyAlignment="0" applyProtection="0"/>
    <xf numFmtId="165" fontId="11" fillId="28" borderId="10" applyNumberFormat="0" applyFon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11" fillId="28" borderId="10" applyNumberFormat="0" applyFont="0" applyAlignment="0" applyProtection="0"/>
    <xf numFmtId="165" fontId="38" fillId="25" borderId="4" applyNumberFormat="0" applyAlignment="0" applyProtection="0"/>
    <xf numFmtId="165" fontId="11" fillId="28" borderId="10" applyNumberFormat="0" applyFon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12" fillId="29" borderId="10" applyNumberFormat="0" applyFont="0" applyAlignment="0" applyProtection="0"/>
    <xf numFmtId="165" fontId="27" fillId="0" borderId="20" applyNumberFormat="0" applyFill="0" applyAlignment="0" applyProtection="0"/>
    <xf numFmtId="165" fontId="27" fillId="0" borderId="12" applyNumberFormat="0" applyFill="0" applyAlignment="0" applyProtection="0"/>
    <xf numFmtId="165" fontId="37" fillId="25" borderId="4" applyNumberFormat="0" applyAlignment="0" applyProtection="0"/>
    <xf numFmtId="165" fontId="27" fillId="0" borderId="12" applyNumberFormat="0" applyFill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25" fillId="25" borderId="11" applyNumberFormat="0" applyAlignment="0" applyProtection="0"/>
    <xf numFmtId="165" fontId="22" fillId="12" borderId="4" applyNumberFormat="0" applyAlignment="0" applyProtection="0"/>
    <xf numFmtId="165" fontId="12" fillId="29" borderId="10" applyNumberFormat="0" applyFont="0" applyAlignment="0" applyProtection="0"/>
    <xf numFmtId="165" fontId="12" fillId="29" borderId="10" applyNumberFormat="0" applyFont="0" applyAlignment="0" applyProtection="0"/>
    <xf numFmtId="165" fontId="27" fillId="25" borderId="15" applyNumberFormat="0" applyAlignment="0" applyProtection="0"/>
    <xf numFmtId="165" fontId="25" fillId="25" borderId="11" applyNumberFormat="0" applyAlignment="0" applyProtection="0"/>
    <xf numFmtId="165" fontId="22" fillId="12" borderId="4" applyNumberFormat="0" applyAlignment="0" applyProtection="0"/>
    <xf numFmtId="165" fontId="22" fillId="12" borderId="4" applyNumberFormat="0" applyAlignment="0" applyProtection="0"/>
    <xf numFmtId="165" fontId="15" fillId="25" borderId="4" applyNumberForma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11" fillId="28" borderId="10" applyNumberFormat="0" applyFont="0" applyAlignment="0" applyProtection="0"/>
    <xf numFmtId="165" fontId="11" fillId="28" borderId="10" applyNumberFormat="0" applyFont="0" applyAlignment="0" applyProtection="0"/>
    <xf numFmtId="165" fontId="27" fillId="0" borderId="12" applyNumberFormat="0" applyFill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27" fillId="25" borderId="15" applyNumberFormat="0" applyAlignment="0" applyProtection="0"/>
    <xf numFmtId="165" fontId="22" fillId="12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25" fillId="25" borderId="11" applyNumberForma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12" fillId="29" borderId="10" applyNumberFormat="0" applyFont="0" applyAlignment="0" applyProtection="0"/>
    <xf numFmtId="165" fontId="37" fillId="25" borderId="4" applyNumberFormat="0" applyAlignment="0" applyProtection="0"/>
    <xf numFmtId="165" fontId="27" fillId="0" borderId="12" applyNumberFormat="0" applyFill="0" applyAlignment="0" applyProtection="0"/>
    <xf numFmtId="165" fontId="22" fillId="12" borderId="4" applyNumberFormat="0" applyAlignment="0" applyProtection="0"/>
    <xf numFmtId="165" fontId="27" fillId="0" borderId="12" applyNumberFormat="0" applyFill="0" applyAlignment="0" applyProtection="0"/>
    <xf numFmtId="165" fontId="11" fillId="28" borderId="10" applyNumberFormat="0" applyFont="0" applyAlignment="0" applyProtection="0"/>
    <xf numFmtId="165" fontId="12" fillId="29" borderId="10" applyNumberFormat="0" applyFont="0" applyAlignment="0" applyProtection="0"/>
    <xf numFmtId="165" fontId="25" fillId="25" borderId="11" applyNumberFormat="0" applyAlignment="0" applyProtection="0"/>
    <xf numFmtId="165" fontId="11" fillId="28" borderId="10" applyNumberFormat="0" applyFont="0" applyAlignment="0" applyProtection="0"/>
    <xf numFmtId="165" fontId="22" fillId="12" borderId="4" applyNumberFormat="0" applyAlignment="0" applyProtection="0"/>
    <xf numFmtId="165" fontId="27" fillId="0" borderId="12" applyNumberFormat="0" applyFill="0" applyAlignment="0" applyProtection="0"/>
    <xf numFmtId="165" fontId="22" fillId="12" borderId="4" applyNumberFormat="0" applyAlignment="0" applyProtection="0"/>
    <xf numFmtId="165" fontId="15" fillId="25" borderId="4" applyNumberFormat="0" applyAlignment="0" applyProtection="0"/>
    <xf numFmtId="165" fontId="25" fillId="25" borderId="11" applyNumberFormat="0" applyAlignment="0" applyProtection="0"/>
    <xf numFmtId="165" fontId="22" fillId="12" borderId="4" applyNumberFormat="0" applyAlignment="0" applyProtection="0"/>
    <xf numFmtId="165" fontId="27" fillId="0" borderId="12" applyNumberFormat="0" applyFill="0" applyAlignment="0" applyProtection="0"/>
    <xf numFmtId="165" fontId="25" fillId="25" borderId="11" applyNumberFormat="0" applyAlignment="0" applyProtection="0"/>
    <xf numFmtId="165" fontId="27" fillId="0" borderId="20" applyNumberFormat="0" applyFill="0" applyAlignment="0" applyProtection="0"/>
    <xf numFmtId="165" fontId="38" fillId="25" borderId="4" applyNumberFormat="0" applyAlignment="0" applyProtection="0"/>
    <xf numFmtId="165" fontId="27" fillId="0" borderId="20" applyNumberFormat="0" applyFill="0" applyAlignment="0" applyProtection="0"/>
    <xf numFmtId="165" fontId="27" fillId="0" borderId="20" applyNumberFormat="0" applyFill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27" fillId="0" borderId="12" applyNumberFormat="0" applyFill="0" applyAlignment="0" applyProtection="0"/>
    <xf numFmtId="165" fontId="27" fillId="0" borderId="20" applyNumberFormat="0" applyFill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27" fillId="0" borderId="20" applyNumberFormat="0" applyFill="0" applyAlignment="0" applyProtection="0"/>
    <xf numFmtId="165" fontId="27" fillId="25" borderId="15" applyNumberFormat="0" applyAlignment="0" applyProtection="0"/>
    <xf numFmtId="165" fontId="12" fillId="29" borderId="10" applyNumberFormat="0" applyFon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22" fillId="12" borderId="4" applyNumberForma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25" fillId="25" borderId="11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11" fillId="28" borderId="10" applyNumberFormat="0" applyFont="0" applyAlignment="0" applyProtection="0"/>
    <xf numFmtId="165" fontId="12" fillId="29" borderId="10" applyNumberFormat="0" applyFont="0" applyAlignment="0" applyProtection="0"/>
    <xf numFmtId="165" fontId="22" fillId="12" borderId="4" applyNumberFormat="0" applyAlignment="0" applyProtection="0"/>
    <xf numFmtId="165" fontId="27" fillId="0" borderId="12" applyNumberFormat="0" applyFill="0" applyAlignment="0" applyProtection="0"/>
    <xf numFmtId="165" fontId="25" fillId="25" borderId="11" applyNumberFormat="0" applyAlignment="0" applyProtection="0"/>
    <xf numFmtId="165" fontId="11" fillId="28" borderId="10" applyNumberFormat="0" applyFon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22" fillId="12" borderId="4" applyNumberFormat="0" applyAlignment="0" applyProtection="0"/>
    <xf numFmtId="165" fontId="38" fillId="25" borderId="4" applyNumberFormat="0" applyAlignment="0" applyProtection="0"/>
    <xf numFmtId="165" fontId="25" fillId="25" borderId="11" applyNumberFormat="0" applyAlignment="0" applyProtection="0"/>
    <xf numFmtId="165" fontId="12" fillId="29" borderId="10" applyNumberFormat="0" applyFont="0" applyAlignment="0" applyProtection="0"/>
    <xf numFmtId="165" fontId="12" fillId="29" borderId="10" applyNumberFormat="0" applyFon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11" fillId="28" borderId="10" applyNumberFormat="0" applyFont="0" applyAlignment="0" applyProtection="0"/>
    <xf numFmtId="165" fontId="11" fillId="28" borderId="10" applyNumberFormat="0" applyFont="0" applyAlignment="0" applyProtection="0"/>
    <xf numFmtId="165" fontId="27" fillId="0" borderId="12" applyNumberFormat="0" applyFill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27" fillId="25" borderId="15" applyNumberFormat="0" applyAlignment="0" applyProtection="0"/>
    <xf numFmtId="165" fontId="22" fillId="12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12" fillId="29" borderId="10" applyNumberFormat="0" applyFont="0" applyAlignment="0" applyProtection="0"/>
    <xf numFmtId="165" fontId="27" fillId="0" borderId="12" applyNumberFormat="0" applyFill="0" applyAlignment="0" applyProtection="0"/>
    <xf numFmtId="165" fontId="22" fillId="12" borderId="4" applyNumberFormat="0" applyAlignment="0" applyProtection="0"/>
    <xf numFmtId="165" fontId="25" fillId="25" borderId="11" applyNumberFormat="0" applyAlignment="0" applyProtection="0"/>
    <xf numFmtId="165" fontId="27" fillId="0" borderId="12" applyNumberFormat="0" applyFill="0" applyAlignment="0" applyProtection="0"/>
    <xf numFmtId="165" fontId="22" fillId="12" borderId="4" applyNumberFormat="0" applyAlignment="0" applyProtection="0"/>
    <xf numFmtId="165" fontId="15" fillId="25" borderId="4" applyNumberFormat="0" applyAlignment="0" applyProtection="0"/>
    <xf numFmtId="165" fontId="25" fillId="25" borderId="11" applyNumberFormat="0" applyAlignment="0" applyProtection="0"/>
    <xf numFmtId="165" fontId="25" fillId="25" borderId="11" applyNumberFormat="0" applyAlignment="0" applyProtection="0"/>
    <xf numFmtId="165" fontId="27" fillId="0" borderId="20" applyNumberFormat="0" applyFill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27" fillId="0" borderId="12" applyNumberFormat="0" applyFill="0" applyAlignment="0" applyProtection="0"/>
    <xf numFmtId="165" fontId="27" fillId="0" borderId="20" applyNumberFormat="0" applyFill="0" applyAlignment="0" applyProtection="0"/>
    <xf numFmtId="165" fontId="27" fillId="25" borderId="15" applyNumberFormat="0" applyAlignment="0" applyProtection="0"/>
    <xf numFmtId="165" fontId="12" fillId="29" borderId="10" applyNumberFormat="0" applyFont="0" applyAlignment="0" applyProtection="0"/>
    <xf numFmtId="165" fontId="37" fillId="25" borderId="4" applyNumberForma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15" fillId="25" borderId="4" applyNumberFormat="0" applyAlignment="0" applyProtection="0"/>
    <xf numFmtId="0" fontId="10" fillId="0" borderId="0"/>
    <xf numFmtId="9" fontId="10" fillId="0" borderId="0" applyFont="0" applyFill="0" applyBorder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11" fillId="28" borderId="10" applyNumberFormat="0" applyFon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12" fillId="29" borderId="10" applyNumberFormat="0" applyFon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22" fillId="12" borderId="4" applyNumberFormat="0" applyAlignment="0" applyProtection="0"/>
    <xf numFmtId="165" fontId="27" fillId="0" borderId="20" applyNumberFormat="0" applyFill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27" fillId="0" borderId="20" applyNumberFormat="0" applyFill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27" fillId="0" borderId="20" applyNumberFormat="0" applyFill="0" applyAlignment="0" applyProtection="0"/>
    <xf numFmtId="165" fontId="27" fillId="25" borderId="15" applyNumberFormat="0" applyAlignment="0" applyProtection="0"/>
    <xf numFmtId="165" fontId="37" fillId="25" borderId="4" applyNumberFormat="0" applyAlignment="0" applyProtection="0"/>
    <xf numFmtId="165" fontId="11" fillId="28" borderId="10" applyNumberFormat="0" applyFont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12" fillId="29" borderId="10" applyNumberFormat="0" applyFont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27" fillId="25" borderId="15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27" fillId="25" borderId="15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11" fillId="28" borderId="10" applyNumberFormat="0" applyFont="0" applyAlignment="0" applyProtection="0"/>
    <xf numFmtId="165" fontId="38" fillId="25" borderId="4" applyNumberFormat="0" applyAlignment="0" applyProtection="0"/>
    <xf numFmtId="165" fontId="27" fillId="0" borderId="12" applyNumberFormat="0" applyFill="0" applyAlignment="0" applyProtection="0"/>
    <xf numFmtId="165" fontId="37" fillId="25" borderId="4" applyNumberFormat="0" applyAlignment="0" applyProtection="0"/>
    <xf numFmtId="165" fontId="27" fillId="25" borderId="15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11" fillId="28" borderId="10" applyNumberFormat="0" applyFont="0" applyAlignment="0" applyProtection="0"/>
    <xf numFmtId="165" fontId="15" fillId="25" borderId="4" applyNumberFormat="0" applyAlignment="0" applyProtection="0"/>
    <xf numFmtId="165" fontId="15" fillId="25" borderId="4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25" fillId="25" borderId="11" applyNumberFormat="0" applyAlignment="0" applyProtection="0"/>
    <xf numFmtId="165" fontId="22" fillId="12" borderId="4" applyNumberFormat="0" applyAlignment="0" applyProtection="0"/>
    <xf numFmtId="165" fontId="27" fillId="25" borderId="15" applyNumberFormat="0" applyAlignment="0" applyProtection="0"/>
    <xf numFmtId="165" fontId="27" fillId="25" borderId="15" applyNumberFormat="0" applyAlignment="0" applyProtection="0"/>
    <xf numFmtId="165" fontId="11" fillId="28" borderId="10" applyNumberFormat="0" applyFont="0" applyAlignment="0" applyProtection="0"/>
    <xf numFmtId="165" fontId="22" fillId="12" borderId="4" applyNumberFormat="0" applyAlignment="0" applyProtection="0"/>
    <xf numFmtId="165" fontId="15" fillId="25" borderId="4" applyNumberFormat="0" applyAlignment="0" applyProtection="0"/>
    <xf numFmtId="165" fontId="27" fillId="0" borderId="12" applyNumberFormat="0" applyFill="0" applyAlignment="0" applyProtection="0"/>
    <xf numFmtId="165" fontId="15" fillId="25" borderId="4" applyNumberFormat="0" applyAlignment="0" applyProtection="0"/>
    <xf numFmtId="165" fontId="11" fillId="28" borderId="10" applyNumberFormat="0" applyFont="0" applyAlignment="0" applyProtection="0"/>
    <xf numFmtId="165" fontId="22" fillId="12" borderId="4" applyNumberFormat="0" applyAlignment="0" applyProtection="0"/>
    <xf numFmtId="165" fontId="12" fillId="29" borderId="10" applyNumberFormat="0" applyFon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22" fillId="12" borderId="4" applyNumberForma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27" fillId="0" borderId="12" applyNumberFormat="0" applyFill="0" applyAlignment="0" applyProtection="0"/>
    <xf numFmtId="165" fontId="27" fillId="0" borderId="20" applyNumberFormat="0" applyFill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12" fillId="29" borderId="10" applyNumberFormat="0" applyFont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22" fillId="12" borderId="4" applyNumberFormat="0" applyAlignment="0" applyProtection="0"/>
    <xf numFmtId="165" fontId="27" fillId="0" borderId="20" applyNumberFormat="0" applyFill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27" fillId="25" borderId="15" applyNumberFormat="0" applyAlignment="0" applyProtection="0"/>
    <xf numFmtId="165" fontId="27" fillId="0" borderId="12" applyNumberFormat="0" applyFill="0" applyAlignment="0" applyProtection="0"/>
    <xf numFmtId="165" fontId="11" fillId="28" borderId="10" applyNumberFormat="0" applyFon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27" fillId="0" borderId="12" applyNumberFormat="0" applyFill="0" applyAlignment="0" applyProtection="0"/>
    <xf numFmtId="165" fontId="11" fillId="28" borderId="10" applyNumberFormat="0" applyFon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27" fillId="0" borderId="20" applyNumberFormat="0" applyFill="0" applyAlignment="0" applyProtection="0"/>
    <xf numFmtId="165" fontId="27" fillId="0" borderId="20" applyNumberFormat="0" applyFill="0" applyAlignment="0" applyProtection="0"/>
    <xf numFmtId="165" fontId="27" fillId="0" borderId="20" applyNumberFormat="0" applyFill="0" applyAlignment="0" applyProtection="0"/>
    <xf numFmtId="165" fontId="27" fillId="25" borderId="15" applyNumberFormat="0" applyAlignment="0" applyProtection="0"/>
    <xf numFmtId="165" fontId="11" fillId="28" borderId="10" applyNumberFormat="0" applyFont="0" applyAlignment="0" applyProtection="0"/>
    <xf numFmtId="165" fontId="22" fillId="12" borderId="4" applyNumberFormat="0" applyAlignment="0" applyProtection="0"/>
    <xf numFmtId="165" fontId="12" fillId="29" borderId="10" applyNumberFormat="0" applyFont="0" applyAlignment="0" applyProtection="0"/>
    <xf numFmtId="165" fontId="27" fillId="0" borderId="12" applyNumberFormat="0" applyFill="0" applyAlignment="0" applyProtection="0"/>
    <xf numFmtId="165" fontId="38" fillId="25" borderId="4" applyNumberFormat="0" applyAlignment="0" applyProtection="0"/>
    <xf numFmtId="165" fontId="11" fillId="28" borderId="10" applyNumberFormat="0" applyFon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11" fillId="28" borderId="10" applyNumberFormat="0" applyFont="0" applyAlignment="0" applyProtection="0"/>
    <xf numFmtId="165" fontId="27" fillId="0" borderId="12" applyNumberFormat="0" applyFill="0" applyAlignment="0" applyProtection="0"/>
    <xf numFmtId="165" fontId="12" fillId="29" borderId="10" applyNumberFormat="0" applyFon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27" fillId="0" borderId="20" applyNumberFormat="0" applyFill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11" fillId="28" borderId="10" applyNumberFormat="0" applyFon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27" fillId="25" borderId="15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27" fillId="0" borderId="12" applyNumberFormat="0" applyFill="0" applyAlignment="0" applyProtection="0"/>
    <xf numFmtId="165" fontId="15" fillId="25" borderId="4" applyNumberFormat="0" applyAlignment="0" applyProtection="0"/>
    <xf numFmtId="165" fontId="15" fillId="25" borderId="4" applyNumberFormat="0" applyAlignment="0" applyProtection="0"/>
    <xf numFmtId="165" fontId="22" fillId="12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22" fillId="12" borderId="4" applyNumberFormat="0" applyAlignment="0" applyProtection="0"/>
    <xf numFmtId="165" fontId="22" fillId="12" borderId="4" applyNumberFormat="0" applyAlignment="0" applyProtection="0"/>
    <xf numFmtId="165" fontId="25" fillId="25" borderId="11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27" fillId="0" borderId="20" applyNumberFormat="0" applyFill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25" fillId="25" borderId="11" applyNumberFormat="0" applyAlignment="0" applyProtection="0"/>
    <xf numFmtId="165" fontId="25" fillId="25" borderId="11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22" fillId="12" borderId="4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27" fillId="25" borderId="15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27" fillId="0" borderId="12" applyNumberFormat="0" applyFill="0" applyAlignment="0" applyProtection="0"/>
    <xf numFmtId="165" fontId="38" fillId="25" borderId="4" applyNumberFormat="0" applyAlignment="0" applyProtection="0"/>
    <xf numFmtId="165" fontId="11" fillId="28" borderId="10" applyNumberFormat="0" applyFont="0" applyAlignment="0" applyProtection="0"/>
    <xf numFmtId="165" fontId="37" fillId="25" borderId="4" applyNumberFormat="0" applyAlignment="0" applyProtection="0"/>
    <xf numFmtId="165" fontId="22" fillId="12" borderId="4" applyNumberForma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12" fillId="29" borderId="10" applyNumberFormat="0" applyFont="0" applyAlignment="0" applyProtection="0"/>
    <xf numFmtId="165" fontId="11" fillId="28" borderId="10" applyNumberFormat="0" applyFon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22" fillId="12" borderId="4" applyNumberFormat="0" applyAlignment="0" applyProtection="0"/>
    <xf numFmtId="165" fontId="27" fillId="25" borderId="15" applyNumberFormat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27" fillId="25" borderId="15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27" fillId="0" borderId="12" applyNumberFormat="0" applyFill="0" applyAlignment="0" applyProtection="0"/>
    <xf numFmtId="165" fontId="25" fillId="25" borderId="11" applyNumberFormat="0" applyAlignment="0" applyProtection="0"/>
    <xf numFmtId="165" fontId="11" fillId="28" borderId="10" applyNumberFormat="0" applyFont="0" applyAlignment="0" applyProtection="0"/>
    <xf numFmtId="165" fontId="38" fillId="25" borderId="4" applyNumberFormat="0" applyAlignment="0" applyProtection="0"/>
    <xf numFmtId="165" fontId="27" fillId="0" borderId="12" applyNumberFormat="0" applyFill="0" applyAlignment="0" applyProtection="0"/>
    <xf numFmtId="165" fontId="27" fillId="25" borderId="15" applyNumberFormat="0" applyAlignment="0" applyProtection="0"/>
    <xf numFmtId="165" fontId="25" fillId="25" borderId="11" applyNumberFormat="0" applyAlignment="0" applyProtection="0"/>
    <xf numFmtId="165" fontId="38" fillId="25" borderId="4" applyNumberFormat="0" applyAlignment="0" applyProtection="0"/>
    <xf numFmtId="165" fontId="11" fillId="28" borderId="10" applyNumberFormat="0" applyFont="0" applyAlignment="0" applyProtection="0"/>
    <xf numFmtId="165" fontId="27" fillId="0" borderId="12" applyNumberFormat="0" applyFill="0" applyAlignment="0" applyProtection="0"/>
    <xf numFmtId="165" fontId="27" fillId="0" borderId="12" applyNumberFormat="0" applyFill="0" applyAlignment="0" applyProtection="0"/>
    <xf numFmtId="165" fontId="11" fillId="28" borderId="10" applyNumberFormat="0" applyFon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11" fillId="28" borderId="10" applyNumberFormat="0" applyFont="0" applyAlignment="0" applyProtection="0"/>
    <xf numFmtId="165" fontId="38" fillId="25" borderId="4" applyNumberFormat="0" applyAlignment="0" applyProtection="0"/>
    <xf numFmtId="165" fontId="11" fillId="28" borderId="10" applyNumberFormat="0" applyFon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12" fillId="29" borderId="10" applyNumberFormat="0" applyFont="0" applyAlignment="0" applyProtection="0"/>
    <xf numFmtId="165" fontId="27" fillId="0" borderId="20" applyNumberFormat="0" applyFill="0" applyAlignment="0" applyProtection="0"/>
    <xf numFmtId="165" fontId="27" fillId="0" borderId="12" applyNumberFormat="0" applyFill="0" applyAlignment="0" applyProtection="0"/>
    <xf numFmtId="165" fontId="37" fillId="25" borderId="4" applyNumberFormat="0" applyAlignment="0" applyProtection="0"/>
    <xf numFmtId="165" fontId="27" fillId="0" borderId="12" applyNumberFormat="0" applyFill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25" fillId="25" borderId="11" applyNumberFormat="0" applyAlignment="0" applyProtection="0"/>
    <xf numFmtId="165" fontId="22" fillId="12" borderId="4" applyNumberFormat="0" applyAlignment="0" applyProtection="0"/>
    <xf numFmtId="165" fontId="12" fillId="29" borderId="10" applyNumberFormat="0" applyFont="0" applyAlignment="0" applyProtection="0"/>
    <xf numFmtId="165" fontId="12" fillId="29" borderId="10" applyNumberFormat="0" applyFont="0" applyAlignment="0" applyProtection="0"/>
    <xf numFmtId="165" fontId="27" fillId="25" borderId="15" applyNumberFormat="0" applyAlignment="0" applyProtection="0"/>
    <xf numFmtId="165" fontId="25" fillId="25" borderId="11" applyNumberFormat="0" applyAlignment="0" applyProtection="0"/>
    <xf numFmtId="165" fontId="22" fillId="12" borderId="4" applyNumberFormat="0" applyAlignment="0" applyProtection="0"/>
    <xf numFmtId="165" fontId="22" fillId="12" borderId="4" applyNumberFormat="0" applyAlignment="0" applyProtection="0"/>
    <xf numFmtId="165" fontId="15" fillId="25" borderId="4" applyNumberForma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11" fillId="28" borderId="10" applyNumberFormat="0" applyFont="0" applyAlignment="0" applyProtection="0"/>
    <xf numFmtId="165" fontId="11" fillId="28" borderId="10" applyNumberFormat="0" applyFont="0" applyAlignment="0" applyProtection="0"/>
    <xf numFmtId="165" fontId="27" fillId="0" borderId="12" applyNumberFormat="0" applyFill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27" fillId="25" borderId="15" applyNumberFormat="0" applyAlignment="0" applyProtection="0"/>
    <xf numFmtId="165" fontId="22" fillId="12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25" fillId="25" borderId="11" applyNumberForma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12" fillId="29" borderId="10" applyNumberFormat="0" applyFont="0" applyAlignment="0" applyProtection="0"/>
    <xf numFmtId="165" fontId="37" fillId="25" borderId="4" applyNumberFormat="0" applyAlignment="0" applyProtection="0"/>
    <xf numFmtId="165" fontId="27" fillId="0" borderId="12" applyNumberFormat="0" applyFill="0" applyAlignment="0" applyProtection="0"/>
    <xf numFmtId="165" fontId="22" fillId="12" borderId="4" applyNumberFormat="0" applyAlignment="0" applyProtection="0"/>
    <xf numFmtId="165" fontId="27" fillId="0" borderId="12" applyNumberFormat="0" applyFill="0" applyAlignment="0" applyProtection="0"/>
    <xf numFmtId="165" fontId="11" fillId="28" borderId="10" applyNumberFormat="0" applyFont="0" applyAlignment="0" applyProtection="0"/>
    <xf numFmtId="165" fontId="12" fillId="29" borderId="10" applyNumberFormat="0" applyFont="0" applyAlignment="0" applyProtection="0"/>
    <xf numFmtId="165" fontId="25" fillId="25" borderId="11" applyNumberFormat="0" applyAlignment="0" applyProtection="0"/>
    <xf numFmtId="165" fontId="11" fillId="28" borderId="10" applyNumberFormat="0" applyFont="0" applyAlignment="0" applyProtection="0"/>
    <xf numFmtId="165" fontId="22" fillId="12" borderId="4" applyNumberFormat="0" applyAlignment="0" applyProtection="0"/>
    <xf numFmtId="165" fontId="27" fillId="0" borderId="12" applyNumberFormat="0" applyFill="0" applyAlignment="0" applyProtection="0"/>
    <xf numFmtId="165" fontId="22" fillId="12" borderId="4" applyNumberFormat="0" applyAlignment="0" applyProtection="0"/>
    <xf numFmtId="165" fontId="15" fillId="25" borderId="4" applyNumberFormat="0" applyAlignment="0" applyProtection="0"/>
    <xf numFmtId="165" fontId="25" fillId="25" borderId="11" applyNumberFormat="0" applyAlignment="0" applyProtection="0"/>
    <xf numFmtId="165" fontId="22" fillId="12" borderId="4" applyNumberFormat="0" applyAlignment="0" applyProtection="0"/>
    <xf numFmtId="165" fontId="27" fillId="0" borderId="12" applyNumberFormat="0" applyFill="0" applyAlignment="0" applyProtection="0"/>
    <xf numFmtId="165" fontId="25" fillId="25" borderId="11" applyNumberFormat="0" applyAlignment="0" applyProtection="0"/>
    <xf numFmtId="165" fontId="27" fillId="0" borderId="20" applyNumberFormat="0" applyFill="0" applyAlignment="0" applyProtection="0"/>
    <xf numFmtId="165" fontId="38" fillId="25" borderId="4" applyNumberFormat="0" applyAlignment="0" applyProtection="0"/>
    <xf numFmtId="165" fontId="27" fillId="0" borderId="20" applyNumberFormat="0" applyFill="0" applyAlignment="0" applyProtection="0"/>
    <xf numFmtId="165" fontId="27" fillId="0" borderId="20" applyNumberFormat="0" applyFill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27" fillId="0" borderId="12" applyNumberFormat="0" applyFill="0" applyAlignment="0" applyProtection="0"/>
    <xf numFmtId="165" fontId="27" fillId="0" borderId="20" applyNumberFormat="0" applyFill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27" fillId="0" borderId="20" applyNumberFormat="0" applyFill="0" applyAlignment="0" applyProtection="0"/>
    <xf numFmtId="165" fontId="27" fillId="25" borderId="15" applyNumberFormat="0" applyAlignment="0" applyProtection="0"/>
    <xf numFmtId="165" fontId="12" fillId="29" borderId="10" applyNumberFormat="0" applyFon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22" fillId="12" borderId="4" applyNumberForma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25" fillId="25" borderId="11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11" fillId="28" borderId="10" applyNumberFormat="0" applyFont="0" applyAlignment="0" applyProtection="0"/>
    <xf numFmtId="165" fontId="12" fillId="29" borderId="10" applyNumberFormat="0" applyFont="0" applyAlignment="0" applyProtection="0"/>
    <xf numFmtId="165" fontId="22" fillId="12" borderId="4" applyNumberFormat="0" applyAlignment="0" applyProtection="0"/>
    <xf numFmtId="165" fontId="27" fillId="0" borderId="12" applyNumberFormat="0" applyFill="0" applyAlignment="0" applyProtection="0"/>
    <xf numFmtId="165" fontId="25" fillId="25" borderId="11" applyNumberFormat="0" applyAlignment="0" applyProtection="0"/>
    <xf numFmtId="165" fontId="11" fillId="28" borderId="10" applyNumberFormat="0" applyFon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22" fillId="12" borderId="4" applyNumberFormat="0" applyAlignment="0" applyProtection="0"/>
    <xf numFmtId="165" fontId="38" fillId="25" borderId="4" applyNumberFormat="0" applyAlignment="0" applyProtection="0"/>
    <xf numFmtId="165" fontId="25" fillId="25" borderId="11" applyNumberFormat="0" applyAlignment="0" applyProtection="0"/>
    <xf numFmtId="165" fontId="12" fillId="29" borderId="10" applyNumberFormat="0" applyFont="0" applyAlignment="0" applyProtection="0"/>
    <xf numFmtId="165" fontId="12" fillId="29" borderId="10" applyNumberFormat="0" applyFon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11" fillId="28" borderId="10" applyNumberFormat="0" applyFont="0" applyAlignment="0" applyProtection="0"/>
    <xf numFmtId="165" fontId="11" fillId="28" borderId="10" applyNumberFormat="0" applyFont="0" applyAlignment="0" applyProtection="0"/>
    <xf numFmtId="165" fontId="27" fillId="0" borderId="12" applyNumberFormat="0" applyFill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27" fillId="25" borderId="15" applyNumberFormat="0" applyAlignment="0" applyProtection="0"/>
    <xf numFmtId="165" fontId="22" fillId="12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12" fillId="29" borderId="10" applyNumberFormat="0" applyFont="0" applyAlignment="0" applyProtection="0"/>
    <xf numFmtId="165" fontId="27" fillId="0" borderId="12" applyNumberFormat="0" applyFill="0" applyAlignment="0" applyProtection="0"/>
    <xf numFmtId="165" fontId="22" fillId="12" borderId="4" applyNumberFormat="0" applyAlignment="0" applyProtection="0"/>
    <xf numFmtId="165" fontId="25" fillId="25" borderId="11" applyNumberFormat="0" applyAlignment="0" applyProtection="0"/>
    <xf numFmtId="165" fontId="27" fillId="0" borderId="12" applyNumberFormat="0" applyFill="0" applyAlignment="0" applyProtection="0"/>
    <xf numFmtId="165" fontId="22" fillId="12" borderId="4" applyNumberFormat="0" applyAlignment="0" applyProtection="0"/>
    <xf numFmtId="165" fontId="15" fillId="25" borderId="4" applyNumberFormat="0" applyAlignment="0" applyProtection="0"/>
    <xf numFmtId="165" fontId="25" fillId="25" borderId="11" applyNumberFormat="0" applyAlignment="0" applyProtection="0"/>
    <xf numFmtId="165" fontId="25" fillId="25" borderId="11" applyNumberFormat="0" applyAlignment="0" applyProtection="0"/>
    <xf numFmtId="165" fontId="27" fillId="0" borderId="20" applyNumberFormat="0" applyFill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27" fillId="0" borderId="12" applyNumberFormat="0" applyFill="0" applyAlignment="0" applyProtection="0"/>
    <xf numFmtId="165" fontId="27" fillId="0" borderId="20" applyNumberFormat="0" applyFill="0" applyAlignment="0" applyProtection="0"/>
    <xf numFmtId="165" fontId="27" fillId="25" borderId="15" applyNumberFormat="0" applyAlignment="0" applyProtection="0"/>
    <xf numFmtId="165" fontId="12" fillId="29" borderId="10" applyNumberFormat="0" applyFont="0" applyAlignment="0" applyProtection="0"/>
    <xf numFmtId="165" fontId="37" fillId="25" borderId="4" applyNumberForma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15" fillId="25" borderId="4" applyNumberFormat="0" applyAlignment="0" applyProtection="0"/>
    <xf numFmtId="165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11" fillId="28" borderId="10" applyNumberFormat="0" applyFon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12" fillId="29" borderId="10" applyNumberFormat="0" applyFon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22" fillId="12" borderId="4" applyNumberFormat="0" applyAlignment="0" applyProtection="0"/>
    <xf numFmtId="165" fontId="27" fillId="0" borderId="20" applyNumberFormat="0" applyFill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27" fillId="0" borderId="20" applyNumberFormat="0" applyFill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27" fillId="0" borderId="20" applyNumberFormat="0" applyFill="0" applyAlignment="0" applyProtection="0"/>
    <xf numFmtId="165" fontId="27" fillId="25" borderId="15" applyNumberFormat="0" applyAlignment="0" applyProtection="0"/>
    <xf numFmtId="165" fontId="37" fillId="25" borderId="4" applyNumberFormat="0" applyAlignment="0" applyProtection="0"/>
    <xf numFmtId="165" fontId="11" fillId="28" borderId="10" applyNumberFormat="0" applyFont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12" fillId="29" borderId="10" applyNumberFormat="0" applyFont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27" fillId="25" borderId="15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27" fillId="25" borderId="15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10" fillId="0" borderId="0"/>
    <xf numFmtId="165" fontId="11" fillId="28" borderId="10" applyNumberFormat="0" applyFont="0" applyAlignment="0" applyProtection="0"/>
    <xf numFmtId="165" fontId="38" fillId="25" borderId="4" applyNumberFormat="0" applyAlignment="0" applyProtection="0"/>
    <xf numFmtId="165" fontId="27" fillId="0" borderId="12" applyNumberFormat="0" applyFill="0" applyAlignment="0" applyProtection="0"/>
    <xf numFmtId="165" fontId="37" fillId="25" borderId="4" applyNumberFormat="0" applyAlignment="0" applyProtection="0"/>
    <xf numFmtId="165" fontId="27" fillId="25" borderId="15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11" fillId="28" borderId="10" applyNumberFormat="0" applyFont="0" applyAlignment="0" applyProtection="0"/>
    <xf numFmtId="165" fontId="15" fillId="25" borderId="4" applyNumberFormat="0" applyAlignment="0" applyProtection="0"/>
    <xf numFmtId="165" fontId="15" fillId="25" borderId="4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25" fillId="25" borderId="11" applyNumberFormat="0" applyAlignment="0" applyProtection="0"/>
    <xf numFmtId="165" fontId="22" fillId="12" borderId="4" applyNumberFormat="0" applyAlignment="0" applyProtection="0"/>
    <xf numFmtId="165" fontId="27" fillId="25" borderId="15" applyNumberFormat="0" applyAlignment="0" applyProtection="0"/>
    <xf numFmtId="165" fontId="27" fillId="25" borderId="15" applyNumberFormat="0" applyAlignment="0" applyProtection="0"/>
    <xf numFmtId="165" fontId="11" fillId="28" borderId="10" applyNumberFormat="0" applyFont="0" applyAlignment="0" applyProtection="0"/>
    <xf numFmtId="165" fontId="22" fillId="12" borderId="4" applyNumberFormat="0" applyAlignment="0" applyProtection="0"/>
    <xf numFmtId="165" fontId="15" fillId="25" borderId="4" applyNumberFormat="0" applyAlignment="0" applyProtection="0"/>
    <xf numFmtId="165" fontId="27" fillId="0" borderId="12" applyNumberFormat="0" applyFill="0" applyAlignment="0" applyProtection="0"/>
    <xf numFmtId="165" fontId="15" fillId="25" borderId="4" applyNumberFormat="0" applyAlignment="0" applyProtection="0"/>
    <xf numFmtId="165" fontId="11" fillId="28" borderId="10" applyNumberFormat="0" applyFont="0" applyAlignment="0" applyProtection="0"/>
    <xf numFmtId="165" fontId="22" fillId="12" borderId="4" applyNumberFormat="0" applyAlignment="0" applyProtection="0"/>
    <xf numFmtId="165" fontId="12" fillId="29" borderId="10" applyNumberFormat="0" applyFon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22" fillId="12" borderId="4" applyNumberForma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27" fillId="0" borderId="12" applyNumberFormat="0" applyFill="0" applyAlignment="0" applyProtection="0"/>
    <xf numFmtId="165" fontId="27" fillId="0" borderId="20" applyNumberFormat="0" applyFill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12" fillId="29" borderId="10" applyNumberFormat="0" applyFont="0" applyAlignment="0" applyProtection="0"/>
    <xf numFmtId="165" fontId="37" fillId="25" borderId="4" applyNumberFormat="0" applyAlignment="0" applyProtection="0"/>
    <xf numFmtId="165" fontId="10" fillId="0" borderId="0"/>
    <xf numFmtId="165" fontId="37" fillId="25" borderId="4" applyNumberFormat="0" applyAlignment="0" applyProtection="0"/>
    <xf numFmtId="165" fontId="22" fillId="12" borderId="4" applyNumberFormat="0" applyAlignment="0" applyProtection="0"/>
    <xf numFmtId="165" fontId="27" fillId="0" borderId="20" applyNumberFormat="0" applyFill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27" fillId="25" borderId="15" applyNumberFormat="0" applyAlignment="0" applyProtection="0"/>
    <xf numFmtId="165" fontId="27" fillId="0" borderId="12" applyNumberFormat="0" applyFill="0" applyAlignment="0" applyProtection="0"/>
    <xf numFmtId="165" fontId="11" fillId="28" borderId="10" applyNumberFormat="0" applyFon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27" fillId="0" borderId="12" applyNumberFormat="0" applyFill="0" applyAlignment="0" applyProtection="0"/>
    <xf numFmtId="165" fontId="11" fillId="28" borderId="10" applyNumberFormat="0" applyFon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27" fillId="0" borderId="20" applyNumberFormat="0" applyFill="0" applyAlignment="0" applyProtection="0"/>
    <xf numFmtId="165" fontId="27" fillId="0" borderId="20" applyNumberFormat="0" applyFill="0" applyAlignment="0" applyProtection="0"/>
    <xf numFmtId="165" fontId="27" fillId="0" borderId="20" applyNumberFormat="0" applyFill="0" applyAlignment="0" applyProtection="0"/>
    <xf numFmtId="165" fontId="27" fillId="25" borderId="15" applyNumberFormat="0" applyAlignment="0" applyProtection="0"/>
    <xf numFmtId="165" fontId="11" fillId="28" borderId="10" applyNumberFormat="0" applyFont="0" applyAlignment="0" applyProtection="0"/>
    <xf numFmtId="165" fontId="22" fillId="12" borderId="4" applyNumberFormat="0" applyAlignment="0" applyProtection="0"/>
    <xf numFmtId="165" fontId="12" fillId="29" borderId="10" applyNumberFormat="0" applyFont="0" applyAlignment="0" applyProtection="0"/>
    <xf numFmtId="165" fontId="27" fillId="0" borderId="12" applyNumberFormat="0" applyFill="0" applyAlignment="0" applyProtection="0"/>
    <xf numFmtId="165" fontId="38" fillId="25" borderId="4" applyNumberFormat="0" applyAlignment="0" applyProtection="0"/>
    <xf numFmtId="165" fontId="11" fillId="28" borderId="10" applyNumberFormat="0" applyFont="0" applyAlignment="0" applyProtection="0"/>
    <xf numFmtId="165" fontId="22" fillId="12" borderId="4" applyNumberFormat="0" applyAlignment="0" applyProtection="0"/>
    <xf numFmtId="165" fontId="10" fillId="0" borderId="0"/>
    <xf numFmtId="165" fontId="37" fillId="25" borderId="4" applyNumberFormat="0" applyAlignment="0" applyProtection="0"/>
    <xf numFmtId="165" fontId="11" fillId="28" borderId="10" applyNumberFormat="0" applyFont="0" applyAlignment="0" applyProtection="0"/>
    <xf numFmtId="165" fontId="27" fillId="0" borderId="12" applyNumberFormat="0" applyFill="0" applyAlignment="0" applyProtection="0"/>
    <xf numFmtId="165" fontId="12" fillId="29" borderId="10" applyNumberFormat="0" applyFon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27" fillId="0" borderId="20" applyNumberFormat="0" applyFill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11" fillId="28" borderId="10" applyNumberFormat="0" applyFon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27" fillId="25" borderId="15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27" fillId="0" borderId="12" applyNumberFormat="0" applyFill="0" applyAlignment="0" applyProtection="0"/>
    <xf numFmtId="165" fontId="15" fillId="25" borderId="4" applyNumberFormat="0" applyAlignment="0" applyProtection="0"/>
    <xf numFmtId="165" fontId="15" fillId="25" borderId="4" applyNumberFormat="0" applyAlignment="0" applyProtection="0"/>
    <xf numFmtId="165" fontId="22" fillId="12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22" fillId="12" borderId="4" applyNumberFormat="0" applyAlignment="0" applyProtection="0"/>
    <xf numFmtId="165" fontId="22" fillId="12" borderId="4" applyNumberFormat="0" applyAlignment="0" applyProtection="0"/>
    <xf numFmtId="165" fontId="25" fillId="25" borderId="11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10" fillId="0" borderId="0"/>
    <xf numFmtId="165" fontId="10" fillId="0" borderId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10" fillId="0" borderId="0"/>
    <xf numFmtId="165" fontId="27" fillId="0" borderId="20" applyNumberFormat="0" applyFill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25" fillId="25" borderId="11" applyNumberFormat="0" applyAlignment="0" applyProtection="0"/>
    <xf numFmtId="165" fontId="25" fillId="25" borderId="11" applyNumberFormat="0" applyAlignment="0" applyProtection="0"/>
    <xf numFmtId="165" fontId="15" fillId="25" borderId="4" applyNumberFormat="0" applyAlignment="0" applyProtection="0"/>
    <xf numFmtId="0" fontId="10" fillId="0" borderId="0"/>
    <xf numFmtId="0" fontId="10" fillId="0" borderId="0"/>
    <xf numFmtId="0" fontId="10" fillId="0" borderId="0"/>
    <xf numFmtId="165" fontId="38" fillId="25" borderId="4" applyNumberFormat="0" applyAlignment="0" applyProtection="0"/>
    <xf numFmtId="165" fontId="37" fillId="25" borderId="4" applyNumberForma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22" fillId="12" borderId="4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27" fillId="25" borderId="15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27" fillId="0" borderId="12" applyNumberFormat="0" applyFill="0" applyAlignment="0" applyProtection="0"/>
    <xf numFmtId="165" fontId="38" fillId="25" borderId="4" applyNumberFormat="0" applyAlignment="0" applyProtection="0"/>
    <xf numFmtId="165" fontId="11" fillId="28" borderId="10" applyNumberFormat="0" applyFont="0" applyAlignment="0" applyProtection="0"/>
    <xf numFmtId="165" fontId="37" fillId="25" borderId="4" applyNumberFormat="0" applyAlignment="0" applyProtection="0"/>
    <xf numFmtId="165" fontId="22" fillId="12" borderId="4" applyNumberForma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12" fillId="29" borderId="10" applyNumberFormat="0" applyFont="0" applyAlignment="0" applyProtection="0"/>
    <xf numFmtId="165" fontId="11" fillId="28" borderId="10" applyNumberFormat="0" applyFon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22" fillId="12" borderId="4" applyNumberFormat="0" applyAlignment="0" applyProtection="0"/>
    <xf numFmtId="165" fontId="27" fillId="25" borderId="15" applyNumberFormat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27" fillId="25" borderId="15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27" fillId="0" borderId="12" applyNumberFormat="0" applyFill="0" applyAlignment="0" applyProtection="0"/>
    <xf numFmtId="165" fontId="25" fillId="25" borderId="11" applyNumberFormat="0" applyAlignment="0" applyProtection="0"/>
    <xf numFmtId="165" fontId="11" fillId="28" borderId="10" applyNumberFormat="0" applyFont="0" applyAlignment="0" applyProtection="0"/>
    <xf numFmtId="165" fontId="38" fillId="25" borderId="4" applyNumberFormat="0" applyAlignment="0" applyProtection="0"/>
    <xf numFmtId="165" fontId="27" fillId="0" borderId="12" applyNumberFormat="0" applyFill="0" applyAlignment="0" applyProtection="0"/>
    <xf numFmtId="165" fontId="27" fillId="25" borderId="15" applyNumberFormat="0" applyAlignment="0" applyProtection="0"/>
    <xf numFmtId="165" fontId="25" fillId="25" borderId="11" applyNumberFormat="0" applyAlignment="0" applyProtection="0"/>
    <xf numFmtId="165" fontId="38" fillId="25" borderId="4" applyNumberFormat="0" applyAlignment="0" applyProtection="0"/>
    <xf numFmtId="165" fontId="11" fillId="28" borderId="10" applyNumberFormat="0" applyFont="0" applyAlignment="0" applyProtection="0"/>
    <xf numFmtId="165" fontId="27" fillId="0" borderId="12" applyNumberFormat="0" applyFill="0" applyAlignment="0" applyProtection="0"/>
    <xf numFmtId="165" fontId="27" fillId="0" borderId="12" applyNumberFormat="0" applyFill="0" applyAlignment="0" applyProtection="0"/>
    <xf numFmtId="165" fontId="11" fillId="28" borderId="10" applyNumberFormat="0" applyFon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11" fillId="28" borderId="10" applyNumberFormat="0" applyFont="0" applyAlignment="0" applyProtection="0"/>
    <xf numFmtId="165" fontId="38" fillId="25" borderId="4" applyNumberFormat="0" applyAlignment="0" applyProtection="0"/>
    <xf numFmtId="165" fontId="11" fillId="28" borderId="10" applyNumberFormat="0" applyFon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12" fillId="29" borderId="10" applyNumberFormat="0" applyFont="0" applyAlignment="0" applyProtection="0"/>
    <xf numFmtId="165" fontId="27" fillId="0" borderId="20" applyNumberFormat="0" applyFill="0" applyAlignment="0" applyProtection="0"/>
    <xf numFmtId="165" fontId="27" fillId="0" borderId="12" applyNumberFormat="0" applyFill="0" applyAlignment="0" applyProtection="0"/>
    <xf numFmtId="165" fontId="37" fillId="25" borderId="4" applyNumberFormat="0" applyAlignment="0" applyProtection="0"/>
    <xf numFmtId="165" fontId="27" fillId="0" borderId="12" applyNumberFormat="0" applyFill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25" fillId="25" borderId="11" applyNumberFormat="0" applyAlignment="0" applyProtection="0"/>
    <xf numFmtId="165" fontId="22" fillId="12" borderId="4" applyNumberFormat="0" applyAlignment="0" applyProtection="0"/>
    <xf numFmtId="165" fontId="12" fillId="29" borderId="10" applyNumberFormat="0" applyFont="0" applyAlignment="0" applyProtection="0"/>
    <xf numFmtId="165" fontId="12" fillId="29" borderId="10" applyNumberFormat="0" applyFont="0" applyAlignment="0" applyProtection="0"/>
    <xf numFmtId="165" fontId="27" fillId="25" borderId="15" applyNumberFormat="0" applyAlignment="0" applyProtection="0"/>
    <xf numFmtId="165" fontId="25" fillId="25" borderId="11" applyNumberFormat="0" applyAlignment="0" applyProtection="0"/>
    <xf numFmtId="165" fontId="22" fillId="12" borderId="4" applyNumberFormat="0" applyAlignment="0" applyProtection="0"/>
    <xf numFmtId="165" fontId="22" fillId="12" borderId="4" applyNumberFormat="0" applyAlignment="0" applyProtection="0"/>
    <xf numFmtId="165" fontId="15" fillId="25" borderId="4" applyNumberForma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11" fillId="28" borderId="10" applyNumberFormat="0" applyFont="0" applyAlignment="0" applyProtection="0"/>
    <xf numFmtId="165" fontId="11" fillId="28" borderId="10" applyNumberFormat="0" applyFont="0" applyAlignment="0" applyProtection="0"/>
    <xf numFmtId="165" fontId="27" fillId="0" borderId="12" applyNumberFormat="0" applyFill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27" fillId="25" borderId="15" applyNumberFormat="0" applyAlignment="0" applyProtection="0"/>
    <xf numFmtId="165" fontId="22" fillId="12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25" fillId="25" borderId="11" applyNumberForma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12" fillId="29" borderId="10" applyNumberFormat="0" applyFont="0" applyAlignment="0" applyProtection="0"/>
    <xf numFmtId="165" fontId="37" fillId="25" borderId="4" applyNumberFormat="0" applyAlignment="0" applyProtection="0"/>
    <xf numFmtId="165" fontId="27" fillId="0" borderId="12" applyNumberFormat="0" applyFill="0" applyAlignment="0" applyProtection="0"/>
    <xf numFmtId="165" fontId="22" fillId="12" borderId="4" applyNumberFormat="0" applyAlignment="0" applyProtection="0"/>
    <xf numFmtId="165" fontId="27" fillId="0" borderId="12" applyNumberFormat="0" applyFill="0" applyAlignment="0" applyProtection="0"/>
    <xf numFmtId="165" fontId="11" fillId="28" borderId="10" applyNumberFormat="0" applyFont="0" applyAlignment="0" applyProtection="0"/>
    <xf numFmtId="165" fontId="12" fillId="29" borderId="10" applyNumberFormat="0" applyFont="0" applyAlignment="0" applyProtection="0"/>
    <xf numFmtId="165" fontId="25" fillId="25" borderId="11" applyNumberFormat="0" applyAlignment="0" applyProtection="0"/>
    <xf numFmtId="165" fontId="11" fillId="28" borderId="10" applyNumberFormat="0" applyFont="0" applyAlignment="0" applyProtection="0"/>
    <xf numFmtId="165" fontId="22" fillId="12" borderId="4" applyNumberFormat="0" applyAlignment="0" applyProtection="0"/>
    <xf numFmtId="165" fontId="27" fillId="0" borderId="12" applyNumberFormat="0" applyFill="0" applyAlignment="0" applyProtection="0"/>
    <xf numFmtId="165" fontId="22" fillId="12" borderId="4" applyNumberFormat="0" applyAlignment="0" applyProtection="0"/>
    <xf numFmtId="165" fontId="15" fillId="25" borderId="4" applyNumberFormat="0" applyAlignment="0" applyProtection="0"/>
    <xf numFmtId="165" fontId="25" fillId="25" borderId="11" applyNumberFormat="0" applyAlignment="0" applyProtection="0"/>
    <xf numFmtId="165" fontId="22" fillId="12" borderId="4" applyNumberFormat="0" applyAlignment="0" applyProtection="0"/>
    <xf numFmtId="165" fontId="27" fillId="0" borderId="12" applyNumberFormat="0" applyFill="0" applyAlignment="0" applyProtection="0"/>
    <xf numFmtId="165" fontId="25" fillId="25" borderId="11" applyNumberFormat="0" applyAlignment="0" applyProtection="0"/>
    <xf numFmtId="165" fontId="27" fillId="0" borderId="20" applyNumberFormat="0" applyFill="0" applyAlignment="0" applyProtection="0"/>
    <xf numFmtId="165" fontId="38" fillId="25" borderId="4" applyNumberFormat="0" applyAlignment="0" applyProtection="0"/>
    <xf numFmtId="165" fontId="27" fillId="0" borderId="20" applyNumberFormat="0" applyFill="0" applyAlignment="0" applyProtection="0"/>
    <xf numFmtId="165" fontId="27" fillId="0" borderId="20" applyNumberFormat="0" applyFill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27" fillId="0" borderId="12" applyNumberFormat="0" applyFill="0" applyAlignment="0" applyProtection="0"/>
    <xf numFmtId="165" fontId="27" fillId="0" borderId="20" applyNumberFormat="0" applyFill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27" fillId="0" borderId="20" applyNumberFormat="0" applyFill="0" applyAlignment="0" applyProtection="0"/>
    <xf numFmtId="165" fontId="27" fillId="25" borderId="15" applyNumberFormat="0" applyAlignment="0" applyProtection="0"/>
    <xf numFmtId="165" fontId="12" fillId="29" borderId="10" applyNumberFormat="0" applyFon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22" fillId="12" borderId="4" applyNumberForma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25" fillId="25" borderId="11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11" fillId="28" borderId="10" applyNumberFormat="0" applyFont="0" applyAlignment="0" applyProtection="0"/>
    <xf numFmtId="165" fontId="12" fillId="29" borderId="10" applyNumberFormat="0" applyFont="0" applyAlignment="0" applyProtection="0"/>
    <xf numFmtId="165" fontId="22" fillId="12" borderId="4" applyNumberFormat="0" applyAlignment="0" applyProtection="0"/>
    <xf numFmtId="165" fontId="27" fillId="0" borderId="12" applyNumberFormat="0" applyFill="0" applyAlignment="0" applyProtection="0"/>
    <xf numFmtId="165" fontId="25" fillId="25" borderId="11" applyNumberFormat="0" applyAlignment="0" applyProtection="0"/>
    <xf numFmtId="165" fontId="11" fillId="28" borderId="10" applyNumberFormat="0" applyFon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22" fillId="12" borderId="4" applyNumberFormat="0" applyAlignment="0" applyProtection="0"/>
    <xf numFmtId="165" fontId="38" fillId="25" borderId="4" applyNumberFormat="0" applyAlignment="0" applyProtection="0"/>
    <xf numFmtId="165" fontId="25" fillId="25" borderId="11" applyNumberFormat="0" applyAlignment="0" applyProtection="0"/>
    <xf numFmtId="165" fontId="12" fillId="29" borderId="10" applyNumberFormat="0" applyFont="0" applyAlignment="0" applyProtection="0"/>
    <xf numFmtId="165" fontId="12" fillId="29" borderId="10" applyNumberFormat="0" applyFon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11" fillId="28" borderId="10" applyNumberFormat="0" applyFont="0" applyAlignment="0" applyProtection="0"/>
    <xf numFmtId="165" fontId="11" fillId="28" borderId="10" applyNumberFormat="0" applyFont="0" applyAlignment="0" applyProtection="0"/>
    <xf numFmtId="165" fontId="27" fillId="0" borderId="12" applyNumberFormat="0" applyFill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27" fillId="25" borderId="15" applyNumberFormat="0" applyAlignment="0" applyProtection="0"/>
    <xf numFmtId="165" fontId="22" fillId="12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12" fillId="29" borderId="10" applyNumberFormat="0" applyFont="0" applyAlignment="0" applyProtection="0"/>
    <xf numFmtId="165" fontId="27" fillId="0" borderId="12" applyNumberFormat="0" applyFill="0" applyAlignment="0" applyProtection="0"/>
    <xf numFmtId="165" fontId="22" fillId="12" borderId="4" applyNumberFormat="0" applyAlignment="0" applyProtection="0"/>
    <xf numFmtId="165" fontId="25" fillId="25" borderId="11" applyNumberFormat="0" applyAlignment="0" applyProtection="0"/>
    <xf numFmtId="165" fontId="27" fillId="0" borderId="12" applyNumberFormat="0" applyFill="0" applyAlignment="0" applyProtection="0"/>
    <xf numFmtId="165" fontId="22" fillId="12" borderId="4" applyNumberFormat="0" applyAlignment="0" applyProtection="0"/>
    <xf numFmtId="165" fontId="15" fillId="25" borderId="4" applyNumberFormat="0" applyAlignment="0" applyProtection="0"/>
    <xf numFmtId="165" fontId="25" fillId="25" borderId="11" applyNumberFormat="0" applyAlignment="0" applyProtection="0"/>
    <xf numFmtId="165" fontId="25" fillId="25" borderId="11" applyNumberFormat="0" applyAlignment="0" applyProtection="0"/>
    <xf numFmtId="165" fontId="27" fillId="0" borderId="20" applyNumberFormat="0" applyFill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27" fillId="0" borderId="12" applyNumberFormat="0" applyFill="0" applyAlignment="0" applyProtection="0"/>
    <xf numFmtId="165" fontId="27" fillId="0" borderId="20" applyNumberFormat="0" applyFill="0" applyAlignment="0" applyProtection="0"/>
    <xf numFmtId="165" fontId="27" fillId="25" borderId="15" applyNumberFormat="0" applyAlignment="0" applyProtection="0"/>
    <xf numFmtId="165" fontId="12" fillId="29" borderId="10" applyNumberFormat="0" applyFont="0" applyAlignment="0" applyProtection="0"/>
    <xf numFmtId="165" fontId="37" fillId="25" borderId="4" applyNumberForma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15" fillId="25" borderId="4" applyNumberFormat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11" fillId="28" borderId="10" applyNumberFormat="0" applyFon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12" fillId="29" borderId="10" applyNumberFormat="0" applyFon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22" fillId="12" borderId="4" applyNumberFormat="0" applyAlignment="0" applyProtection="0"/>
    <xf numFmtId="165" fontId="27" fillId="0" borderId="20" applyNumberFormat="0" applyFill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27" fillId="0" borderId="20" applyNumberFormat="0" applyFill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27" fillId="0" borderId="20" applyNumberFormat="0" applyFill="0" applyAlignment="0" applyProtection="0"/>
    <xf numFmtId="165" fontId="27" fillId="25" borderId="15" applyNumberFormat="0" applyAlignment="0" applyProtection="0"/>
    <xf numFmtId="165" fontId="37" fillId="25" borderId="4" applyNumberFormat="0" applyAlignment="0" applyProtection="0"/>
    <xf numFmtId="165" fontId="11" fillId="28" borderId="10" applyNumberFormat="0" applyFont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12" fillId="29" borderId="10" applyNumberFormat="0" applyFont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27" fillId="25" borderId="15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27" fillId="25" borderId="15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10" fillId="0" borderId="0"/>
    <xf numFmtId="165" fontId="11" fillId="28" borderId="10" applyNumberFormat="0" applyFont="0" applyAlignment="0" applyProtection="0"/>
    <xf numFmtId="165" fontId="38" fillId="25" borderId="4" applyNumberFormat="0" applyAlignment="0" applyProtection="0"/>
    <xf numFmtId="165" fontId="27" fillId="0" borderId="12" applyNumberFormat="0" applyFill="0" applyAlignment="0" applyProtection="0"/>
    <xf numFmtId="165" fontId="37" fillId="25" borderId="4" applyNumberFormat="0" applyAlignment="0" applyProtection="0"/>
    <xf numFmtId="165" fontId="27" fillId="25" borderId="15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11" fillId="28" borderId="10" applyNumberFormat="0" applyFont="0" applyAlignment="0" applyProtection="0"/>
    <xf numFmtId="165" fontId="15" fillId="25" borderId="4" applyNumberFormat="0" applyAlignment="0" applyProtection="0"/>
    <xf numFmtId="165" fontId="15" fillId="25" borderId="4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25" fillId="25" borderId="11" applyNumberFormat="0" applyAlignment="0" applyProtection="0"/>
    <xf numFmtId="165" fontId="22" fillId="12" borderId="4" applyNumberFormat="0" applyAlignment="0" applyProtection="0"/>
    <xf numFmtId="165" fontId="27" fillId="25" borderId="15" applyNumberFormat="0" applyAlignment="0" applyProtection="0"/>
    <xf numFmtId="165" fontId="27" fillId="25" borderId="15" applyNumberFormat="0" applyAlignment="0" applyProtection="0"/>
    <xf numFmtId="165" fontId="11" fillId="28" borderId="10" applyNumberFormat="0" applyFont="0" applyAlignment="0" applyProtection="0"/>
    <xf numFmtId="165" fontId="22" fillId="12" borderId="4" applyNumberFormat="0" applyAlignment="0" applyProtection="0"/>
    <xf numFmtId="165" fontId="15" fillId="25" borderId="4" applyNumberFormat="0" applyAlignment="0" applyProtection="0"/>
    <xf numFmtId="165" fontId="27" fillId="0" borderId="12" applyNumberFormat="0" applyFill="0" applyAlignment="0" applyProtection="0"/>
    <xf numFmtId="165" fontId="15" fillId="25" borderId="4" applyNumberFormat="0" applyAlignment="0" applyProtection="0"/>
    <xf numFmtId="165" fontId="11" fillId="28" borderId="10" applyNumberFormat="0" applyFont="0" applyAlignment="0" applyProtection="0"/>
    <xf numFmtId="165" fontId="22" fillId="12" borderId="4" applyNumberFormat="0" applyAlignment="0" applyProtection="0"/>
    <xf numFmtId="165" fontId="12" fillId="29" borderId="10" applyNumberFormat="0" applyFon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22" fillId="12" borderId="4" applyNumberForma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27" fillId="0" borderId="12" applyNumberFormat="0" applyFill="0" applyAlignment="0" applyProtection="0"/>
    <xf numFmtId="165" fontId="27" fillId="0" borderId="20" applyNumberFormat="0" applyFill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12" fillId="29" borderId="10" applyNumberFormat="0" applyFont="0" applyAlignment="0" applyProtection="0"/>
    <xf numFmtId="165" fontId="37" fillId="25" borderId="4" applyNumberFormat="0" applyAlignment="0" applyProtection="0"/>
    <xf numFmtId="165" fontId="10" fillId="0" borderId="0"/>
    <xf numFmtId="165" fontId="37" fillId="25" borderId="4" applyNumberFormat="0" applyAlignment="0" applyProtection="0"/>
    <xf numFmtId="165" fontId="22" fillId="12" borderId="4" applyNumberFormat="0" applyAlignment="0" applyProtection="0"/>
    <xf numFmtId="165" fontId="27" fillId="0" borderId="20" applyNumberFormat="0" applyFill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27" fillId="25" borderId="15" applyNumberFormat="0" applyAlignment="0" applyProtection="0"/>
    <xf numFmtId="165" fontId="27" fillId="0" borderId="12" applyNumberFormat="0" applyFill="0" applyAlignment="0" applyProtection="0"/>
    <xf numFmtId="165" fontId="11" fillId="28" borderId="10" applyNumberFormat="0" applyFon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27" fillId="0" borderId="12" applyNumberFormat="0" applyFill="0" applyAlignment="0" applyProtection="0"/>
    <xf numFmtId="165" fontId="11" fillId="28" borderId="10" applyNumberFormat="0" applyFon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27" fillId="0" borderId="20" applyNumberFormat="0" applyFill="0" applyAlignment="0" applyProtection="0"/>
    <xf numFmtId="165" fontId="27" fillId="0" borderId="20" applyNumberFormat="0" applyFill="0" applyAlignment="0" applyProtection="0"/>
    <xf numFmtId="165" fontId="27" fillId="0" borderId="20" applyNumberFormat="0" applyFill="0" applyAlignment="0" applyProtection="0"/>
    <xf numFmtId="165" fontId="27" fillId="25" borderId="15" applyNumberFormat="0" applyAlignment="0" applyProtection="0"/>
    <xf numFmtId="165" fontId="11" fillId="28" borderId="10" applyNumberFormat="0" applyFont="0" applyAlignment="0" applyProtection="0"/>
    <xf numFmtId="165" fontId="22" fillId="12" borderId="4" applyNumberFormat="0" applyAlignment="0" applyProtection="0"/>
    <xf numFmtId="165" fontId="12" fillId="29" borderId="10" applyNumberFormat="0" applyFont="0" applyAlignment="0" applyProtection="0"/>
    <xf numFmtId="165" fontId="27" fillId="0" borderId="12" applyNumberFormat="0" applyFill="0" applyAlignment="0" applyProtection="0"/>
    <xf numFmtId="165" fontId="38" fillId="25" borderId="4" applyNumberFormat="0" applyAlignment="0" applyProtection="0"/>
    <xf numFmtId="165" fontId="11" fillId="28" borderId="10" applyNumberFormat="0" applyFont="0" applyAlignment="0" applyProtection="0"/>
    <xf numFmtId="165" fontId="22" fillId="12" borderId="4" applyNumberFormat="0" applyAlignment="0" applyProtection="0"/>
    <xf numFmtId="165" fontId="10" fillId="0" borderId="0"/>
    <xf numFmtId="165" fontId="37" fillId="25" borderId="4" applyNumberFormat="0" applyAlignment="0" applyProtection="0"/>
    <xf numFmtId="165" fontId="11" fillId="28" borderId="10" applyNumberFormat="0" applyFont="0" applyAlignment="0" applyProtection="0"/>
    <xf numFmtId="165" fontId="27" fillId="0" borderId="12" applyNumberFormat="0" applyFill="0" applyAlignment="0" applyProtection="0"/>
    <xf numFmtId="165" fontId="12" fillId="29" borderId="10" applyNumberFormat="0" applyFon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27" fillId="0" borderId="20" applyNumberFormat="0" applyFill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11" fillId="28" borderId="10" applyNumberFormat="0" applyFon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27" fillId="25" borderId="15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27" fillId="0" borderId="12" applyNumberFormat="0" applyFill="0" applyAlignment="0" applyProtection="0"/>
    <xf numFmtId="165" fontId="15" fillId="25" borderId="4" applyNumberFormat="0" applyAlignment="0" applyProtection="0"/>
    <xf numFmtId="165" fontId="15" fillId="25" borderId="4" applyNumberFormat="0" applyAlignment="0" applyProtection="0"/>
    <xf numFmtId="165" fontId="22" fillId="12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22" fillId="12" borderId="4" applyNumberFormat="0" applyAlignment="0" applyProtection="0"/>
    <xf numFmtId="165" fontId="22" fillId="12" borderId="4" applyNumberFormat="0" applyAlignment="0" applyProtection="0"/>
    <xf numFmtId="165" fontId="25" fillId="25" borderId="11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10" fillId="0" borderId="0"/>
    <xf numFmtId="165" fontId="10" fillId="0" borderId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10" fillId="0" borderId="0"/>
    <xf numFmtId="165" fontId="27" fillId="0" borderId="20" applyNumberFormat="0" applyFill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25" fillId="25" borderId="11" applyNumberFormat="0" applyAlignment="0" applyProtection="0"/>
    <xf numFmtId="165" fontId="25" fillId="25" borderId="11" applyNumberFormat="0" applyAlignment="0" applyProtection="0"/>
    <xf numFmtId="165" fontId="15" fillId="25" borderId="4" applyNumberFormat="0" applyAlignment="0" applyProtection="0"/>
    <xf numFmtId="0" fontId="10" fillId="0" borderId="0"/>
    <xf numFmtId="0" fontId="10" fillId="0" borderId="0"/>
    <xf numFmtId="0" fontId="10" fillId="0" borderId="0"/>
    <xf numFmtId="165" fontId="38" fillId="25" borderId="4" applyNumberFormat="0" applyAlignment="0" applyProtection="0"/>
    <xf numFmtId="165" fontId="37" fillId="25" borderId="4" applyNumberForma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22" fillId="12" borderId="4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27" fillId="25" borderId="15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27" fillId="0" borderId="12" applyNumberFormat="0" applyFill="0" applyAlignment="0" applyProtection="0"/>
    <xf numFmtId="165" fontId="38" fillId="25" borderId="4" applyNumberFormat="0" applyAlignment="0" applyProtection="0"/>
    <xf numFmtId="165" fontId="11" fillId="28" borderId="10" applyNumberFormat="0" applyFont="0" applyAlignment="0" applyProtection="0"/>
    <xf numFmtId="165" fontId="37" fillId="25" borderId="4" applyNumberFormat="0" applyAlignment="0" applyProtection="0"/>
    <xf numFmtId="165" fontId="22" fillId="12" borderId="4" applyNumberForma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12" fillId="29" borderId="10" applyNumberFormat="0" applyFont="0" applyAlignment="0" applyProtection="0"/>
    <xf numFmtId="165" fontId="11" fillId="28" borderId="10" applyNumberFormat="0" applyFon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22" fillId="12" borderId="4" applyNumberFormat="0" applyAlignment="0" applyProtection="0"/>
    <xf numFmtId="165" fontId="27" fillId="25" borderId="15" applyNumberFormat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27" fillId="25" borderId="15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27" fillId="0" borderId="12" applyNumberFormat="0" applyFill="0" applyAlignment="0" applyProtection="0"/>
    <xf numFmtId="165" fontId="25" fillId="25" borderId="11" applyNumberFormat="0" applyAlignment="0" applyProtection="0"/>
    <xf numFmtId="165" fontId="11" fillId="28" borderId="10" applyNumberFormat="0" applyFont="0" applyAlignment="0" applyProtection="0"/>
    <xf numFmtId="165" fontId="38" fillId="25" borderId="4" applyNumberFormat="0" applyAlignment="0" applyProtection="0"/>
    <xf numFmtId="165" fontId="27" fillId="0" borderId="12" applyNumberFormat="0" applyFill="0" applyAlignment="0" applyProtection="0"/>
    <xf numFmtId="165" fontId="27" fillId="25" borderId="15" applyNumberFormat="0" applyAlignment="0" applyProtection="0"/>
    <xf numFmtId="165" fontId="25" fillId="25" borderId="11" applyNumberFormat="0" applyAlignment="0" applyProtection="0"/>
    <xf numFmtId="165" fontId="38" fillId="25" borderId="4" applyNumberFormat="0" applyAlignment="0" applyProtection="0"/>
    <xf numFmtId="165" fontId="11" fillId="28" borderId="10" applyNumberFormat="0" applyFont="0" applyAlignment="0" applyProtection="0"/>
    <xf numFmtId="165" fontId="27" fillId="0" borderId="12" applyNumberFormat="0" applyFill="0" applyAlignment="0" applyProtection="0"/>
    <xf numFmtId="165" fontId="27" fillId="0" borderId="12" applyNumberFormat="0" applyFill="0" applyAlignment="0" applyProtection="0"/>
    <xf numFmtId="165" fontId="11" fillId="28" borderId="10" applyNumberFormat="0" applyFon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11" fillId="28" borderId="10" applyNumberFormat="0" applyFont="0" applyAlignment="0" applyProtection="0"/>
    <xf numFmtId="165" fontId="38" fillId="25" borderId="4" applyNumberFormat="0" applyAlignment="0" applyProtection="0"/>
    <xf numFmtId="165" fontId="11" fillId="28" borderId="10" applyNumberFormat="0" applyFon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12" fillId="29" borderId="10" applyNumberFormat="0" applyFont="0" applyAlignment="0" applyProtection="0"/>
    <xf numFmtId="165" fontId="27" fillId="0" borderId="20" applyNumberFormat="0" applyFill="0" applyAlignment="0" applyProtection="0"/>
    <xf numFmtId="165" fontId="27" fillId="0" borderId="12" applyNumberFormat="0" applyFill="0" applyAlignment="0" applyProtection="0"/>
    <xf numFmtId="165" fontId="37" fillId="25" borderId="4" applyNumberFormat="0" applyAlignment="0" applyProtection="0"/>
    <xf numFmtId="165" fontId="27" fillId="0" borderId="12" applyNumberFormat="0" applyFill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25" fillId="25" borderId="11" applyNumberFormat="0" applyAlignment="0" applyProtection="0"/>
    <xf numFmtId="165" fontId="22" fillId="12" borderId="4" applyNumberFormat="0" applyAlignment="0" applyProtection="0"/>
    <xf numFmtId="165" fontId="12" fillId="29" borderId="10" applyNumberFormat="0" applyFont="0" applyAlignment="0" applyProtection="0"/>
    <xf numFmtId="165" fontId="12" fillId="29" borderId="10" applyNumberFormat="0" applyFont="0" applyAlignment="0" applyProtection="0"/>
    <xf numFmtId="165" fontId="27" fillId="25" borderId="15" applyNumberFormat="0" applyAlignment="0" applyProtection="0"/>
    <xf numFmtId="165" fontId="25" fillId="25" borderId="11" applyNumberFormat="0" applyAlignment="0" applyProtection="0"/>
    <xf numFmtId="165" fontId="22" fillId="12" borderId="4" applyNumberFormat="0" applyAlignment="0" applyProtection="0"/>
    <xf numFmtId="165" fontId="22" fillId="12" borderId="4" applyNumberFormat="0" applyAlignment="0" applyProtection="0"/>
    <xf numFmtId="165" fontId="15" fillId="25" borderId="4" applyNumberForma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11" fillId="28" borderId="10" applyNumberFormat="0" applyFont="0" applyAlignment="0" applyProtection="0"/>
    <xf numFmtId="165" fontId="11" fillId="28" borderId="10" applyNumberFormat="0" applyFont="0" applyAlignment="0" applyProtection="0"/>
    <xf numFmtId="165" fontId="27" fillId="0" borderId="12" applyNumberFormat="0" applyFill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27" fillId="25" borderId="15" applyNumberFormat="0" applyAlignment="0" applyProtection="0"/>
    <xf numFmtId="165" fontId="22" fillId="12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25" fillId="25" borderId="11" applyNumberForma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12" fillId="29" borderId="10" applyNumberFormat="0" applyFont="0" applyAlignment="0" applyProtection="0"/>
    <xf numFmtId="165" fontId="37" fillId="25" borderId="4" applyNumberFormat="0" applyAlignment="0" applyProtection="0"/>
    <xf numFmtId="165" fontId="27" fillId="0" borderId="12" applyNumberFormat="0" applyFill="0" applyAlignment="0" applyProtection="0"/>
    <xf numFmtId="165" fontId="22" fillId="12" borderId="4" applyNumberFormat="0" applyAlignment="0" applyProtection="0"/>
    <xf numFmtId="165" fontId="27" fillId="0" borderId="12" applyNumberFormat="0" applyFill="0" applyAlignment="0" applyProtection="0"/>
    <xf numFmtId="165" fontId="11" fillId="28" borderId="10" applyNumberFormat="0" applyFont="0" applyAlignment="0" applyProtection="0"/>
    <xf numFmtId="165" fontId="12" fillId="29" borderId="10" applyNumberFormat="0" applyFont="0" applyAlignment="0" applyProtection="0"/>
    <xf numFmtId="165" fontId="25" fillId="25" borderId="11" applyNumberFormat="0" applyAlignment="0" applyProtection="0"/>
    <xf numFmtId="165" fontId="11" fillId="28" borderId="10" applyNumberFormat="0" applyFont="0" applyAlignment="0" applyProtection="0"/>
    <xf numFmtId="165" fontId="22" fillId="12" borderId="4" applyNumberFormat="0" applyAlignment="0" applyProtection="0"/>
    <xf numFmtId="165" fontId="27" fillId="0" borderId="12" applyNumberFormat="0" applyFill="0" applyAlignment="0" applyProtection="0"/>
    <xf numFmtId="165" fontId="22" fillId="12" borderId="4" applyNumberFormat="0" applyAlignment="0" applyProtection="0"/>
    <xf numFmtId="165" fontId="15" fillId="25" borderId="4" applyNumberFormat="0" applyAlignment="0" applyProtection="0"/>
    <xf numFmtId="165" fontId="25" fillId="25" borderId="11" applyNumberFormat="0" applyAlignment="0" applyProtection="0"/>
    <xf numFmtId="165" fontId="22" fillId="12" borderId="4" applyNumberFormat="0" applyAlignment="0" applyProtection="0"/>
    <xf numFmtId="165" fontId="27" fillId="0" borderId="12" applyNumberFormat="0" applyFill="0" applyAlignment="0" applyProtection="0"/>
    <xf numFmtId="165" fontId="25" fillId="25" borderId="11" applyNumberFormat="0" applyAlignment="0" applyProtection="0"/>
    <xf numFmtId="165" fontId="27" fillId="0" borderId="20" applyNumberFormat="0" applyFill="0" applyAlignment="0" applyProtection="0"/>
    <xf numFmtId="165" fontId="38" fillId="25" borderId="4" applyNumberFormat="0" applyAlignment="0" applyProtection="0"/>
    <xf numFmtId="165" fontId="27" fillId="0" borderId="20" applyNumberFormat="0" applyFill="0" applyAlignment="0" applyProtection="0"/>
    <xf numFmtId="165" fontId="27" fillId="0" borderId="20" applyNumberFormat="0" applyFill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27" fillId="0" borderId="12" applyNumberFormat="0" applyFill="0" applyAlignment="0" applyProtection="0"/>
    <xf numFmtId="165" fontId="27" fillId="0" borderId="20" applyNumberFormat="0" applyFill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27" fillId="0" borderId="20" applyNumberFormat="0" applyFill="0" applyAlignment="0" applyProtection="0"/>
    <xf numFmtId="165" fontId="27" fillId="25" borderId="15" applyNumberFormat="0" applyAlignment="0" applyProtection="0"/>
    <xf numFmtId="165" fontId="12" fillId="29" borderId="10" applyNumberFormat="0" applyFon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22" fillId="12" borderId="4" applyNumberForma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25" fillId="25" borderId="11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11" fillId="28" borderId="10" applyNumberFormat="0" applyFont="0" applyAlignment="0" applyProtection="0"/>
    <xf numFmtId="165" fontId="12" fillId="29" borderId="10" applyNumberFormat="0" applyFont="0" applyAlignment="0" applyProtection="0"/>
    <xf numFmtId="165" fontId="22" fillId="12" borderId="4" applyNumberFormat="0" applyAlignment="0" applyProtection="0"/>
    <xf numFmtId="165" fontId="27" fillId="0" borderId="12" applyNumberFormat="0" applyFill="0" applyAlignment="0" applyProtection="0"/>
    <xf numFmtId="165" fontId="25" fillId="25" borderId="11" applyNumberFormat="0" applyAlignment="0" applyProtection="0"/>
    <xf numFmtId="165" fontId="11" fillId="28" borderId="10" applyNumberFormat="0" applyFon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22" fillId="12" borderId="4" applyNumberFormat="0" applyAlignment="0" applyProtection="0"/>
    <xf numFmtId="165" fontId="38" fillId="25" borderId="4" applyNumberFormat="0" applyAlignment="0" applyProtection="0"/>
    <xf numFmtId="165" fontId="25" fillId="25" borderId="11" applyNumberFormat="0" applyAlignment="0" applyProtection="0"/>
    <xf numFmtId="165" fontId="12" fillId="29" borderId="10" applyNumberFormat="0" applyFont="0" applyAlignment="0" applyProtection="0"/>
    <xf numFmtId="165" fontId="12" fillId="29" borderId="10" applyNumberFormat="0" applyFon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11" fillId="28" borderId="10" applyNumberFormat="0" applyFont="0" applyAlignment="0" applyProtection="0"/>
    <xf numFmtId="165" fontId="11" fillId="28" borderId="10" applyNumberFormat="0" applyFont="0" applyAlignment="0" applyProtection="0"/>
    <xf numFmtId="165" fontId="27" fillId="0" borderId="12" applyNumberFormat="0" applyFill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27" fillId="25" borderId="15" applyNumberFormat="0" applyAlignment="0" applyProtection="0"/>
    <xf numFmtId="165" fontId="22" fillId="12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12" fillId="29" borderId="10" applyNumberFormat="0" applyFont="0" applyAlignment="0" applyProtection="0"/>
    <xf numFmtId="165" fontId="27" fillId="0" borderId="12" applyNumberFormat="0" applyFill="0" applyAlignment="0" applyProtection="0"/>
    <xf numFmtId="165" fontId="22" fillId="12" borderId="4" applyNumberFormat="0" applyAlignment="0" applyProtection="0"/>
    <xf numFmtId="165" fontId="25" fillId="25" borderId="11" applyNumberFormat="0" applyAlignment="0" applyProtection="0"/>
    <xf numFmtId="165" fontId="27" fillId="0" borderId="12" applyNumberFormat="0" applyFill="0" applyAlignment="0" applyProtection="0"/>
    <xf numFmtId="165" fontId="22" fillId="12" borderId="4" applyNumberFormat="0" applyAlignment="0" applyProtection="0"/>
    <xf numFmtId="165" fontId="15" fillId="25" borderId="4" applyNumberFormat="0" applyAlignment="0" applyProtection="0"/>
    <xf numFmtId="165" fontId="25" fillId="25" borderId="11" applyNumberFormat="0" applyAlignment="0" applyProtection="0"/>
    <xf numFmtId="165" fontId="25" fillId="25" borderId="11" applyNumberFormat="0" applyAlignment="0" applyProtection="0"/>
    <xf numFmtId="165" fontId="27" fillId="0" borderId="20" applyNumberFormat="0" applyFill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27" fillId="0" borderId="12" applyNumberFormat="0" applyFill="0" applyAlignment="0" applyProtection="0"/>
    <xf numFmtId="165" fontId="27" fillId="0" borderId="20" applyNumberFormat="0" applyFill="0" applyAlignment="0" applyProtection="0"/>
    <xf numFmtId="165" fontId="27" fillId="25" borderId="15" applyNumberFormat="0" applyAlignment="0" applyProtection="0"/>
    <xf numFmtId="165" fontId="12" fillId="29" borderId="10" applyNumberFormat="0" applyFont="0" applyAlignment="0" applyProtection="0"/>
    <xf numFmtId="165" fontId="37" fillId="25" borderId="4" applyNumberForma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15" fillId="25" borderId="4" applyNumberFormat="0" applyAlignment="0" applyProtection="0"/>
    <xf numFmtId="0" fontId="10" fillId="0" borderId="0"/>
    <xf numFmtId="9" fontId="10" fillId="0" borderId="0" applyFont="0" applyFill="0" applyBorder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11" fillId="28" borderId="10" applyNumberFormat="0" applyFon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12" fillId="29" borderId="10" applyNumberFormat="0" applyFon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22" fillId="12" borderId="4" applyNumberFormat="0" applyAlignment="0" applyProtection="0"/>
    <xf numFmtId="165" fontId="27" fillId="0" borderId="20" applyNumberFormat="0" applyFill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27" fillId="0" borderId="20" applyNumberFormat="0" applyFill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27" fillId="0" borderId="20" applyNumberFormat="0" applyFill="0" applyAlignment="0" applyProtection="0"/>
    <xf numFmtId="165" fontId="27" fillId="25" borderId="15" applyNumberFormat="0" applyAlignment="0" applyProtection="0"/>
    <xf numFmtId="165" fontId="37" fillId="25" borderId="4" applyNumberFormat="0" applyAlignment="0" applyProtection="0"/>
    <xf numFmtId="165" fontId="11" fillId="28" borderId="10" applyNumberFormat="0" applyFont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12" fillId="29" borderId="10" applyNumberFormat="0" applyFont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27" fillId="25" borderId="15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27" fillId="25" borderId="15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11" fillId="28" borderId="10" applyNumberFormat="0" applyFont="0" applyAlignment="0" applyProtection="0"/>
    <xf numFmtId="165" fontId="38" fillId="25" borderId="4" applyNumberFormat="0" applyAlignment="0" applyProtection="0"/>
    <xf numFmtId="165" fontId="27" fillId="0" borderId="12" applyNumberFormat="0" applyFill="0" applyAlignment="0" applyProtection="0"/>
    <xf numFmtId="165" fontId="37" fillId="25" borderId="4" applyNumberFormat="0" applyAlignment="0" applyProtection="0"/>
    <xf numFmtId="165" fontId="27" fillId="25" borderId="15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11" fillId="28" borderId="10" applyNumberFormat="0" applyFont="0" applyAlignment="0" applyProtection="0"/>
    <xf numFmtId="165" fontId="15" fillId="25" borderId="4" applyNumberFormat="0" applyAlignment="0" applyProtection="0"/>
    <xf numFmtId="165" fontId="15" fillId="25" borderId="4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25" fillId="25" borderId="11" applyNumberFormat="0" applyAlignment="0" applyProtection="0"/>
    <xf numFmtId="165" fontId="22" fillId="12" borderId="4" applyNumberFormat="0" applyAlignment="0" applyProtection="0"/>
    <xf numFmtId="165" fontId="27" fillId="25" borderId="15" applyNumberFormat="0" applyAlignment="0" applyProtection="0"/>
    <xf numFmtId="165" fontId="27" fillId="25" borderId="15" applyNumberFormat="0" applyAlignment="0" applyProtection="0"/>
    <xf numFmtId="165" fontId="11" fillId="28" borderId="10" applyNumberFormat="0" applyFont="0" applyAlignment="0" applyProtection="0"/>
    <xf numFmtId="165" fontId="22" fillId="12" borderId="4" applyNumberFormat="0" applyAlignment="0" applyProtection="0"/>
    <xf numFmtId="165" fontId="15" fillId="25" borderId="4" applyNumberFormat="0" applyAlignment="0" applyProtection="0"/>
    <xf numFmtId="165" fontId="27" fillId="0" borderId="12" applyNumberFormat="0" applyFill="0" applyAlignment="0" applyProtection="0"/>
    <xf numFmtId="165" fontId="15" fillId="25" borderId="4" applyNumberFormat="0" applyAlignment="0" applyProtection="0"/>
    <xf numFmtId="165" fontId="11" fillId="28" borderId="10" applyNumberFormat="0" applyFont="0" applyAlignment="0" applyProtection="0"/>
    <xf numFmtId="165" fontId="22" fillId="12" borderId="4" applyNumberFormat="0" applyAlignment="0" applyProtection="0"/>
    <xf numFmtId="165" fontId="12" fillId="29" borderId="10" applyNumberFormat="0" applyFon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22" fillId="12" borderId="4" applyNumberForma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27" fillId="0" borderId="12" applyNumberFormat="0" applyFill="0" applyAlignment="0" applyProtection="0"/>
    <xf numFmtId="165" fontId="27" fillId="0" borderId="20" applyNumberFormat="0" applyFill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12" fillId="29" borderId="10" applyNumberFormat="0" applyFont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22" fillId="12" borderId="4" applyNumberFormat="0" applyAlignment="0" applyProtection="0"/>
    <xf numFmtId="165" fontId="27" fillId="0" borderId="20" applyNumberFormat="0" applyFill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27" fillId="25" borderId="15" applyNumberFormat="0" applyAlignment="0" applyProtection="0"/>
    <xf numFmtId="165" fontId="27" fillId="0" borderId="12" applyNumberFormat="0" applyFill="0" applyAlignment="0" applyProtection="0"/>
    <xf numFmtId="165" fontId="11" fillId="28" borderId="10" applyNumberFormat="0" applyFon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27" fillId="0" borderId="12" applyNumberFormat="0" applyFill="0" applyAlignment="0" applyProtection="0"/>
    <xf numFmtId="165" fontId="11" fillId="28" borderId="10" applyNumberFormat="0" applyFon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27" fillId="0" borderId="20" applyNumberFormat="0" applyFill="0" applyAlignment="0" applyProtection="0"/>
    <xf numFmtId="165" fontId="27" fillId="0" borderId="20" applyNumberFormat="0" applyFill="0" applyAlignment="0" applyProtection="0"/>
    <xf numFmtId="165" fontId="27" fillId="0" borderId="20" applyNumberFormat="0" applyFill="0" applyAlignment="0" applyProtection="0"/>
    <xf numFmtId="165" fontId="27" fillId="25" borderId="15" applyNumberFormat="0" applyAlignment="0" applyProtection="0"/>
    <xf numFmtId="165" fontId="11" fillId="28" borderId="10" applyNumberFormat="0" applyFont="0" applyAlignment="0" applyProtection="0"/>
    <xf numFmtId="165" fontId="22" fillId="12" borderId="4" applyNumberFormat="0" applyAlignment="0" applyProtection="0"/>
    <xf numFmtId="165" fontId="12" fillId="29" borderId="10" applyNumberFormat="0" applyFont="0" applyAlignment="0" applyProtection="0"/>
    <xf numFmtId="165" fontId="27" fillId="0" borderId="12" applyNumberFormat="0" applyFill="0" applyAlignment="0" applyProtection="0"/>
    <xf numFmtId="165" fontId="38" fillId="25" borderId="4" applyNumberFormat="0" applyAlignment="0" applyProtection="0"/>
    <xf numFmtId="165" fontId="11" fillId="28" borderId="10" applyNumberFormat="0" applyFon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11" fillId="28" borderId="10" applyNumberFormat="0" applyFont="0" applyAlignment="0" applyProtection="0"/>
    <xf numFmtId="165" fontId="27" fillId="0" borderId="12" applyNumberFormat="0" applyFill="0" applyAlignment="0" applyProtection="0"/>
    <xf numFmtId="165" fontId="12" fillId="29" borderId="10" applyNumberFormat="0" applyFon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27" fillId="0" borderId="20" applyNumberFormat="0" applyFill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11" fillId="28" borderId="10" applyNumberFormat="0" applyFon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27" fillId="25" borderId="15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27" fillId="0" borderId="12" applyNumberFormat="0" applyFill="0" applyAlignment="0" applyProtection="0"/>
    <xf numFmtId="165" fontId="15" fillId="25" borderId="4" applyNumberFormat="0" applyAlignment="0" applyProtection="0"/>
    <xf numFmtId="165" fontId="15" fillId="25" borderId="4" applyNumberFormat="0" applyAlignment="0" applyProtection="0"/>
    <xf numFmtId="165" fontId="22" fillId="12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22" fillId="12" borderId="4" applyNumberFormat="0" applyAlignment="0" applyProtection="0"/>
    <xf numFmtId="165" fontId="22" fillId="12" borderId="4" applyNumberFormat="0" applyAlignment="0" applyProtection="0"/>
    <xf numFmtId="165" fontId="25" fillId="25" borderId="11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27" fillId="0" borderId="20" applyNumberFormat="0" applyFill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25" fillId="25" borderId="11" applyNumberFormat="0" applyAlignment="0" applyProtection="0"/>
    <xf numFmtId="165" fontId="25" fillId="25" borderId="11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22" fillId="12" borderId="4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27" fillId="25" borderId="15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27" fillId="0" borderId="12" applyNumberFormat="0" applyFill="0" applyAlignment="0" applyProtection="0"/>
    <xf numFmtId="165" fontId="38" fillId="25" borderId="4" applyNumberFormat="0" applyAlignment="0" applyProtection="0"/>
    <xf numFmtId="165" fontId="11" fillId="28" borderId="10" applyNumberFormat="0" applyFont="0" applyAlignment="0" applyProtection="0"/>
    <xf numFmtId="165" fontId="37" fillId="25" borderId="4" applyNumberFormat="0" applyAlignment="0" applyProtection="0"/>
    <xf numFmtId="165" fontId="22" fillId="12" borderId="4" applyNumberForma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12" fillId="29" borderId="10" applyNumberFormat="0" applyFont="0" applyAlignment="0" applyProtection="0"/>
    <xf numFmtId="165" fontId="11" fillId="28" borderId="10" applyNumberFormat="0" applyFon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22" fillId="12" borderId="4" applyNumberFormat="0" applyAlignment="0" applyProtection="0"/>
    <xf numFmtId="165" fontId="27" fillId="25" borderId="15" applyNumberFormat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27" fillId="25" borderId="15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27" fillId="0" borderId="12" applyNumberFormat="0" applyFill="0" applyAlignment="0" applyProtection="0"/>
    <xf numFmtId="165" fontId="25" fillId="25" borderId="11" applyNumberFormat="0" applyAlignment="0" applyProtection="0"/>
    <xf numFmtId="165" fontId="11" fillId="28" borderId="10" applyNumberFormat="0" applyFont="0" applyAlignment="0" applyProtection="0"/>
    <xf numFmtId="165" fontId="38" fillId="25" borderId="4" applyNumberFormat="0" applyAlignment="0" applyProtection="0"/>
    <xf numFmtId="165" fontId="27" fillId="0" borderId="12" applyNumberFormat="0" applyFill="0" applyAlignment="0" applyProtection="0"/>
    <xf numFmtId="165" fontId="27" fillId="25" borderId="15" applyNumberFormat="0" applyAlignment="0" applyProtection="0"/>
    <xf numFmtId="165" fontId="25" fillId="25" borderId="11" applyNumberFormat="0" applyAlignment="0" applyProtection="0"/>
    <xf numFmtId="165" fontId="38" fillId="25" borderId="4" applyNumberFormat="0" applyAlignment="0" applyProtection="0"/>
    <xf numFmtId="165" fontId="11" fillId="28" borderId="10" applyNumberFormat="0" applyFont="0" applyAlignment="0" applyProtection="0"/>
    <xf numFmtId="165" fontId="27" fillId="0" borderId="12" applyNumberFormat="0" applyFill="0" applyAlignment="0" applyProtection="0"/>
    <xf numFmtId="165" fontId="27" fillId="0" borderId="12" applyNumberFormat="0" applyFill="0" applyAlignment="0" applyProtection="0"/>
    <xf numFmtId="165" fontId="11" fillId="28" borderId="10" applyNumberFormat="0" applyFon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11" fillId="28" borderId="10" applyNumberFormat="0" applyFont="0" applyAlignment="0" applyProtection="0"/>
    <xf numFmtId="165" fontId="38" fillId="25" borderId="4" applyNumberFormat="0" applyAlignment="0" applyProtection="0"/>
    <xf numFmtId="165" fontId="11" fillId="28" borderId="10" applyNumberFormat="0" applyFon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12" fillId="29" borderId="10" applyNumberFormat="0" applyFont="0" applyAlignment="0" applyProtection="0"/>
    <xf numFmtId="165" fontId="27" fillId="0" borderId="20" applyNumberFormat="0" applyFill="0" applyAlignment="0" applyProtection="0"/>
    <xf numFmtId="165" fontId="27" fillId="0" borderId="12" applyNumberFormat="0" applyFill="0" applyAlignment="0" applyProtection="0"/>
    <xf numFmtId="165" fontId="37" fillId="25" borderId="4" applyNumberFormat="0" applyAlignment="0" applyProtection="0"/>
    <xf numFmtId="165" fontId="27" fillId="0" borderId="12" applyNumberFormat="0" applyFill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25" fillId="25" borderId="11" applyNumberFormat="0" applyAlignment="0" applyProtection="0"/>
    <xf numFmtId="165" fontId="22" fillId="12" borderId="4" applyNumberFormat="0" applyAlignment="0" applyProtection="0"/>
    <xf numFmtId="165" fontId="12" fillId="29" borderId="10" applyNumberFormat="0" applyFont="0" applyAlignment="0" applyProtection="0"/>
    <xf numFmtId="165" fontId="12" fillId="29" borderId="10" applyNumberFormat="0" applyFont="0" applyAlignment="0" applyProtection="0"/>
    <xf numFmtId="165" fontId="27" fillId="25" borderId="15" applyNumberFormat="0" applyAlignment="0" applyProtection="0"/>
    <xf numFmtId="165" fontId="25" fillId="25" borderId="11" applyNumberFormat="0" applyAlignment="0" applyProtection="0"/>
    <xf numFmtId="165" fontId="22" fillId="12" borderId="4" applyNumberFormat="0" applyAlignment="0" applyProtection="0"/>
    <xf numFmtId="165" fontId="22" fillId="12" borderId="4" applyNumberFormat="0" applyAlignment="0" applyProtection="0"/>
    <xf numFmtId="165" fontId="15" fillId="25" borderId="4" applyNumberForma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11" fillId="28" borderId="10" applyNumberFormat="0" applyFont="0" applyAlignment="0" applyProtection="0"/>
    <xf numFmtId="165" fontId="11" fillId="28" borderId="10" applyNumberFormat="0" applyFont="0" applyAlignment="0" applyProtection="0"/>
    <xf numFmtId="165" fontId="27" fillId="0" borderId="12" applyNumberFormat="0" applyFill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27" fillId="25" borderId="15" applyNumberFormat="0" applyAlignment="0" applyProtection="0"/>
    <xf numFmtId="165" fontId="22" fillId="12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25" fillId="25" borderId="11" applyNumberForma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12" fillId="29" borderId="10" applyNumberFormat="0" applyFont="0" applyAlignment="0" applyProtection="0"/>
    <xf numFmtId="165" fontId="37" fillId="25" borderId="4" applyNumberFormat="0" applyAlignment="0" applyProtection="0"/>
    <xf numFmtId="165" fontId="27" fillId="0" borderId="12" applyNumberFormat="0" applyFill="0" applyAlignment="0" applyProtection="0"/>
    <xf numFmtId="165" fontId="22" fillId="12" borderId="4" applyNumberFormat="0" applyAlignment="0" applyProtection="0"/>
    <xf numFmtId="165" fontId="27" fillId="0" borderId="12" applyNumberFormat="0" applyFill="0" applyAlignment="0" applyProtection="0"/>
    <xf numFmtId="165" fontId="11" fillId="28" borderId="10" applyNumberFormat="0" applyFont="0" applyAlignment="0" applyProtection="0"/>
    <xf numFmtId="165" fontId="12" fillId="29" borderId="10" applyNumberFormat="0" applyFont="0" applyAlignment="0" applyProtection="0"/>
    <xf numFmtId="165" fontId="25" fillId="25" borderId="11" applyNumberFormat="0" applyAlignment="0" applyProtection="0"/>
    <xf numFmtId="165" fontId="11" fillId="28" borderId="10" applyNumberFormat="0" applyFont="0" applyAlignment="0" applyProtection="0"/>
    <xf numFmtId="165" fontId="22" fillId="12" borderId="4" applyNumberFormat="0" applyAlignment="0" applyProtection="0"/>
    <xf numFmtId="165" fontId="27" fillId="0" borderId="12" applyNumberFormat="0" applyFill="0" applyAlignment="0" applyProtection="0"/>
    <xf numFmtId="165" fontId="22" fillId="12" borderId="4" applyNumberFormat="0" applyAlignment="0" applyProtection="0"/>
    <xf numFmtId="165" fontId="15" fillId="25" borderId="4" applyNumberFormat="0" applyAlignment="0" applyProtection="0"/>
    <xf numFmtId="165" fontId="25" fillId="25" borderId="11" applyNumberFormat="0" applyAlignment="0" applyProtection="0"/>
    <xf numFmtId="165" fontId="22" fillId="12" borderId="4" applyNumberFormat="0" applyAlignment="0" applyProtection="0"/>
    <xf numFmtId="165" fontId="27" fillId="0" borderId="12" applyNumberFormat="0" applyFill="0" applyAlignment="0" applyProtection="0"/>
    <xf numFmtId="165" fontId="25" fillId="25" borderId="11" applyNumberFormat="0" applyAlignment="0" applyProtection="0"/>
    <xf numFmtId="165" fontId="27" fillId="0" borderId="20" applyNumberFormat="0" applyFill="0" applyAlignment="0" applyProtection="0"/>
    <xf numFmtId="165" fontId="38" fillId="25" borderId="4" applyNumberFormat="0" applyAlignment="0" applyProtection="0"/>
    <xf numFmtId="165" fontId="27" fillId="0" borderId="20" applyNumberFormat="0" applyFill="0" applyAlignment="0" applyProtection="0"/>
    <xf numFmtId="165" fontId="27" fillId="0" borderId="20" applyNumberFormat="0" applyFill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27" fillId="0" borderId="12" applyNumberFormat="0" applyFill="0" applyAlignment="0" applyProtection="0"/>
    <xf numFmtId="165" fontId="27" fillId="0" borderId="20" applyNumberFormat="0" applyFill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27" fillId="0" borderId="20" applyNumberFormat="0" applyFill="0" applyAlignment="0" applyProtection="0"/>
    <xf numFmtId="165" fontId="27" fillId="25" borderId="15" applyNumberFormat="0" applyAlignment="0" applyProtection="0"/>
    <xf numFmtId="165" fontId="12" fillId="29" borderId="10" applyNumberFormat="0" applyFon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22" fillId="12" borderId="4" applyNumberForma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25" fillId="25" borderId="11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11" fillId="28" borderId="10" applyNumberFormat="0" applyFont="0" applyAlignment="0" applyProtection="0"/>
    <xf numFmtId="165" fontId="12" fillId="29" borderId="10" applyNumberFormat="0" applyFont="0" applyAlignment="0" applyProtection="0"/>
    <xf numFmtId="165" fontId="22" fillId="12" borderId="4" applyNumberFormat="0" applyAlignment="0" applyProtection="0"/>
    <xf numFmtId="165" fontId="27" fillId="0" borderId="12" applyNumberFormat="0" applyFill="0" applyAlignment="0" applyProtection="0"/>
    <xf numFmtId="165" fontId="25" fillId="25" borderId="11" applyNumberFormat="0" applyAlignment="0" applyProtection="0"/>
    <xf numFmtId="165" fontId="11" fillId="28" borderId="10" applyNumberFormat="0" applyFon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22" fillId="12" borderId="4" applyNumberFormat="0" applyAlignment="0" applyProtection="0"/>
    <xf numFmtId="165" fontId="38" fillId="25" borderId="4" applyNumberFormat="0" applyAlignment="0" applyProtection="0"/>
    <xf numFmtId="165" fontId="25" fillId="25" borderId="11" applyNumberFormat="0" applyAlignment="0" applyProtection="0"/>
    <xf numFmtId="165" fontId="12" fillId="29" borderId="10" applyNumberFormat="0" applyFont="0" applyAlignment="0" applyProtection="0"/>
    <xf numFmtId="165" fontId="12" fillId="29" borderId="10" applyNumberFormat="0" applyFon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11" fillId="28" borderId="10" applyNumberFormat="0" applyFont="0" applyAlignment="0" applyProtection="0"/>
    <xf numFmtId="165" fontId="11" fillId="28" borderId="10" applyNumberFormat="0" applyFont="0" applyAlignment="0" applyProtection="0"/>
    <xf numFmtId="165" fontId="27" fillId="0" borderId="12" applyNumberFormat="0" applyFill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27" fillId="25" borderId="15" applyNumberFormat="0" applyAlignment="0" applyProtection="0"/>
    <xf numFmtId="165" fontId="22" fillId="12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12" fillId="29" borderId="10" applyNumberFormat="0" applyFont="0" applyAlignment="0" applyProtection="0"/>
    <xf numFmtId="165" fontId="27" fillId="0" borderId="12" applyNumberFormat="0" applyFill="0" applyAlignment="0" applyProtection="0"/>
    <xf numFmtId="165" fontId="22" fillId="12" borderId="4" applyNumberFormat="0" applyAlignment="0" applyProtection="0"/>
    <xf numFmtId="165" fontId="25" fillId="25" borderId="11" applyNumberFormat="0" applyAlignment="0" applyProtection="0"/>
    <xf numFmtId="165" fontId="27" fillId="0" borderId="12" applyNumberFormat="0" applyFill="0" applyAlignment="0" applyProtection="0"/>
    <xf numFmtId="165" fontId="22" fillId="12" borderId="4" applyNumberFormat="0" applyAlignment="0" applyProtection="0"/>
    <xf numFmtId="165" fontId="15" fillId="25" borderId="4" applyNumberFormat="0" applyAlignment="0" applyProtection="0"/>
    <xf numFmtId="165" fontId="25" fillId="25" borderId="11" applyNumberFormat="0" applyAlignment="0" applyProtection="0"/>
    <xf numFmtId="165" fontId="25" fillId="25" borderId="11" applyNumberFormat="0" applyAlignment="0" applyProtection="0"/>
    <xf numFmtId="165" fontId="27" fillId="0" borderId="20" applyNumberFormat="0" applyFill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27" fillId="0" borderId="12" applyNumberFormat="0" applyFill="0" applyAlignment="0" applyProtection="0"/>
    <xf numFmtId="165" fontId="27" fillId="0" borderId="20" applyNumberFormat="0" applyFill="0" applyAlignment="0" applyProtection="0"/>
    <xf numFmtId="165" fontId="27" fillId="25" borderId="15" applyNumberFormat="0" applyAlignment="0" applyProtection="0"/>
    <xf numFmtId="165" fontId="12" fillId="29" borderId="10" applyNumberFormat="0" applyFont="0" applyAlignment="0" applyProtection="0"/>
    <xf numFmtId="165" fontId="37" fillId="25" borderId="4" applyNumberForma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15" fillId="25" borderId="4" applyNumberFormat="0" applyAlignment="0" applyProtection="0"/>
    <xf numFmtId="165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11" fillId="28" borderId="10" applyNumberFormat="0" applyFon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12" fillId="29" borderId="10" applyNumberFormat="0" applyFon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22" fillId="12" borderId="4" applyNumberFormat="0" applyAlignment="0" applyProtection="0"/>
    <xf numFmtId="165" fontId="27" fillId="0" borderId="20" applyNumberFormat="0" applyFill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27" fillId="0" borderId="20" applyNumberFormat="0" applyFill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27" fillId="0" borderId="20" applyNumberFormat="0" applyFill="0" applyAlignment="0" applyProtection="0"/>
    <xf numFmtId="165" fontId="27" fillId="25" borderId="15" applyNumberFormat="0" applyAlignment="0" applyProtection="0"/>
    <xf numFmtId="165" fontId="37" fillId="25" borderId="4" applyNumberFormat="0" applyAlignment="0" applyProtection="0"/>
    <xf numFmtId="165" fontId="11" fillId="28" borderId="10" applyNumberFormat="0" applyFont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12" fillId="29" borderId="10" applyNumberFormat="0" applyFont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27" fillId="25" borderId="15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27" fillId="25" borderId="15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11" fillId="28" borderId="10" applyNumberFormat="0" applyFont="0" applyAlignment="0" applyProtection="0"/>
    <xf numFmtId="165" fontId="38" fillId="25" borderId="4" applyNumberFormat="0" applyAlignment="0" applyProtection="0"/>
    <xf numFmtId="165" fontId="27" fillId="0" borderId="12" applyNumberFormat="0" applyFill="0" applyAlignment="0" applyProtection="0"/>
    <xf numFmtId="165" fontId="37" fillId="25" borderId="4" applyNumberFormat="0" applyAlignment="0" applyProtection="0"/>
    <xf numFmtId="165" fontId="27" fillId="25" borderId="15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11" fillId="28" borderId="10" applyNumberFormat="0" applyFont="0" applyAlignment="0" applyProtection="0"/>
    <xf numFmtId="165" fontId="15" fillId="25" borderId="4" applyNumberFormat="0" applyAlignment="0" applyProtection="0"/>
    <xf numFmtId="165" fontId="15" fillId="25" borderId="4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25" fillId="25" borderId="11" applyNumberFormat="0" applyAlignment="0" applyProtection="0"/>
    <xf numFmtId="165" fontId="22" fillId="12" borderId="4" applyNumberFormat="0" applyAlignment="0" applyProtection="0"/>
    <xf numFmtId="165" fontId="27" fillId="25" borderId="15" applyNumberFormat="0" applyAlignment="0" applyProtection="0"/>
    <xf numFmtId="165" fontId="27" fillId="25" borderId="15" applyNumberFormat="0" applyAlignment="0" applyProtection="0"/>
    <xf numFmtId="165" fontId="11" fillId="28" borderId="10" applyNumberFormat="0" applyFont="0" applyAlignment="0" applyProtection="0"/>
    <xf numFmtId="165" fontId="22" fillId="12" borderId="4" applyNumberFormat="0" applyAlignment="0" applyProtection="0"/>
    <xf numFmtId="165" fontId="15" fillId="25" borderId="4" applyNumberFormat="0" applyAlignment="0" applyProtection="0"/>
    <xf numFmtId="165" fontId="27" fillId="0" borderId="12" applyNumberFormat="0" applyFill="0" applyAlignment="0" applyProtection="0"/>
    <xf numFmtId="165" fontId="15" fillId="25" borderId="4" applyNumberFormat="0" applyAlignment="0" applyProtection="0"/>
    <xf numFmtId="165" fontId="11" fillId="28" borderId="10" applyNumberFormat="0" applyFont="0" applyAlignment="0" applyProtection="0"/>
    <xf numFmtId="165" fontId="22" fillId="12" borderId="4" applyNumberFormat="0" applyAlignment="0" applyProtection="0"/>
    <xf numFmtId="165" fontId="12" fillId="29" borderId="10" applyNumberFormat="0" applyFon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22" fillId="12" borderId="4" applyNumberForma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27" fillId="0" borderId="12" applyNumberFormat="0" applyFill="0" applyAlignment="0" applyProtection="0"/>
    <xf numFmtId="165" fontId="27" fillId="0" borderId="20" applyNumberFormat="0" applyFill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12" fillId="29" borderId="10" applyNumberFormat="0" applyFont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22" fillId="12" borderId="4" applyNumberFormat="0" applyAlignment="0" applyProtection="0"/>
    <xf numFmtId="165" fontId="27" fillId="0" borderId="20" applyNumberFormat="0" applyFill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27" fillId="25" borderId="15" applyNumberFormat="0" applyAlignment="0" applyProtection="0"/>
    <xf numFmtId="165" fontId="27" fillId="0" borderId="12" applyNumberFormat="0" applyFill="0" applyAlignment="0" applyProtection="0"/>
    <xf numFmtId="165" fontId="11" fillId="28" borderId="10" applyNumberFormat="0" applyFon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27" fillId="0" borderId="12" applyNumberFormat="0" applyFill="0" applyAlignment="0" applyProtection="0"/>
    <xf numFmtId="165" fontId="11" fillId="28" borderId="10" applyNumberFormat="0" applyFon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27" fillId="0" borderId="20" applyNumberFormat="0" applyFill="0" applyAlignment="0" applyProtection="0"/>
    <xf numFmtId="165" fontId="27" fillId="0" borderId="20" applyNumberFormat="0" applyFill="0" applyAlignment="0" applyProtection="0"/>
    <xf numFmtId="165" fontId="27" fillId="0" borderId="20" applyNumberFormat="0" applyFill="0" applyAlignment="0" applyProtection="0"/>
    <xf numFmtId="165" fontId="27" fillId="25" borderId="15" applyNumberFormat="0" applyAlignment="0" applyProtection="0"/>
    <xf numFmtId="165" fontId="11" fillId="28" borderId="10" applyNumberFormat="0" applyFont="0" applyAlignment="0" applyProtection="0"/>
    <xf numFmtId="165" fontId="22" fillId="12" borderId="4" applyNumberFormat="0" applyAlignment="0" applyProtection="0"/>
    <xf numFmtId="165" fontId="12" fillId="29" borderId="10" applyNumberFormat="0" applyFont="0" applyAlignment="0" applyProtection="0"/>
    <xf numFmtId="165" fontId="27" fillId="0" borderId="12" applyNumberFormat="0" applyFill="0" applyAlignment="0" applyProtection="0"/>
    <xf numFmtId="165" fontId="38" fillId="25" borderId="4" applyNumberFormat="0" applyAlignment="0" applyProtection="0"/>
    <xf numFmtId="165" fontId="11" fillId="28" borderId="10" applyNumberFormat="0" applyFon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11" fillId="28" borderId="10" applyNumberFormat="0" applyFont="0" applyAlignment="0" applyProtection="0"/>
    <xf numFmtId="165" fontId="27" fillId="0" borderId="12" applyNumberFormat="0" applyFill="0" applyAlignment="0" applyProtection="0"/>
    <xf numFmtId="165" fontId="12" fillId="29" borderId="10" applyNumberFormat="0" applyFon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27" fillId="0" borderId="20" applyNumberFormat="0" applyFill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11" fillId="28" borderId="10" applyNumberFormat="0" applyFon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27" fillId="25" borderId="15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27" fillId="0" borderId="12" applyNumberFormat="0" applyFill="0" applyAlignment="0" applyProtection="0"/>
    <xf numFmtId="165" fontId="15" fillId="25" borderId="4" applyNumberFormat="0" applyAlignment="0" applyProtection="0"/>
    <xf numFmtId="165" fontId="15" fillId="25" borderId="4" applyNumberFormat="0" applyAlignment="0" applyProtection="0"/>
    <xf numFmtId="165" fontId="22" fillId="12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22" fillId="12" borderId="4" applyNumberFormat="0" applyAlignment="0" applyProtection="0"/>
    <xf numFmtId="165" fontId="22" fillId="12" borderId="4" applyNumberFormat="0" applyAlignment="0" applyProtection="0"/>
    <xf numFmtId="165" fontId="25" fillId="25" borderId="11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27" fillId="0" borderId="20" applyNumberFormat="0" applyFill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25" fillId="25" borderId="11" applyNumberFormat="0" applyAlignment="0" applyProtection="0"/>
    <xf numFmtId="165" fontId="25" fillId="25" borderId="11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22" fillId="12" borderId="4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27" fillId="25" borderId="15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27" fillId="0" borderId="12" applyNumberFormat="0" applyFill="0" applyAlignment="0" applyProtection="0"/>
    <xf numFmtId="165" fontId="38" fillId="25" borderId="4" applyNumberFormat="0" applyAlignment="0" applyProtection="0"/>
    <xf numFmtId="165" fontId="11" fillId="28" borderId="10" applyNumberFormat="0" applyFont="0" applyAlignment="0" applyProtection="0"/>
    <xf numFmtId="165" fontId="37" fillId="25" borderId="4" applyNumberFormat="0" applyAlignment="0" applyProtection="0"/>
    <xf numFmtId="165" fontId="22" fillId="12" borderId="4" applyNumberForma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12" fillId="29" borderId="10" applyNumberFormat="0" applyFont="0" applyAlignment="0" applyProtection="0"/>
    <xf numFmtId="165" fontId="11" fillId="28" borderId="10" applyNumberFormat="0" applyFon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22" fillId="12" borderId="4" applyNumberFormat="0" applyAlignment="0" applyProtection="0"/>
    <xf numFmtId="165" fontId="27" fillId="25" borderId="15" applyNumberFormat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27" fillId="25" borderId="15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27" fillId="0" borderId="12" applyNumberFormat="0" applyFill="0" applyAlignment="0" applyProtection="0"/>
    <xf numFmtId="165" fontId="25" fillId="25" borderId="11" applyNumberFormat="0" applyAlignment="0" applyProtection="0"/>
    <xf numFmtId="165" fontId="11" fillId="28" borderId="10" applyNumberFormat="0" applyFont="0" applyAlignment="0" applyProtection="0"/>
    <xf numFmtId="165" fontId="38" fillId="25" borderId="4" applyNumberFormat="0" applyAlignment="0" applyProtection="0"/>
    <xf numFmtId="165" fontId="27" fillId="0" borderId="12" applyNumberFormat="0" applyFill="0" applyAlignment="0" applyProtection="0"/>
    <xf numFmtId="165" fontId="27" fillId="25" borderId="15" applyNumberFormat="0" applyAlignment="0" applyProtection="0"/>
    <xf numFmtId="165" fontId="25" fillId="25" borderId="11" applyNumberFormat="0" applyAlignment="0" applyProtection="0"/>
    <xf numFmtId="165" fontId="38" fillId="25" borderId="4" applyNumberFormat="0" applyAlignment="0" applyProtection="0"/>
    <xf numFmtId="165" fontId="11" fillId="28" borderId="10" applyNumberFormat="0" applyFont="0" applyAlignment="0" applyProtection="0"/>
    <xf numFmtId="165" fontId="27" fillId="0" borderId="12" applyNumberFormat="0" applyFill="0" applyAlignment="0" applyProtection="0"/>
    <xf numFmtId="165" fontId="27" fillId="0" borderId="12" applyNumberFormat="0" applyFill="0" applyAlignment="0" applyProtection="0"/>
    <xf numFmtId="165" fontId="11" fillId="28" borderId="10" applyNumberFormat="0" applyFon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11" fillId="28" borderId="10" applyNumberFormat="0" applyFont="0" applyAlignment="0" applyProtection="0"/>
    <xf numFmtId="165" fontId="38" fillId="25" borderId="4" applyNumberFormat="0" applyAlignment="0" applyProtection="0"/>
    <xf numFmtId="165" fontId="11" fillId="28" borderId="10" applyNumberFormat="0" applyFon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12" fillId="29" borderId="10" applyNumberFormat="0" applyFont="0" applyAlignment="0" applyProtection="0"/>
    <xf numFmtId="165" fontId="27" fillId="0" borderId="20" applyNumberFormat="0" applyFill="0" applyAlignment="0" applyProtection="0"/>
    <xf numFmtId="165" fontId="27" fillId="0" borderId="12" applyNumberFormat="0" applyFill="0" applyAlignment="0" applyProtection="0"/>
    <xf numFmtId="165" fontId="37" fillId="25" borderId="4" applyNumberFormat="0" applyAlignment="0" applyProtection="0"/>
    <xf numFmtId="165" fontId="27" fillId="0" borderId="12" applyNumberFormat="0" applyFill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25" fillId="25" borderId="11" applyNumberFormat="0" applyAlignment="0" applyProtection="0"/>
    <xf numFmtId="165" fontId="22" fillId="12" borderId="4" applyNumberFormat="0" applyAlignment="0" applyProtection="0"/>
    <xf numFmtId="165" fontId="12" fillId="29" borderId="10" applyNumberFormat="0" applyFont="0" applyAlignment="0" applyProtection="0"/>
    <xf numFmtId="165" fontId="12" fillId="29" borderId="10" applyNumberFormat="0" applyFont="0" applyAlignment="0" applyProtection="0"/>
    <xf numFmtId="165" fontId="27" fillId="25" borderId="15" applyNumberFormat="0" applyAlignment="0" applyProtection="0"/>
    <xf numFmtId="165" fontId="25" fillId="25" borderId="11" applyNumberFormat="0" applyAlignment="0" applyProtection="0"/>
    <xf numFmtId="165" fontId="22" fillId="12" borderId="4" applyNumberFormat="0" applyAlignment="0" applyProtection="0"/>
    <xf numFmtId="165" fontId="22" fillId="12" borderId="4" applyNumberFormat="0" applyAlignment="0" applyProtection="0"/>
    <xf numFmtId="165" fontId="15" fillId="25" borderId="4" applyNumberForma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11" fillId="28" borderId="10" applyNumberFormat="0" applyFont="0" applyAlignment="0" applyProtection="0"/>
    <xf numFmtId="165" fontId="11" fillId="28" borderId="10" applyNumberFormat="0" applyFont="0" applyAlignment="0" applyProtection="0"/>
    <xf numFmtId="165" fontId="27" fillId="0" borderId="12" applyNumberFormat="0" applyFill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27" fillId="25" borderId="15" applyNumberFormat="0" applyAlignment="0" applyProtection="0"/>
    <xf numFmtId="165" fontId="22" fillId="12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25" fillId="25" borderId="11" applyNumberForma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12" fillId="29" borderId="10" applyNumberFormat="0" applyFont="0" applyAlignment="0" applyProtection="0"/>
    <xf numFmtId="165" fontId="37" fillId="25" borderId="4" applyNumberFormat="0" applyAlignment="0" applyProtection="0"/>
    <xf numFmtId="165" fontId="27" fillId="0" borderId="12" applyNumberFormat="0" applyFill="0" applyAlignment="0" applyProtection="0"/>
    <xf numFmtId="165" fontId="22" fillId="12" borderId="4" applyNumberFormat="0" applyAlignment="0" applyProtection="0"/>
    <xf numFmtId="165" fontId="27" fillId="0" borderId="12" applyNumberFormat="0" applyFill="0" applyAlignment="0" applyProtection="0"/>
    <xf numFmtId="165" fontId="11" fillId="28" borderId="10" applyNumberFormat="0" applyFont="0" applyAlignment="0" applyProtection="0"/>
    <xf numFmtId="165" fontId="12" fillId="29" borderId="10" applyNumberFormat="0" applyFont="0" applyAlignment="0" applyProtection="0"/>
    <xf numFmtId="165" fontId="25" fillId="25" borderId="11" applyNumberFormat="0" applyAlignment="0" applyProtection="0"/>
    <xf numFmtId="165" fontId="11" fillId="28" borderId="10" applyNumberFormat="0" applyFont="0" applyAlignment="0" applyProtection="0"/>
    <xf numFmtId="165" fontId="22" fillId="12" borderId="4" applyNumberFormat="0" applyAlignment="0" applyProtection="0"/>
    <xf numFmtId="165" fontId="27" fillId="0" borderId="12" applyNumberFormat="0" applyFill="0" applyAlignment="0" applyProtection="0"/>
    <xf numFmtId="165" fontId="22" fillId="12" borderId="4" applyNumberFormat="0" applyAlignment="0" applyProtection="0"/>
    <xf numFmtId="165" fontId="15" fillId="25" borderId="4" applyNumberFormat="0" applyAlignment="0" applyProtection="0"/>
    <xf numFmtId="165" fontId="25" fillId="25" borderId="11" applyNumberFormat="0" applyAlignment="0" applyProtection="0"/>
    <xf numFmtId="165" fontId="22" fillId="12" borderId="4" applyNumberFormat="0" applyAlignment="0" applyProtection="0"/>
    <xf numFmtId="165" fontId="27" fillId="0" borderId="12" applyNumberFormat="0" applyFill="0" applyAlignment="0" applyProtection="0"/>
    <xf numFmtId="165" fontId="25" fillId="25" borderId="11" applyNumberFormat="0" applyAlignment="0" applyProtection="0"/>
    <xf numFmtId="165" fontId="27" fillId="0" borderId="20" applyNumberFormat="0" applyFill="0" applyAlignment="0" applyProtection="0"/>
    <xf numFmtId="165" fontId="38" fillId="25" borderId="4" applyNumberFormat="0" applyAlignment="0" applyProtection="0"/>
    <xf numFmtId="165" fontId="27" fillId="0" borderId="20" applyNumberFormat="0" applyFill="0" applyAlignment="0" applyProtection="0"/>
    <xf numFmtId="165" fontId="27" fillId="0" borderId="20" applyNumberFormat="0" applyFill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27" fillId="0" borderId="12" applyNumberFormat="0" applyFill="0" applyAlignment="0" applyProtection="0"/>
    <xf numFmtId="165" fontId="27" fillId="0" borderId="20" applyNumberFormat="0" applyFill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27" fillId="0" borderId="20" applyNumberFormat="0" applyFill="0" applyAlignment="0" applyProtection="0"/>
    <xf numFmtId="165" fontId="27" fillId="25" borderId="15" applyNumberFormat="0" applyAlignment="0" applyProtection="0"/>
    <xf numFmtId="165" fontId="12" fillId="29" borderId="10" applyNumberFormat="0" applyFon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22" fillId="12" borderId="4" applyNumberForma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25" fillId="25" borderId="11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11" fillId="28" borderId="10" applyNumberFormat="0" applyFont="0" applyAlignment="0" applyProtection="0"/>
    <xf numFmtId="165" fontId="12" fillId="29" borderId="10" applyNumberFormat="0" applyFont="0" applyAlignment="0" applyProtection="0"/>
    <xf numFmtId="165" fontId="22" fillId="12" borderId="4" applyNumberFormat="0" applyAlignment="0" applyProtection="0"/>
    <xf numFmtId="165" fontId="27" fillId="0" borderId="12" applyNumberFormat="0" applyFill="0" applyAlignment="0" applyProtection="0"/>
    <xf numFmtId="165" fontId="25" fillId="25" borderId="11" applyNumberFormat="0" applyAlignment="0" applyProtection="0"/>
    <xf numFmtId="165" fontId="11" fillId="28" borderId="10" applyNumberFormat="0" applyFon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22" fillId="12" borderId="4" applyNumberFormat="0" applyAlignment="0" applyProtection="0"/>
    <xf numFmtId="165" fontId="38" fillId="25" borderId="4" applyNumberFormat="0" applyAlignment="0" applyProtection="0"/>
    <xf numFmtId="165" fontId="25" fillId="25" borderId="11" applyNumberFormat="0" applyAlignment="0" applyProtection="0"/>
    <xf numFmtId="165" fontId="12" fillId="29" borderId="10" applyNumberFormat="0" applyFont="0" applyAlignment="0" applyProtection="0"/>
    <xf numFmtId="165" fontId="12" fillId="29" borderId="10" applyNumberFormat="0" applyFon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11" fillId="28" borderId="10" applyNumberFormat="0" applyFont="0" applyAlignment="0" applyProtection="0"/>
    <xf numFmtId="165" fontId="11" fillId="28" borderId="10" applyNumberFormat="0" applyFont="0" applyAlignment="0" applyProtection="0"/>
    <xf numFmtId="165" fontId="27" fillId="0" borderId="12" applyNumberFormat="0" applyFill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27" fillId="25" borderId="15" applyNumberFormat="0" applyAlignment="0" applyProtection="0"/>
    <xf numFmtId="165" fontId="22" fillId="12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12" fillId="29" borderId="10" applyNumberFormat="0" applyFont="0" applyAlignment="0" applyProtection="0"/>
    <xf numFmtId="165" fontId="27" fillId="0" borderId="12" applyNumberFormat="0" applyFill="0" applyAlignment="0" applyProtection="0"/>
    <xf numFmtId="165" fontId="22" fillId="12" borderId="4" applyNumberFormat="0" applyAlignment="0" applyProtection="0"/>
    <xf numFmtId="165" fontId="25" fillId="25" borderId="11" applyNumberFormat="0" applyAlignment="0" applyProtection="0"/>
    <xf numFmtId="165" fontId="27" fillId="0" borderId="12" applyNumberFormat="0" applyFill="0" applyAlignment="0" applyProtection="0"/>
    <xf numFmtId="165" fontId="22" fillId="12" borderId="4" applyNumberFormat="0" applyAlignment="0" applyProtection="0"/>
    <xf numFmtId="165" fontId="15" fillId="25" borderId="4" applyNumberFormat="0" applyAlignment="0" applyProtection="0"/>
    <xf numFmtId="165" fontId="25" fillId="25" borderId="11" applyNumberFormat="0" applyAlignment="0" applyProtection="0"/>
    <xf numFmtId="165" fontId="25" fillId="25" borderId="11" applyNumberFormat="0" applyAlignment="0" applyProtection="0"/>
    <xf numFmtId="165" fontId="27" fillId="0" borderId="20" applyNumberFormat="0" applyFill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27" fillId="0" borderId="12" applyNumberFormat="0" applyFill="0" applyAlignment="0" applyProtection="0"/>
    <xf numFmtId="165" fontId="27" fillId="0" borderId="20" applyNumberFormat="0" applyFill="0" applyAlignment="0" applyProtection="0"/>
    <xf numFmtId="165" fontId="27" fillId="25" borderId="15" applyNumberFormat="0" applyAlignment="0" applyProtection="0"/>
    <xf numFmtId="165" fontId="12" fillId="29" borderId="10" applyNumberFormat="0" applyFont="0" applyAlignment="0" applyProtection="0"/>
    <xf numFmtId="165" fontId="37" fillId="25" borderId="4" applyNumberForma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11" fillId="28" borderId="10" applyNumberFormat="0" applyFon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12" fillId="29" borderId="10" applyNumberFormat="0" applyFon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22" fillId="12" borderId="4" applyNumberFormat="0" applyAlignment="0" applyProtection="0"/>
    <xf numFmtId="165" fontId="27" fillId="0" borderId="20" applyNumberFormat="0" applyFill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27" fillId="0" borderId="20" applyNumberFormat="0" applyFill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27" fillId="0" borderId="20" applyNumberFormat="0" applyFill="0" applyAlignment="0" applyProtection="0"/>
    <xf numFmtId="165" fontId="27" fillId="25" borderId="15" applyNumberFormat="0" applyAlignment="0" applyProtection="0"/>
    <xf numFmtId="165" fontId="37" fillId="25" borderId="4" applyNumberFormat="0" applyAlignment="0" applyProtection="0"/>
    <xf numFmtId="165" fontId="11" fillId="28" borderId="10" applyNumberFormat="0" applyFont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12" fillId="29" borderId="10" applyNumberFormat="0" applyFont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27" fillId="25" borderId="15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27" fillId="25" borderId="15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11" fillId="28" borderId="10" applyNumberFormat="0" applyFont="0" applyAlignment="0" applyProtection="0"/>
    <xf numFmtId="165" fontId="38" fillId="25" borderId="4" applyNumberFormat="0" applyAlignment="0" applyProtection="0"/>
    <xf numFmtId="165" fontId="27" fillId="0" borderId="12" applyNumberFormat="0" applyFill="0" applyAlignment="0" applyProtection="0"/>
    <xf numFmtId="165" fontId="37" fillId="25" borderId="4" applyNumberFormat="0" applyAlignment="0" applyProtection="0"/>
    <xf numFmtId="165" fontId="27" fillId="25" borderId="15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11" fillId="28" borderId="10" applyNumberFormat="0" applyFont="0" applyAlignment="0" applyProtection="0"/>
    <xf numFmtId="165" fontId="15" fillId="25" borderId="4" applyNumberFormat="0" applyAlignment="0" applyProtection="0"/>
    <xf numFmtId="165" fontId="15" fillId="25" borderId="4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25" fillId="25" borderId="11" applyNumberFormat="0" applyAlignment="0" applyProtection="0"/>
    <xf numFmtId="165" fontId="22" fillId="12" borderId="4" applyNumberFormat="0" applyAlignment="0" applyProtection="0"/>
    <xf numFmtId="165" fontId="27" fillId="25" borderId="15" applyNumberFormat="0" applyAlignment="0" applyProtection="0"/>
    <xf numFmtId="165" fontId="27" fillId="25" borderId="15" applyNumberFormat="0" applyAlignment="0" applyProtection="0"/>
    <xf numFmtId="165" fontId="11" fillId="28" borderId="10" applyNumberFormat="0" applyFont="0" applyAlignment="0" applyProtection="0"/>
    <xf numFmtId="165" fontId="22" fillId="12" borderId="4" applyNumberFormat="0" applyAlignment="0" applyProtection="0"/>
    <xf numFmtId="165" fontId="15" fillId="25" borderId="4" applyNumberFormat="0" applyAlignment="0" applyProtection="0"/>
    <xf numFmtId="165" fontId="27" fillId="0" borderId="12" applyNumberFormat="0" applyFill="0" applyAlignment="0" applyProtection="0"/>
    <xf numFmtId="165" fontId="15" fillId="25" borderId="4" applyNumberFormat="0" applyAlignment="0" applyProtection="0"/>
    <xf numFmtId="165" fontId="11" fillId="28" borderId="10" applyNumberFormat="0" applyFont="0" applyAlignment="0" applyProtection="0"/>
    <xf numFmtId="165" fontId="22" fillId="12" borderId="4" applyNumberFormat="0" applyAlignment="0" applyProtection="0"/>
    <xf numFmtId="165" fontId="12" fillId="29" borderId="10" applyNumberFormat="0" applyFon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22" fillId="12" borderId="4" applyNumberForma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27" fillId="0" borderId="12" applyNumberFormat="0" applyFill="0" applyAlignment="0" applyProtection="0"/>
    <xf numFmtId="165" fontId="27" fillId="0" borderId="20" applyNumberFormat="0" applyFill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12" fillId="29" borderId="10" applyNumberFormat="0" applyFont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22" fillId="12" borderId="4" applyNumberFormat="0" applyAlignment="0" applyProtection="0"/>
    <xf numFmtId="165" fontId="27" fillId="0" borderId="20" applyNumberFormat="0" applyFill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27" fillId="25" borderId="15" applyNumberFormat="0" applyAlignment="0" applyProtection="0"/>
    <xf numFmtId="165" fontId="27" fillId="0" borderId="12" applyNumberFormat="0" applyFill="0" applyAlignment="0" applyProtection="0"/>
    <xf numFmtId="165" fontId="11" fillId="28" borderId="10" applyNumberFormat="0" applyFon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27" fillId="0" borderId="12" applyNumberFormat="0" applyFill="0" applyAlignment="0" applyProtection="0"/>
    <xf numFmtId="165" fontId="11" fillId="28" borderId="10" applyNumberFormat="0" applyFon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27" fillId="0" borderId="20" applyNumberFormat="0" applyFill="0" applyAlignment="0" applyProtection="0"/>
    <xf numFmtId="165" fontId="27" fillId="0" borderId="20" applyNumberFormat="0" applyFill="0" applyAlignment="0" applyProtection="0"/>
    <xf numFmtId="165" fontId="27" fillId="0" borderId="20" applyNumberFormat="0" applyFill="0" applyAlignment="0" applyProtection="0"/>
    <xf numFmtId="165" fontId="27" fillId="25" borderId="15" applyNumberFormat="0" applyAlignment="0" applyProtection="0"/>
    <xf numFmtId="165" fontId="11" fillId="28" borderId="10" applyNumberFormat="0" applyFont="0" applyAlignment="0" applyProtection="0"/>
    <xf numFmtId="165" fontId="22" fillId="12" borderId="4" applyNumberFormat="0" applyAlignment="0" applyProtection="0"/>
    <xf numFmtId="165" fontId="12" fillId="29" borderId="10" applyNumberFormat="0" applyFont="0" applyAlignment="0" applyProtection="0"/>
    <xf numFmtId="165" fontId="27" fillId="0" borderId="12" applyNumberFormat="0" applyFill="0" applyAlignment="0" applyProtection="0"/>
    <xf numFmtId="165" fontId="38" fillId="25" borderId="4" applyNumberFormat="0" applyAlignment="0" applyProtection="0"/>
    <xf numFmtId="165" fontId="11" fillId="28" borderId="10" applyNumberFormat="0" applyFon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11" fillId="28" borderId="10" applyNumberFormat="0" applyFont="0" applyAlignment="0" applyProtection="0"/>
    <xf numFmtId="165" fontId="27" fillId="0" borderId="12" applyNumberFormat="0" applyFill="0" applyAlignment="0" applyProtection="0"/>
    <xf numFmtId="165" fontId="12" fillId="29" borderId="10" applyNumberFormat="0" applyFon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27" fillId="0" borderId="20" applyNumberFormat="0" applyFill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11" fillId="28" borderId="10" applyNumberFormat="0" applyFon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27" fillId="25" borderId="15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27" fillId="0" borderId="12" applyNumberFormat="0" applyFill="0" applyAlignment="0" applyProtection="0"/>
    <xf numFmtId="165" fontId="15" fillId="25" borderId="4" applyNumberFormat="0" applyAlignment="0" applyProtection="0"/>
    <xf numFmtId="165" fontId="15" fillId="25" borderId="4" applyNumberFormat="0" applyAlignment="0" applyProtection="0"/>
    <xf numFmtId="165" fontId="22" fillId="12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22" fillId="12" borderId="4" applyNumberFormat="0" applyAlignment="0" applyProtection="0"/>
    <xf numFmtId="165" fontId="22" fillId="12" borderId="4" applyNumberFormat="0" applyAlignment="0" applyProtection="0"/>
    <xf numFmtId="165" fontId="25" fillId="25" borderId="11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27" fillId="0" borderId="20" applyNumberFormat="0" applyFill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25" fillId="25" borderId="11" applyNumberFormat="0" applyAlignment="0" applyProtection="0"/>
    <xf numFmtId="165" fontId="25" fillId="25" borderId="11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22" fillId="12" borderId="4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27" fillId="25" borderId="15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27" fillId="0" borderId="12" applyNumberFormat="0" applyFill="0" applyAlignment="0" applyProtection="0"/>
    <xf numFmtId="165" fontId="38" fillId="25" borderId="4" applyNumberFormat="0" applyAlignment="0" applyProtection="0"/>
    <xf numFmtId="165" fontId="11" fillId="28" borderId="10" applyNumberFormat="0" applyFont="0" applyAlignment="0" applyProtection="0"/>
    <xf numFmtId="165" fontId="37" fillId="25" borderId="4" applyNumberFormat="0" applyAlignment="0" applyProtection="0"/>
    <xf numFmtId="165" fontId="22" fillId="12" borderId="4" applyNumberForma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12" fillId="29" borderId="10" applyNumberFormat="0" applyFont="0" applyAlignment="0" applyProtection="0"/>
    <xf numFmtId="165" fontId="11" fillId="28" borderId="10" applyNumberFormat="0" applyFon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22" fillId="12" borderId="4" applyNumberFormat="0" applyAlignment="0" applyProtection="0"/>
    <xf numFmtId="165" fontId="27" fillId="25" borderId="15" applyNumberFormat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27" fillId="25" borderId="15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27" fillId="0" borderId="12" applyNumberFormat="0" applyFill="0" applyAlignment="0" applyProtection="0"/>
    <xf numFmtId="165" fontId="25" fillId="25" borderId="11" applyNumberFormat="0" applyAlignment="0" applyProtection="0"/>
    <xf numFmtId="165" fontId="11" fillId="28" borderId="10" applyNumberFormat="0" applyFont="0" applyAlignment="0" applyProtection="0"/>
    <xf numFmtId="165" fontId="38" fillId="25" borderId="4" applyNumberFormat="0" applyAlignment="0" applyProtection="0"/>
    <xf numFmtId="165" fontId="27" fillId="0" borderId="12" applyNumberFormat="0" applyFill="0" applyAlignment="0" applyProtection="0"/>
    <xf numFmtId="165" fontId="27" fillId="25" borderId="15" applyNumberFormat="0" applyAlignment="0" applyProtection="0"/>
    <xf numFmtId="165" fontId="25" fillId="25" borderId="11" applyNumberFormat="0" applyAlignment="0" applyProtection="0"/>
    <xf numFmtId="165" fontId="38" fillId="25" borderId="4" applyNumberFormat="0" applyAlignment="0" applyProtection="0"/>
    <xf numFmtId="165" fontId="11" fillId="28" borderId="10" applyNumberFormat="0" applyFont="0" applyAlignment="0" applyProtection="0"/>
    <xf numFmtId="165" fontId="27" fillId="0" borderId="12" applyNumberFormat="0" applyFill="0" applyAlignment="0" applyProtection="0"/>
    <xf numFmtId="165" fontId="27" fillId="0" borderId="12" applyNumberFormat="0" applyFill="0" applyAlignment="0" applyProtection="0"/>
    <xf numFmtId="165" fontId="11" fillId="28" borderId="10" applyNumberFormat="0" applyFon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11" fillId="28" borderId="10" applyNumberFormat="0" applyFont="0" applyAlignment="0" applyProtection="0"/>
    <xf numFmtId="165" fontId="38" fillId="25" borderId="4" applyNumberFormat="0" applyAlignment="0" applyProtection="0"/>
    <xf numFmtId="165" fontId="11" fillId="28" borderId="10" applyNumberFormat="0" applyFon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12" fillId="29" borderId="10" applyNumberFormat="0" applyFont="0" applyAlignment="0" applyProtection="0"/>
    <xf numFmtId="165" fontId="27" fillId="0" borderId="20" applyNumberFormat="0" applyFill="0" applyAlignment="0" applyProtection="0"/>
    <xf numFmtId="165" fontId="27" fillId="0" borderId="12" applyNumberFormat="0" applyFill="0" applyAlignment="0" applyProtection="0"/>
    <xf numFmtId="165" fontId="37" fillId="25" borderId="4" applyNumberFormat="0" applyAlignment="0" applyProtection="0"/>
    <xf numFmtId="165" fontId="27" fillId="0" borderId="12" applyNumberFormat="0" applyFill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25" fillId="25" borderId="11" applyNumberFormat="0" applyAlignment="0" applyProtection="0"/>
    <xf numFmtId="165" fontId="22" fillId="12" borderId="4" applyNumberFormat="0" applyAlignment="0" applyProtection="0"/>
    <xf numFmtId="165" fontId="12" fillId="29" borderId="10" applyNumberFormat="0" applyFont="0" applyAlignment="0" applyProtection="0"/>
    <xf numFmtId="165" fontId="12" fillId="29" borderId="10" applyNumberFormat="0" applyFont="0" applyAlignment="0" applyProtection="0"/>
    <xf numFmtId="165" fontId="27" fillId="25" borderId="15" applyNumberFormat="0" applyAlignment="0" applyProtection="0"/>
    <xf numFmtId="165" fontId="25" fillId="25" borderId="11" applyNumberFormat="0" applyAlignment="0" applyProtection="0"/>
    <xf numFmtId="165" fontId="22" fillId="12" borderId="4" applyNumberFormat="0" applyAlignment="0" applyProtection="0"/>
    <xf numFmtId="165" fontId="22" fillId="12" borderId="4" applyNumberFormat="0" applyAlignment="0" applyProtection="0"/>
    <xf numFmtId="165" fontId="15" fillId="25" borderId="4" applyNumberForma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11" fillId="28" borderId="10" applyNumberFormat="0" applyFont="0" applyAlignment="0" applyProtection="0"/>
    <xf numFmtId="165" fontId="11" fillId="28" borderId="10" applyNumberFormat="0" applyFont="0" applyAlignment="0" applyProtection="0"/>
    <xf numFmtId="165" fontId="27" fillId="0" borderId="12" applyNumberFormat="0" applyFill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27" fillId="25" borderId="15" applyNumberFormat="0" applyAlignment="0" applyProtection="0"/>
    <xf numFmtId="165" fontId="22" fillId="12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25" fillId="25" borderId="11" applyNumberForma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12" fillId="29" borderId="10" applyNumberFormat="0" applyFont="0" applyAlignment="0" applyProtection="0"/>
    <xf numFmtId="165" fontId="37" fillId="25" borderId="4" applyNumberFormat="0" applyAlignment="0" applyProtection="0"/>
    <xf numFmtId="165" fontId="27" fillId="0" borderId="12" applyNumberFormat="0" applyFill="0" applyAlignment="0" applyProtection="0"/>
    <xf numFmtId="165" fontId="22" fillId="12" borderId="4" applyNumberFormat="0" applyAlignment="0" applyProtection="0"/>
    <xf numFmtId="165" fontId="27" fillId="0" borderId="12" applyNumberFormat="0" applyFill="0" applyAlignment="0" applyProtection="0"/>
    <xf numFmtId="165" fontId="11" fillId="28" borderId="10" applyNumberFormat="0" applyFont="0" applyAlignment="0" applyProtection="0"/>
    <xf numFmtId="165" fontId="12" fillId="29" borderId="10" applyNumberFormat="0" applyFont="0" applyAlignment="0" applyProtection="0"/>
    <xf numFmtId="165" fontId="25" fillId="25" borderId="11" applyNumberFormat="0" applyAlignment="0" applyProtection="0"/>
    <xf numFmtId="165" fontId="11" fillId="28" borderId="10" applyNumberFormat="0" applyFont="0" applyAlignment="0" applyProtection="0"/>
    <xf numFmtId="165" fontId="22" fillId="12" borderId="4" applyNumberFormat="0" applyAlignment="0" applyProtection="0"/>
    <xf numFmtId="165" fontId="27" fillId="0" borderId="12" applyNumberFormat="0" applyFill="0" applyAlignment="0" applyProtection="0"/>
    <xf numFmtId="165" fontId="22" fillId="12" borderId="4" applyNumberFormat="0" applyAlignment="0" applyProtection="0"/>
    <xf numFmtId="165" fontId="15" fillId="25" borderId="4" applyNumberFormat="0" applyAlignment="0" applyProtection="0"/>
    <xf numFmtId="165" fontId="25" fillId="25" borderId="11" applyNumberFormat="0" applyAlignment="0" applyProtection="0"/>
    <xf numFmtId="165" fontId="22" fillId="12" borderId="4" applyNumberFormat="0" applyAlignment="0" applyProtection="0"/>
    <xf numFmtId="165" fontId="27" fillId="0" borderId="12" applyNumberFormat="0" applyFill="0" applyAlignment="0" applyProtection="0"/>
    <xf numFmtId="165" fontId="25" fillId="25" borderId="11" applyNumberFormat="0" applyAlignment="0" applyProtection="0"/>
    <xf numFmtId="165" fontId="27" fillId="0" borderId="20" applyNumberFormat="0" applyFill="0" applyAlignment="0" applyProtection="0"/>
    <xf numFmtId="165" fontId="38" fillId="25" borderId="4" applyNumberFormat="0" applyAlignment="0" applyProtection="0"/>
    <xf numFmtId="165" fontId="27" fillId="0" borderId="20" applyNumberFormat="0" applyFill="0" applyAlignment="0" applyProtection="0"/>
    <xf numFmtId="165" fontId="27" fillId="0" borderId="20" applyNumberFormat="0" applyFill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27" fillId="0" borderId="12" applyNumberFormat="0" applyFill="0" applyAlignment="0" applyProtection="0"/>
    <xf numFmtId="165" fontId="27" fillId="0" borderId="20" applyNumberFormat="0" applyFill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27" fillId="0" borderId="20" applyNumberFormat="0" applyFill="0" applyAlignment="0" applyProtection="0"/>
    <xf numFmtId="165" fontId="27" fillId="25" borderId="15" applyNumberFormat="0" applyAlignment="0" applyProtection="0"/>
    <xf numFmtId="165" fontId="12" fillId="29" borderId="10" applyNumberFormat="0" applyFon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22" fillId="12" borderId="4" applyNumberForma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25" fillId="25" borderId="11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11" fillId="28" borderId="10" applyNumberFormat="0" applyFont="0" applyAlignment="0" applyProtection="0"/>
    <xf numFmtId="165" fontId="12" fillId="29" borderId="10" applyNumberFormat="0" applyFont="0" applyAlignment="0" applyProtection="0"/>
    <xf numFmtId="165" fontId="22" fillId="12" borderId="4" applyNumberFormat="0" applyAlignment="0" applyProtection="0"/>
    <xf numFmtId="165" fontId="27" fillId="0" borderId="12" applyNumberFormat="0" applyFill="0" applyAlignment="0" applyProtection="0"/>
    <xf numFmtId="165" fontId="25" fillId="25" borderId="11" applyNumberFormat="0" applyAlignment="0" applyProtection="0"/>
    <xf numFmtId="165" fontId="11" fillId="28" borderId="10" applyNumberFormat="0" applyFon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22" fillId="12" borderId="4" applyNumberFormat="0" applyAlignment="0" applyProtection="0"/>
    <xf numFmtId="165" fontId="38" fillId="25" borderId="4" applyNumberFormat="0" applyAlignment="0" applyProtection="0"/>
    <xf numFmtId="165" fontId="25" fillId="25" borderId="11" applyNumberFormat="0" applyAlignment="0" applyProtection="0"/>
    <xf numFmtId="165" fontId="12" fillId="29" borderId="10" applyNumberFormat="0" applyFont="0" applyAlignment="0" applyProtection="0"/>
    <xf numFmtId="165" fontId="12" fillId="29" borderId="10" applyNumberFormat="0" applyFon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11" fillId="28" borderId="10" applyNumberFormat="0" applyFont="0" applyAlignment="0" applyProtection="0"/>
    <xf numFmtId="165" fontId="11" fillId="28" borderId="10" applyNumberFormat="0" applyFont="0" applyAlignment="0" applyProtection="0"/>
    <xf numFmtId="165" fontId="27" fillId="0" borderId="12" applyNumberFormat="0" applyFill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27" fillId="25" borderId="15" applyNumberFormat="0" applyAlignment="0" applyProtection="0"/>
    <xf numFmtId="165" fontId="22" fillId="12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12" fillId="29" borderId="10" applyNumberFormat="0" applyFont="0" applyAlignment="0" applyProtection="0"/>
    <xf numFmtId="165" fontId="27" fillId="0" borderId="12" applyNumberFormat="0" applyFill="0" applyAlignment="0" applyProtection="0"/>
    <xf numFmtId="165" fontId="22" fillId="12" borderId="4" applyNumberFormat="0" applyAlignment="0" applyProtection="0"/>
    <xf numFmtId="165" fontId="25" fillId="25" borderId="11" applyNumberFormat="0" applyAlignment="0" applyProtection="0"/>
    <xf numFmtId="165" fontId="27" fillId="0" borderId="12" applyNumberFormat="0" applyFill="0" applyAlignment="0" applyProtection="0"/>
    <xf numFmtId="165" fontId="22" fillId="12" borderId="4" applyNumberFormat="0" applyAlignment="0" applyProtection="0"/>
    <xf numFmtId="165" fontId="15" fillId="25" borderId="4" applyNumberFormat="0" applyAlignment="0" applyProtection="0"/>
    <xf numFmtId="165" fontId="25" fillId="25" borderId="11" applyNumberFormat="0" applyAlignment="0" applyProtection="0"/>
    <xf numFmtId="165" fontId="25" fillId="25" borderId="11" applyNumberFormat="0" applyAlignment="0" applyProtection="0"/>
    <xf numFmtId="165" fontId="27" fillId="0" borderId="20" applyNumberFormat="0" applyFill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27" fillId="0" borderId="12" applyNumberFormat="0" applyFill="0" applyAlignment="0" applyProtection="0"/>
    <xf numFmtId="165" fontId="27" fillId="0" borderId="20" applyNumberFormat="0" applyFill="0" applyAlignment="0" applyProtection="0"/>
    <xf numFmtId="165" fontId="27" fillId="25" borderId="15" applyNumberFormat="0" applyAlignment="0" applyProtection="0"/>
    <xf numFmtId="165" fontId="12" fillId="29" borderId="10" applyNumberFormat="0" applyFont="0" applyAlignment="0" applyProtection="0"/>
    <xf numFmtId="165" fontId="37" fillId="25" borderId="4" applyNumberForma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11" fillId="28" borderId="10" applyNumberFormat="0" applyFon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12" fillId="29" borderId="10" applyNumberFormat="0" applyFon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22" fillId="12" borderId="4" applyNumberFormat="0" applyAlignment="0" applyProtection="0"/>
    <xf numFmtId="165" fontId="27" fillId="0" borderId="20" applyNumberFormat="0" applyFill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27" fillId="0" borderId="20" applyNumberFormat="0" applyFill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27" fillId="0" borderId="20" applyNumberFormat="0" applyFill="0" applyAlignment="0" applyProtection="0"/>
    <xf numFmtId="165" fontId="27" fillId="25" borderId="15" applyNumberFormat="0" applyAlignment="0" applyProtection="0"/>
    <xf numFmtId="165" fontId="37" fillId="25" borderId="4" applyNumberFormat="0" applyAlignment="0" applyProtection="0"/>
    <xf numFmtId="165" fontId="11" fillId="28" borderId="10" applyNumberFormat="0" applyFont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12" fillId="29" borderId="10" applyNumberFormat="0" applyFont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27" fillId="25" borderId="15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27" fillId="25" borderId="15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11" fillId="28" borderId="10" applyNumberFormat="0" applyFont="0" applyAlignment="0" applyProtection="0"/>
    <xf numFmtId="165" fontId="38" fillId="25" borderId="4" applyNumberFormat="0" applyAlignment="0" applyProtection="0"/>
    <xf numFmtId="165" fontId="27" fillId="0" borderId="12" applyNumberFormat="0" applyFill="0" applyAlignment="0" applyProtection="0"/>
    <xf numFmtId="165" fontId="37" fillId="25" borderId="4" applyNumberFormat="0" applyAlignment="0" applyProtection="0"/>
    <xf numFmtId="165" fontId="27" fillId="25" borderId="15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11" fillId="28" borderId="10" applyNumberFormat="0" applyFont="0" applyAlignment="0" applyProtection="0"/>
    <xf numFmtId="165" fontId="15" fillId="25" borderId="4" applyNumberFormat="0" applyAlignment="0" applyProtection="0"/>
    <xf numFmtId="165" fontId="15" fillId="25" borderId="4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25" fillId="25" borderId="11" applyNumberFormat="0" applyAlignment="0" applyProtection="0"/>
    <xf numFmtId="165" fontId="22" fillId="12" borderId="4" applyNumberFormat="0" applyAlignment="0" applyProtection="0"/>
    <xf numFmtId="165" fontId="27" fillId="25" borderId="15" applyNumberFormat="0" applyAlignment="0" applyProtection="0"/>
    <xf numFmtId="165" fontId="27" fillId="25" borderId="15" applyNumberFormat="0" applyAlignment="0" applyProtection="0"/>
    <xf numFmtId="165" fontId="11" fillId="28" borderId="10" applyNumberFormat="0" applyFont="0" applyAlignment="0" applyProtection="0"/>
    <xf numFmtId="165" fontId="22" fillId="12" borderId="4" applyNumberFormat="0" applyAlignment="0" applyProtection="0"/>
    <xf numFmtId="165" fontId="15" fillId="25" borderId="4" applyNumberFormat="0" applyAlignment="0" applyProtection="0"/>
    <xf numFmtId="165" fontId="27" fillId="0" borderId="12" applyNumberFormat="0" applyFill="0" applyAlignment="0" applyProtection="0"/>
    <xf numFmtId="165" fontId="15" fillId="25" borderId="4" applyNumberFormat="0" applyAlignment="0" applyProtection="0"/>
    <xf numFmtId="165" fontId="11" fillId="28" borderId="10" applyNumberFormat="0" applyFont="0" applyAlignment="0" applyProtection="0"/>
    <xf numFmtId="165" fontId="22" fillId="12" borderId="4" applyNumberFormat="0" applyAlignment="0" applyProtection="0"/>
    <xf numFmtId="165" fontId="12" fillId="29" borderId="10" applyNumberFormat="0" applyFon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22" fillId="12" borderId="4" applyNumberForma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27" fillId="0" borderId="12" applyNumberFormat="0" applyFill="0" applyAlignment="0" applyProtection="0"/>
    <xf numFmtId="165" fontId="27" fillId="0" borderId="20" applyNumberFormat="0" applyFill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12" fillId="29" borderId="10" applyNumberFormat="0" applyFont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22" fillId="12" borderId="4" applyNumberFormat="0" applyAlignment="0" applyProtection="0"/>
    <xf numFmtId="165" fontId="27" fillId="0" borderId="20" applyNumberFormat="0" applyFill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27" fillId="25" borderId="15" applyNumberFormat="0" applyAlignment="0" applyProtection="0"/>
    <xf numFmtId="165" fontId="27" fillId="0" borderId="12" applyNumberFormat="0" applyFill="0" applyAlignment="0" applyProtection="0"/>
    <xf numFmtId="165" fontId="11" fillId="28" borderId="10" applyNumberFormat="0" applyFon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27" fillId="0" borderId="12" applyNumberFormat="0" applyFill="0" applyAlignment="0" applyProtection="0"/>
    <xf numFmtId="165" fontId="11" fillId="28" borderId="10" applyNumberFormat="0" applyFon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27" fillId="0" borderId="20" applyNumberFormat="0" applyFill="0" applyAlignment="0" applyProtection="0"/>
    <xf numFmtId="165" fontId="27" fillId="0" borderId="20" applyNumberFormat="0" applyFill="0" applyAlignment="0" applyProtection="0"/>
    <xf numFmtId="165" fontId="27" fillId="0" borderId="20" applyNumberFormat="0" applyFill="0" applyAlignment="0" applyProtection="0"/>
    <xf numFmtId="165" fontId="27" fillId="25" borderId="15" applyNumberFormat="0" applyAlignment="0" applyProtection="0"/>
    <xf numFmtId="165" fontId="11" fillId="28" borderId="10" applyNumberFormat="0" applyFont="0" applyAlignment="0" applyProtection="0"/>
    <xf numFmtId="165" fontId="22" fillId="12" borderId="4" applyNumberFormat="0" applyAlignment="0" applyProtection="0"/>
    <xf numFmtId="165" fontId="12" fillId="29" borderId="10" applyNumberFormat="0" applyFont="0" applyAlignment="0" applyProtection="0"/>
    <xf numFmtId="165" fontId="27" fillId="0" borderId="12" applyNumberFormat="0" applyFill="0" applyAlignment="0" applyProtection="0"/>
    <xf numFmtId="165" fontId="38" fillId="25" borderId="4" applyNumberFormat="0" applyAlignment="0" applyProtection="0"/>
    <xf numFmtId="165" fontId="11" fillId="28" borderId="10" applyNumberFormat="0" applyFon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11" fillId="28" borderId="10" applyNumberFormat="0" applyFont="0" applyAlignment="0" applyProtection="0"/>
    <xf numFmtId="165" fontId="27" fillId="0" borderId="12" applyNumberFormat="0" applyFill="0" applyAlignment="0" applyProtection="0"/>
    <xf numFmtId="165" fontId="12" fillId="29" borderId="10" applyNumberFormat="0" applyFon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27" fillId="0" borderId="20" applyNumberFormat="0" applyFill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11" fillId="28" borderId="10" applyNumberFormat="0" applyFon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27" fillId="25" borderId="15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27" fillId="0" borderId="12" applyNumberFormat="0" applyFill="0" applyAlignment="0" applyProtection="0"/>
    <xf numFmtId="165" fontId="15" fillId="25" borderId="4" applyNumberFormat="0" applyAlignment="0" applyProtection="0"/>
    <xf numFmtId="165" fontId="15" fillId="25" borderId="4" applyNumberFormat="0" applyAlignment="0" applyProtection="0"/>
    <xf numFmtId="165" fontId="22" fillId="12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22" fillId="12" borderId="4" applyNumberFormat="0" applyAlignment="0" applyProtection="0"/>
    <xf numFmtId="165" fontId="22" fillId="12" borderId="4" applyNumberFormat="0" applyAlignment="0" applyProtection="0"/>
    <xf numFmtId="165" fontId="25" fillId="25" borderId="11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27" fillId="0" borderId="20" applyNumberFormat="0" applyFill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25" fillId="25" borderId="11" applyNumberFormat="0" applyAlignment="0" applyProtection="0"/>
    <xf numFmtId="165" fontId="25" fillId="25" borderId="11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22" fillId="12" borderId="4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27" fillId="25" borderId="15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27" fillId="0" borderId="12" applyNumberFormat="0" applyFill="0" applyAlignment="0" applyProtection="0"/>
    <xf numFmtId="165" fontId="38" fillId="25" borderId="4" applyNumberFormat="0" applyAlignment="0" applyProtection="0"/>
    <xf numFmtId="165" fontId="11" fillId="28" borderId="10" applyNumberFormat="0" applyFont="0" applyAlignment="0" applyProtection="0"/>
    <xf numFmtId="165" fontId="37" fillId="25" borderId="4" applyNumberFormat="0" applyAlignment="0" applyProtection="0"/>
    <xf numFmtId="165" fontId="22" fillId="12" borderId="4" applyNumberForma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12" fillId="29" borderId="10" applyNumberFormat="0" applyFont="0" applyAlignment="0" applyProtection="0"/>
    <xf numFmtId="165" fontId="11" fillId="28" borderId="10" applyNumberFormat="0" applyFon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22" fillId="12" borderId="4" applyNumberFormat="0" applyAlignment="0" applyProtection="0"/>
    <xf numFmtId="165" fontId="27" fillId="25" borderId="15" applyNumberFormat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27" fillId="25" borderId="15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27" fillId="0" borderId="12" applyNumberFormat="0" applyFill="0" applyAlignment="0" applyProtection="0"/>
    <xf numFmtId="165" fontId="25" fillId="25" borderId="11" applyNumberFormat="0" applyAlignment="0" applyProtection="0"/>
    <xf numFmtId="165" fontId="11" fillId="28" borderId="10" applyNumberFormat="0" applyFont="0" applyAlignment="0" applyProtection="0"/>
    <xf numFmtId="165" fontId="38" fillId="25" borderId="4" applyNumberFormat="0" applyAlignment="0" applyProtection="0"/>
    <xf numFmtId="165" fontId="27" fillId="0" borderId="12" applyNumberFormat="0" applyFill="0" applyAlignment="0" applyProtection="0"/>
    <xf numFmtId="165" fontId="27" fillId="25" borderId="15" applyNumberFormat="0" applyAlignment="0" applyProtection="0"/>
    <xf numFmtId="165" fontId="25" fillId="25" borderId="11" applyNumberFormat="0" applyAlignment="0" applyProtection="0"/>
    <xf numFmtId="165" fontId="38" fillId="25" borderId="4" applyNumberFormat="0" applyAlignment="0" applyProtection="0"/>
    <xf numFmtId="165" fontId="11" fillId="28" borderId="10" applyNumberFormat="0" applyFont="0" applyAlignment="0" applyProtection="0"/>
    <xf numFmtId="165" fontId="27" fillId="0" borderId="12" applyNumberFormat="0" applyFill="0" applyAlignment="0" applyProtection="0"/>
    <xf numFmtId="165" fontId="27" fillId="0" borderId="12" applyNumberFormat="0" applyFill="0" applyAlignment="0" applyProtection="0"/>
    <xf numFmtId="165" fontId="11" fillId="28" borderId="10" applyNumberFormat="0" applyFon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11" fillId="28" borderId="10" applyNumberFormat="0" applyFont="0" applyAlignment="0" applyProtection="0"/>
    <xf numFmtId="165" fontId="38" fillId="25" borderId="4" applyNumberFormat="0" applyAlignment="0" applyProtection="0"/>
    <xf numFmtId="165" fontId="11" fillId="28" borderId="10" applyNumberFormat="0" applyFon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12" fillId="29" borderId="10" applyNumberFormat="0" applyFont="0" applyAlignment="0" applyProtection="0"/>
    <xf numFmtId="165" fontId="27" fillId="0" borderId="20" applyNumberFormat="0" applyFill="0" applyAlignment="0" applyProtection="0"/>
    <xf numFmtId="165" fontId="27" fillId="0" borderId="12" applyNumberFormat="0" applyFill="0" applyAlignment="0" applyProtection="0"/>
    <xf numFmtId="165" fontId="37" fillId="25" borderId="4" applyNumberFormat="0" applyAlignment="0" applyProtection="0"/>
    <xf numFmtId="165" fontId="27" fillId="0" borderId="12" applyNumberFormat="0" applyFill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25" fillId="25" borderId="11" applyNumberFormat="0" applyAlignment="0" applyProtection="0"/>
    <xf numFmtId="165" fontId="22" fillId="12" borderId="4" applyNumberFormat="0" applyAlignment="0" applyProtection="0"/>
    <xf numFmtId="165" fontId="12" fillId="29" borderId="10" applyNumberFormat="0" applyFont="0" applyAlignment="0" applyProtection="0"/>
    <xf numFmtId="165" fontId="12" fillId="29" borderId="10" applyNumberFormat="0" applyFont="0" applyAlignment="0" applyProtection="0"/>
    <xf numFmtId="165" fontId="27" fillId="25" borderId="15" applyNumberFormat="0" applyAlignment="0" applyProtection="0"/>
    <xf numFmtId="165" fontId="25" fillId="25" borderId="11" applyNumberFormat="0" applyAlignment="0" applyProtection="0"/>
    <xf numFmtId="165" fontId="22" fillId="12" borderId="4" applyNumberFormat="0" applyAlignment="0" applyProtection="0"/>
    <xf numFmtId="165" fontId="22" fillId="12" borderId="4" applyNumberFormat="0" applyAlignment="0" applyProtection="0"/>
    <xf numFmtId="165" fontId="15" fillId="25" borderId="4" applyNumberForma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11" fillId="28" borderId="10" applyNumberFormat="0" applyFont="0" applyAlignment="0" applyProtection="0"/>
    <xf numFmtId="165" fontId="11" fillId="28" borderId="10" applyNumberFormat="0" applyFont="0" applyAlignment="0" applyProtection="0"/>
    <xf numFmtId="165" fontId="27" fillId="0" borderId="12" applyNumberFormat="0" applyFill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27" fillId="25" borderId="15" applyNumberFormat="0" applyAlignment="0" applyProtection="0"/>
    <xf numFmtId="165" fontId="22" fillId="12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25" fillId="25" borderId="11" applyNumberForma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12" fillId="29" borderId="10" applyNumberFormat="0" applyFont="0" applyAlignment="0" applyProtection="0"/>
    <xf numFmtId="165" fontId="37" fillId="25" borderId="4" applyNumberFormat="0" applyAlignment="0" applyProtection="0"/>
    <xf numFmtId="165" fontId="27" fillId="0" borderId="12" applyNumberFormat="0" applyFill="0" applyAlignment="0" applyProtection="0"/>
    <xf numFmtId="165" fontId="22" fillId="12" borderId="4" applyNumberFormat="0" applyAlignment="0" applyProtection="0"/>
    <xf numFmtId="165" fontId="27" fillId="0" borderId="12" applyNumberFormat="0" applyFill="0" applyAlignment="0" applyProtection="0"/>
    <xf numFmtId="165" fontId="11" fillId="28" borderId="10" applyNumberFormat="0" applyFont="0" applyAlignment="0" applyProtection="0"/>
    <xf numFmtId="165" fontId="12" fillId="29" borderId="10" applyNumberFormat="0" applyFont="0" applyAlignment="0" applyProtection="0"/>
    <xf numFmtId="165" fontId="25" fillId="25" borderId="11" applyNumberFormat="0" applyAlignment="0" applyProtection="0"/>
    <xf numFmtId="165" fontId="11" fillId="28" borderId="10" applyNumberFormat="0" applyFont="0" applyAlignment="0" applyProtection="0"/>
    <xf numFmtId="165" fontId="22" fillId="12" borderId="4" applyNumberFormat="0" applyAlignment="0" applyProtection="0"/>
    <xf numFmtId="165" fontId="27" fillId="0" borderId="12" applyNumberFormat="0" applyFill="0" applyAlignment="0" applyProtection="0"/>
    <xf numFmtId="165" fontId="22" fillId="12" borderId="4" applyNumberFormat="0" applyAlignment="0" applyProtection="0"/>
    <xf numFmtId="165" fontId="15" fillId="25" borderId="4" applyNumberFormat="0" applyAlignment="0" applyProtection="0"/>
    <xf numFmtId="165" fontId="25" fillId="25" borderId="11" applyNumberFormat="0" applyAlignment="0" applyProtection="0"/>
    <xf numFmtId="165" fontId="22" fillId="12" borderId="4" applyNumberFormat="0" applyAlignment="0" applyProtection="0"/>
    <xf numFmtId="165" fontId="27" fillId="0" borderId="12" applyNumberFormat="0" applyFill="0" applyAlignment="0" applyProtection="0"/>
    <xf numFmtId="165" fontId="25" fillId="25" borderId="11" applyNumberFormat="0" applyAlignment="0" applyProtection="0"/>
    <xf numFmtId="165" fontId="27" fillId="0" borderId="20" applyNumberFormat="0" applyFill="0" applyAlignment="0" applyProtection="0"/>
    <xf numFmtId="165" fontId="38" fillId="25" borderId="4" applyNumberFormat="0" applyAlignment="0" applyProtection="0"/>
    <xf numFmtId="165" fontId="27" fillId="0" borderId="20" applyNumberFormat="0" applyFill="0" applyAlignment="0" applyProtection="0"/>
    <xf numFmtId="165" fontId="27" fillId="0" borderId="20" applyNumberFormat="0" applyFill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27" fillId="0" borderId="12" applyNumberFormat="0" applyFill="0" applyAlignment="0" applyProtection="0"/>
    <xf numFmtId="165" fontId="27" fillId="0" borderId="20" applyNumberFormat="0" applyFill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27" fillId="0" borderId="20" applyNumberFormat="0" applyFill="0" applyAlignment="0" applyProtection="0"/>
    <xf numFmtId="165" fontId="27" fillId="25" borderId="15" applyNumberFormat="0" applyAlignment="0" applyProtection="0"/>
    <xf numFmtId="165" fontId="12" fillId="29" borderId="10" applyNumberFormat="0" applyFon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22" fillId="12" borderId="4" applyNumberFormat="0" applyAlignment="0" applyProtection="0"/>
    <xf numFmtId="165" fontId="22" fillId="12" borderId="4" applyNumberForma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25" fillId="25" borderId="11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11" fillId="28" borderId="10" applyNumberFormat="0" applyFont="0" applyAlignment="0" applyProtection="0"/>
    <xf numFmtId="165" fontId="12" fillId="29" borderId="10" applyNumberFormat="0" applyFont="0" applyAlignment="0" applyProtection="0"/>
    <xf numFmtId="165" fontId="22" fillId="12" borderId="4" applyNumberFormat="0" applyAlignment="0" applyProtection="0"/>
    <xf numFmtId="165" fontId="27" fillId="0" borderId="12" applyNumberFormat="0" applyFill="0" applyAlignment="0" applyProtection="0"/>
    <xf numFmtId="165" fontId="25" fillId="25" borderId="11" applyNumberFormat="0" applyAlignment="0" applyProtection="0"/>
    <xf numFmtId="165" fontId="11" fillId="28" borderId="10" applyNumberFormat="0" applyFon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25" fillId="25" borderId="11" applyNumberFormat="0" applyAlignment="0" applyProtection="0"/>
    <xf numFmtId="165" fontId="22" fillId="12" borderId="4" applyNumberFormat="0" applyAlignment="0" applyProtection="0"/>
    <xf numFmtId="165" fontId="38" fillId="25" borderId="4" applyNumberFormat="0" applyAlignment="0" applyProtection="0"/>
    <xf numFmtId="165" fontId="25" fillId="25" borderId="11" applyNumberFormat="0" applyAlignment="0" applyProtection="0"/>
    <xf numFmtId="165" fontId="12" fillId="29" borderId="10" applyNumberFormat="0" applyFont="0" applyAlignment="0" applyProtection="0"/>
    <xf numFmtId="165" fontId="12" fillId="29" borderId="10" applyNumberFormat="0" applyFont="0" applyAlignment="0" applyProtection="0"/>
    <xf numFmtId="165" fontId="15" fillId="25" borderId="4" applyNumberFormat="0" applyAlignment="0" applyProtection="0"/>
    <xf numFmtId="165" fontId="37" fillId="25" borderId="4" applyNumberFormat="0" applyAlignment="0" applyProtection="0"/>
    <xf numFmtId="165" fontId="11" fillId="28" borderId="10" applyNumberFormat="0" applyFont="0" applyAlignment="0" applyProtection="0"/>
    <xf numFmtId="165" fontId="11" fillId="28" borderId="10" applyNumberFormat="0" applyFont="0" applyAlignment="0" applyProtection="0"/>
    <xf numFmtId="165" fontId="27" fillId="0" borderId="12" applyNumberFormat="0" applyFill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38" fillId="25" borderId="4" applyNumberFormat="0" applyAlignment="0" applyProtection="0"/>
    <xf numFmtId="165" fontId="37" fillId="25" borderId="4" applyNumberFormat="0" applyAlignment="0" applyProtection="0"/>
    <xf numFmtId="165" fontId="27" fillId="25" borderId="15" applyNumberFormat="0" applyAlignment="0" applyProtection="0"/>
    <xf numFmtId="165" fontId="22" fillId="12" borderId="4" applyNumberFormat="0" applyAlignment="0" applyProtection="0"/>
    <xf numFmtId="165" fontId="38" fillId="25" borderId="4" applyNumberFormat="0" applyAlignment="0" applyProtection="0"/>
    <xf numFmtId="165" fontId="38" fillId="25" borderId="4" applyNumberFormat="0" applyAlignment="0" applyProtection="0"/>
    <xf numFmtId="165" fontId="12" fillId="29" borderId="10" applyNumberFormat="0" applyFont="0" applyAlignment="0" applyProtection="0"/>
    <xf numFmtId="165" fontId="27" fillId="0" borderId="12" applyNumberFormat="0" applyFill="0" applyAlignment="0" applyProtection="0"/>
    <xf numFmtId="165" fontId="22" fillId="12" borderId="4" applyNumberFormat="0" applyAlignment="0" applyProtection="0"/>
    <xf numFmtId="165" fontId="25" fillId="25" borderId="11" applyNumberFormat="0" applyAlignment="0" applyProtection="0"/>
    <xf numFmtId="165" fontId="27" fillId="0" borderId="12" applyNumberFormat="0" applyFill="0" applyAlignment="0" applyProtection="0"/>
    <xf numFmtId="165" fontId="22" fillId="12" borderId="4" applyNumberFormat="0" applyAlignment="0" applyProtection="0"/>
    <xf numFmtId="165" fontId="15" fillId="25" borderId="4" applyNumberFormat="0" applyAlignment="0" applyProtection="0"/>
    <xf numFmtId="165" fontId="25" fillId="25" borderId="11" applyNumberFormat="0" applyAlignment="0" applyProtection="0"/>
    <xf numFmtId="165" fontId="25" fillId="25" borderId="11" applyNumberFormat="0" applyAlignment="0" applyProtection="0"/>
    <xf numFmtId="165" fontId="27" fillId="0" borderId="20" applyNumberFormat="0" applyFill="0" applyAlignment="0" applyProtection="0"/>
    <xf numFmtId="165" fontId="37" fillId="25" borderId="4" applyNumberFormat="0" applyAlignment="0" applyProtection="0"/>
    <xf numFmtId="165" fontId="37" fillId="25" borderId="4" applyNumberFormat="0" applyAlignment="0" applyProtection="0"/>
    <xf numFmtId="165" fontId="27" fillId="0" borderId="12" applyNumberFormat="0" applyFill="0" applyAlignment="0" applyProtection="0"/>
    <xf numFmtId="165" fontId="27" fillId="0" borderId="20" applyNumberFormat="0" applyFill="0" applyAlignment="0" applyProtection="0"/>
    <xf numFmtId="165" fontId="27" fillId="25" borderId="15" applyNumberFormat="0" applyAlignment="0" applyProtection="0"/>
    <xf numFmtId="165" fontId="12" fillId="29" borderId="10" applyNumberFormat="0" applyFont="0" applyAlignment="0" applyProtection="0"/>
    <xf numFmtId="165" fontId="37" fillId="25" borderId="4" applyNumberFormat="0" applyAlignment="0" applyProtection="0"/>
    <xf numFmtId="165" fontId="22" fillId="12" borderId="4" applyNumberFormat="0" applyAlignment="0" applyProtection="0"/>
    <xf numFmtId="165" fontId="37" fillId="25" borderId="4" applyNumberFormat="0" applyAlignment="0" applyProtection="0"/>
    <xf numFmtId="165" fontId="38" fillId="25" borderId="4" applyNumberFormat="0" applyAlignment="0" applyProtection="0"/>
    <xf numFmtId="165" fontId="15" fillId="25" borderId="4" applyNumberFormat="0" applyAlignment="0" applyProtection="0"/>
    <xf numFmtId="165" fontId="15" fillId="25" borderId="4" applyNumberFormat="0" applyAlignment="0" applyProtection="0"/>
    <xf numFmtId="165" fontId="11" fillId="0" borderId="0"/>
  </cellStyleXfs>
  <cellXfs count="13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/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wrapText="1"/>
    </xf>
    <xf numFmtId="3" fontId="1" fillId="3" borderId="1" xfId="0" applyNumberFormat="1" applyFont="1" applyFill="1" applyBorder="1"/>
    <xf numFmtId="3" fontId="1" fillId="0" borderId="1" xfId="0" applyNumberFormat="1" applyFont="1" applyFill="1" applyBorder="1"/>
    <xf numFmtId="0" fontId="1" fillId="0" borderId="0" xfId="0" applyFont="1" applyFill="1" applyAlignment="1">
      <alignment wrapText="1"/>
    </xf>
    <xf numFmtId="3" fontId="1" fillId="0" borderId="0" xfId="0" applyNumberFormat="1" applyFont="1" applyFill="1" applyAlignment="1">
      <alignment wrapText="1"/>
    </xf>
    <xf numFmtId="3" fontId="1" fillId="0" borderId="0" xfId="0" applyNumberFormat="1" applyFont="1" applyFill="1" applyAlignment="1">
      <alignment horizontal="right" wrapText="1"/>
    </xf>
    <xf numFmtId="0" fontId="2" fillId="2" borderId="2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wrapText="1"/>
    </xf>
    <xf numFmtId="0" fontId="5" fillId="0" borderId="1" xfId="0" applyFont="1" applyFill="1" applyBorder="1" applyAlignment="1"/>
    <xf numFmtId="0" fontId="5" fillId="0" borderId="1" xfId="0" applyFont="1" applyBorder="1" applyAlignment="1">
      <alignment wrapText="1"/>
    </xf>
    <xf numFmtId="0" fontId="5" fillId="0" borderId="1" xfId="0" applyFont="1" applyBorder="1" applyAlignment="1"/>
    <xf numFmtId="0" fontId="5" fillId="0" borderId="1" xfId="0" applyFont="1" applyBorder="1" applyAlignment="1">
      <alignment horizontal="right" wrapText="1"/>
    </xf>
    <xf numFmtId="0" fontId="1" fillId="4" borderId="1" xfId="0" applyFont="1" applyFill="1" applyBorder="1" applyAlignment="1">
      <alignment horizontal="right" wrapText="1"/>
    </xf>
    <xf numFmtId="0" fontId="1" fillId="4" borderId="1" xfId="0" applyFont="1" applyFill="1" applyBorder="1" applyAlignment="1"/>
    <xf numFmtId="0" fontId="1" fillId="0" borderId="1" xfId="0" applyFont="1" applyBorder="1" applyAlignment="1">
      <alignment horizontal="right" wrapText="1"/>
    </xf>
    <xf numFmtId="3" fontId="5" fillId="5" borderId="2" xfId="0" applyNumberFormat="1" applyFont="1" applyFill="1" applyBorder="1" applyAlignment="1">
      <alignment wrapText="1"/>
    </xf>
    <xf numFmtId="3" fontId="5" fillId="5" borderId="1" xfId="0" applyNumberFormat="1" applyFont="1" applyFill="1" applyBorder="1" applyAlignment="1"/>
    <xf numFmtId="0" fontId="5" fillId="5" borderId="1" xfId="0" applyFont="1" applyFill="1" applyBorder="1" applyAlignment="1">
      <alignment wrapText="1"/>
    </xf>
    <xf numFmtId="0" fontId="5" fillId="5" borderId="1" xfId="0" applyFont="1" applyFill="1" applyBorder="1" applyAlignment="1"/>
    <xf numFmtId="0" fontId="5" fillId="5" borderId="1" xfId="0" applyFont="1" applyFill="1" applyBorder="1" applyAlignment="1">
      <alignment horizontal="right" wrapText="1"/>
    </xf>
    <xf numFmtId="0" fontId="1" fillId="5" borderId="1" xfId="0" applyFont="1" applyFill="1" applyBorder="1" applyAlignment="1">
      <alignment horizontal="right" wrapText="1"/>
    </xf>
    <xf numFmtId="0" fontId="1" fillId="5" borderId="2" xfId="0" applyFont="1" applyFill="1" applyBorder="1" applyAlignment="1">
      <alignment wrapText="1"/>
    </xf>
    <xf numFmtId="3" fontId="1" fillId="5" borderId="1" xfId="0" applyNumberFormat="1" applyFont="1" applyFill="1" applyBorder="1" applyAlignment="1"/>
    <xf numFmtId="0" fontId="1" fillId="5" borderId="1" xfId="0" applyFont="1" applyFill="1" applyBorder="1" applyAlignment="1">
      <alignment wrapText="1"/>
    </xf>
    <xf numFmtId="0" fontId="6" fillId="5" borderId="1" xfId="0" applyFont="1" applyFill="1" applyBorder="1" applyAlignment="1"/>
    <xf numFmtId="0" fontId="1" fillId="5" borderId="1" xfId="0" applyFont="1" applyFill="1" applyBorder="1" applyAlignment="1"/>
    <xf numFmtId="3" fontId="1" fillId="3" borderId="2" xfId="0" applyNumberFormat="1" applyFont="1" applyFill="1" applyBorder="1" applyAlignment="1">
      <alignment wrapText="1"/>
    </xf>
    <xf numFmtId="3" fontId="1" fillId="3" borderId="1" xfId="0" applyNumberFormat="1" applyFont="1" applyFill="1" applyBorder="1" applyAlignment="1"/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right" wrapText="1"/>
    </xf>
    <xf numFmtId="3" fontId="5" fillId="3" borderId="2" xfId="0" applyNumberFormat="1" applyFont="1" applyFill="1" applyBorder="1" applyAlignment="1">
      <alignment wrapText="1"/>
    </xf>
    <xf numFmtId="3" fontId="5" fillId="3" borderId="1" xfId="0" applyNumberFormat="1" applyFont="1" applyFill="1" applyBorder="1" applyAlignment="1"/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/>
    <xf numFmtId="0" fontId="5" fillId="3" borderId="1" xfId="0" applyFont="1" applyFill="1" applyBorder="1" applyAlignment="1">
      <alignment horizontal="right" wrapText="1"/>
    </xf>
    <xf numFmtId="0" fontId="7" fillId="3" borderId="1" xfId="0" applyFont="1" applyFill="1" applyBorder="1" applyAlignment="1">
      <alignment horizontal="right" wrapText="1"/>
    </xf>
    <xf numFmtId="0" fontId="7" fillId="3" borderId="1" xfId="0" applyFont="1" applyFill="1" applyBorder="1" applyAlignment="1"/>
    <xf numFmtId="0" fontId="1" fillId="0" borderId="2" xfId="0" applyFont="1" applyFill="1" applyBorder="1" applyAlignment="1">
      <alignment wrapText="1"/>
    </xf>
    <xf numFmtId="3" fontId="1" fillId="0" borderId="1" xfId="0" applyNumberFormat="1" applyFont="1" applyFill="1" applyBorder="1" applyAlignment="1"/>
    <xf numFmtId="0" fontId="1" fillId="0" borderId="1" xfId="0" applyFont="1" applyBorder="1" applyAlignment="1">
      <alignment wrapText="1"/>
    </xf>
    <xf numFmtId="3" fontId="1" fillId="3" borderId="0" xfId="0" applyNumberFormat="1" applyFont="1" applyFill="1" applyBorder="1" applyAlignment="1"/>
    <xf numFmtId="0" fontId="1" fillId="3" borderId="0" xfId="0" applyFont="1" applyFill="1" applyAlignment="1">
      <alignment wrapText="1"/>
    </xf>
    <xf numFmtId="3" fontId="8" fillId="0" borderId="1" xfId="0" applyNumberFormat="1" applyFont="1" applyFill="1" applyBorder="1" applyAlignment="1"/>
    <xf numFmtId="0" fontId="1" fillId="0" borderId="1" xfId="0" applyFont="1" applyFill="1" applyBorder="1" applyAlignment="1"/>
    <xf numFmtId="3" fontId="7" fillId="3" borderId="2" xfId="0" applyNumberFormat="1" applyFont="1" applyFill="1" applyBorder="1" applyAlignment="1">
      <alignment wrapText="1"/>
    </xf>
    <xf numFmtId="3" fontId="7" fillId="3" borderId="1" xfId="0" applyNumberFormat="1" applyFont="1" applyFill="1" applyBorder="1" applyAlignment="1"/>
    <xf numFmtId="0" fontId="7" fillId="3" borderId="1" xfId="0" applyFont="1" applyFill="1" applyBorder="1" applyAlignment="1">
      <alignment wrapText="1"/>
    </xf>
    <xf numFmtId="0" fontId="7" fillId="4" borderId="1" xfId="0" applyFont="1" applyFill="1" applyBorder="1" applyAlignment="1">
      <alignment horizontal="right" wrapText="1"/>
    </xf>
    <xf numFmtId="0" fontId="1" fillId="0" borderId="3" xfId="0" applyFont="1" applyFill="1" applyBorder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1" xfId="0" applyFont="1" applyBorder="1" applyAlignment="1">
      <alignment horizontal="right"/>
    </xf>
    <xf numFmtId="0" fontId="1" fillId="0" borderId="0" xfId="0" applyFont="1"/>
    <xf numFmtId="0" fontId="9" fillId="0" borderId="1" xfId="0" applyFont="1" applyBorder="1" applyAlignment="1">
      <alignment horizontal="left"/>
    </xf>
    <xf numFmtId="0" fontId="9" fillId="0" borderId="1" xfId="0" applyFont="1" applyBorder="1"/>
    <xf numFmtId="0" fontId="9" fillId="0" borderId="1" xfId="0" applyFont="1" applyBorder="1" applyAlignment="1">
      <alignment horizontal="right"/>
    </xf>
    <xf numFmtId="14" fontId="1" fillId="0" borderId="1" xfId="0" applyNumberFormat="1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1" fillId="0" borderId="1" xfId="0" applyFont="1" applyBorder="1" applyAlignment="1" applyProtection="1">
      <alignment horizontal="left" indent="1"/>
      <protection locked="0"/>
    </xf>
    <xf numFmtId="0" fontId="1" fillId="0" borderId="1" xfId="0" applyFont="1" applyBorder="1" applyProtection="1"/>
    <xf numFmtId="1" fontId="1" fillId="0" borderId="1" xfId="0" applyNumberFormat="1" applyFont="1" applyBorder="1"/>
    <xf numFmtId="0" fontId="30" fillId="0" borderId="1" xfId="39" applyNumberFormat="1" applyFont="1" applyFill="1" applyBorder="1" applyAlignment="1"/>
    <xf numFmtId="165" fontId="29" fillId="0" borderId="1" xfId="45" applyFont="1" applyBorder="1" applyAlignment="1"/>
    <xf numFmtId="0" fontId="29" fillId="0" borderId="1" xfId="1" applyNumberFormat="1" applyFont="1" applyFill="1" applyBorder="1" applyAlignment="1"/>
    <xf numFmtId="0" fontId="40" fillId="0" borderId="1" xfId="1" applyNumberFormat="1" applyFont="1" applyFill="1" applyBorder="1" applyAlignment="1"/>
    <xf numFmtId="165" fontId="29" fillId="0" borderId="1" xfId="45" applyFont="1" applyFill="1" applyBorder="1" applyAlignment="1"/>
    <xf numFmtId="0" fontId="1" fillId="0" borderId="1" xfId="0" quotePrefix="1" applyFont="1" applyBorder="1" applyProtection="1">
      <protection locked="0"/>
    </xf>
    <xf numFmtId="0" fontId="41" fillId="6" borderId="1" xfId="0" applyFont="1" applyFill="1" applyBorder="1" applyAlignment="1">
      <alignment horizontal="left" vertical="center"/>
    </xf>
    <xf numFmtId="0" fontId="41" fillId="6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/>
    </xf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Fill="1" applyBorder="1"/>
    <xf numFmtId="2" fontId="1" fillId="0" borderId="1" xfId="0" applyNumberFormat="1" applyFont="1" applyBorder="1"/>
    <xf numFmtId="164" fontId="1" fillId="0" borderId="1" xfId="0" applyNumberFormat="1" applyFont="1" applyBorder="1"/>
    <xf numFmtId="4" fontId="1" fillId="36" borderId="1" xfId="0" quotePrefix="1" applyNumberFormat="1" applyFont="1" applyFill="1" applyBorder="1" applyProtection="1">
      <protection locked="0"/>
    </xf>
    <xf numFmtId="4" fontId="1" fillId="0" borderId="1" xfId="0" applyNumberFormat="1" applyFont="1" applyBorder="1"/>
    <xf numFmtId="1" fontId="1" fillId="0" borderId="1" xfId="0" applyNumberFormat="1" applyFont="1" applyBorder="1" applyAlignment="1">
      <alignment horizontal="right"/>
    </xf>
    <xf numFmtId="14" fontId="1" fillId="0" borderId="1" xfId="0" applyNumberFormat="1" applyFont="1" applyBorder="1"/>
    <xf numFmtId="0" fontId="1" fillId="0" borderId="1" xfId="0" applyFont="1" applyBorder="1" applyAlignment="1">
      <alignment vertical="top"/>
    </xf>
    <xf numFmtId="14" fontId="1" fillId="0" borderId="1" xfId="0" applyNumberFormat="1" applyFont="1" applyBorder="1" applyAlignment="1">
      <alignment vertical="top"/>
    </xf>
    <xf numFmtId="4" fontId="1" fillId="0" borderId="0" xfId="0" applyNumberFormat="1" applyFont="1"/>
    <xf numFmtId="0" fontId="9" fillId="0" borderId="0" xfId="0" applyFont="1" applyBorder="1"/>
    <xf numFmtId="0" fontId="41" fillId="6" borderId="1" xfId="0" applyFont="1" applyFill="1" applyBorder="1" applyAlignment="1">
      <alignment horizontal="center"/>
    </xf>
    <xf numFmtId="0" fontId="2" fillId="37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1" fillId="0" borderId="22" xfId="0" applyFont="1" applyBorder="1"/>
    <xf numFmtId="0" fontId="1" fillId="0" borderId="23" xfId="0" applyFont="1" applyBorder="1"/>
    <xf numFmtId="49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right" vertical="top"/>
    </xf>
    <xf numFmtId="14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right" vertical="top"/>
    </xf>
    <xf numFmtId="4" fontId="1" fillId="0" borderId="1" xfId="0" applyNumberFormat="1" applyFont="1" applyBorder="1" applyProtection="1"/>
    <xf numFmtId="4" fontId="1" fillId="0" borderId="1" xfId="0" applyNumberFormat="1" applyFont="1" applyBorder="1" applyProtection="1">
      <protection locked="0"/>
    </xf>
    <xf numFmtId="0" fontId="45" fillId="38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left"/>
    </xf>
    <xf numFmtId="0" fontId="1" fillId="0" borderId="1" xfId="0" applyFont="1" applyBorder="1" applyAlignment="1">
      <alignment vertical="top"/>
    </xf>
    <xf numFmtId="49" fontId="1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horizontal="left"/>
    </xf>
    <xf numFmtId="4" fontId="1" fillId="0" borderId="1" xfId="0" applyNumberFormat="1" applyFont="1" applyBorder="1"/>
    <xf numFmtId="0" fontId="1" fillId="0" borderId="1" xfId="0" applyFont="1" applyBorder="1" applyAlignment="1">
      <alignment vertical="top"/>
    </xf>
    <xf numFmtId="14" fontId="1" fillId="0" borderId="1" xfId="0" applyNumberFormat="1" applyFont="1" applyBorder="1" applyAlignment="1">
      <alignment horizontal="right" vertical="top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1" fontId="1" fillId="0" borderId="1" xfId="0" applyNumberFormat="1" applyFont="1" applyBorder="1"/>
    <xf numFmtId="2" fontId="1" fillId="0" borderId="1" xfId="0" applyNumberFormat="1" applyFont="1" applyBorder="1"/>
    <xf numFmtId="4" fontId="1" fillId="0" borderId="1" xfId="0" applyNumberFormat="1" applyFont="1" applyBorder="1"/>
    <xf numFmtId="1" fontId="1" fillId="0" borderId="1" xfId="0" applyNumberFormat="1" applyFont="1" applyBorder="1" applyAlignment="1">
      <alignment horizontal="right"/>
    </xf>
    <xf numFmtId="14" fontId="1" fillId="0" borderId="1" xfId="0" applyNumberFormat="1" applyFont="1" applyBorder="1"/>
    <xf numFmtId="49" fontId="1" fillId="0" borderId="1" xfId="0" applyNumberFormat="1" applyFont="1" applyBorder="1" applyAlignment="1">
      <alignment horizontal="right" vertical="top"/>
    </xf>
    <xf numFmtId="14" fontId="1" fillId="0" borderId="1" xfId="0" applyNumberFormat="1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0" fontId="1" fillId="0" borderId="1" xfId="0" applyFont="1" applyBorder="1" applyProtection="1"/>
    <xf numFmtId="4" fontId="1" fillId="36" borderId="1" xfId="0" quotePrefix="1" applyNumberFormat="1" applyFont="1" applyFill="1" applyBorder="1" applyProtection="1">
      <protection locked="0"/>
    </xf>
    <xf numFmtId="0" fontId="1" fillId="0" borderId="1" xfId="0" applyNumberFormat="1" applyFont="1" applyBorder="1" applyProtection="1">
      <protection locked="0"/>
    </xf>
    <xf numFmtId="0" fontId="1" fillId="39" borderId="1" xfId="0" applyFont="1" applyFill="1" applyBorder="1" applyAlignment="1" applyProtection="1">
      <alignment horizontal="left" indent="1"/>
      <protection locked="0"/>
    </xf>
    <xf numFmtId="0" fontId="1" fillId="39" borderId="1" xfId="0" applyFont="1" applyFill="1" applyBorder="1" applyProtection="1">
      <protection locked="0"/>
    </xf>
    <xf numFmtId="0" fontId="41" fillId="6" borderId="13" xfId="0" applyFont="1" applyFill="1" applyBorder="1" applyAlignment="1">
      <alignment horizontal="center" vertical="center"/>
    </xf>
    <xf numFmtId="0" fontId="41" fillId="6" borderId="14" xfId="0" applyFont="1" applyFill="1" applyBorder="1" applyAlignment="1">
      <alignment horizontal="center" vertical="center"/>
    </xf>
    <xf numFmtId="0" fontId="41" fillId="6" borderId="21" xfId="0" applyFont="1" applyFill="1" applyBorder="1" applyAlignment="1">
      <alignment horizontal="center" vertical="center"/>
    </xf>
  </cellXfs>
  <cellStyles count="3875">
    <cellStyle name="20% - Accent1 2" xfId="48" xr:uid="{00000000-0005-0000-0000-000000000000}"/>
    <cellStyle name="20% - Accent1 2 2" xfId="136" xr:uid="{00000000-0005-0000-0000-000001000000}"/>
    <cellStyle name="20% - Accent1 3" xfId="91" xr:uid="{00000000-0005-0000-0000-000002000000}"/>
    <cellStyle name="20% - Accent1 4" xfId="2" xr:uid="{00000000-0005-0000-0000-000003000000}"/>
    <cellStyle name="20% - Accent2 2" xfId="49" xr:uid="{00000000-0005-0000-0000-000004000000}"/>
    <cellStyle name="20% - Accent2 2 2" xfId="137" xr:uid="{00000000-0005-0000-0000-000005000000}"/>
    <cellStyle name="20% - Accent2 3" xfId="92" xr:uid="{00000000-0005-0000-0000-000006000000}"/>
    <cellStyle name="20% - Accent2 4" xfId="3" xr:uid="{00000000-0005-0000-0000-000007000000}"/>
    <cellStyle name="20% - Accent3 2" xfId="50" xr:uid="{00000000-0005-0000-0000-000008000000}"/>
    <cellStyle name="20% - Accent3 2 2" xfId="138" xr:uid="{00000000-0005-0000-0000-000009000000}"/>
    <cellStyle name="20% - Accent3 3" xfId="93" xr:uid="{00000000-0005-0000-0000-00000A000000}"/>
    <cellStyle name="20% - Accent3 4" xfId="4" xr:uid="{00000000-0005-0000-0000-00000B000000}"/>
    <cellStyle name="20% - Accent4 2" xfId="51" xr:uid="{00000000-0005-0000-0000-00000C000000}"/>
    <cellStyle name="20% - Accent4 2 2" xfId="139" xr:uid="{00000000-0005-0000-0000-00000D000000}"/>
    <cellStyle name="20% - Accent4 3" xfId="94" xr:uid="{00000000-0005-0000-0000-00000E000000}"/>
    <cellStyle name="20% - Accent4 4" xfId="5" xr:uid="{00000000-0005-0000-0000-00000F000000}"/>
    <cellStyle name="20% - Accent5 2" xfId="52" xr:uid="{00000000-0005-0000-0000-000010000000}"/>
    <cellStyle name="20% - Accent5 2 2" xfId="140" xr:uid="{00000000-0005-0000-0000-000011000000}"/>
    <cellStyle name="20% - Accent5 3" xfId="95" xr:uid="{00000000-0005-0000-0000-000012000000}"/>
    <cellStyle name="20% - Accent5 4" xfId="6" xr:uid="{00000000-0005-0000-0000-000013000000}"/>
    <cellStyle name="20% - Accent6 2" xfId="53" xr:uid="{00000000-0005-0000-0000-000014000000}"/>
    <cellStyle name="20% - Accent6 2 2" xfId="141" xr:uid="{00000000-0005-0000-0000-000015000000}"/>
    <cellStyle name="20% - Accent6 3" xfId="96" xr:uid="{00000000-0005-0000-0000-000016000000}"/>
    <cellStyle name="20% - Accent6 4" xfId="7" xr:uid="{00000000-0005-0000-0000-000017000000}"/>
    <cellStyle name="40% - Accent1 2" xfId="54" xr:uid="{00000000-0005-0000-0000-000018000000}"/>
    <cellStyle name="40% - Accent1 2 2" xfId="142" xr:uid="{00000000-0005-0000-0000-000019000000}"/>
    <cellStyle name="40% - Accent1 3" xfId="97" xr:uid="{00000000-0005-0000-0000-00001A000000}"/>
    <cellStyle name="40% - Accent1 4" xfId="8" xr:uid="{00000000-0005-0000-0000-00001B000000}"/>
    <cellStyle name="40% - Accent2 2" xfId="55" xr:uid="{00000000-0005-0000-0000-00001C000000}"/>
    <cellStyle name="40% - Accent2 2 2" xfId="143" xr:uid="{00000000-0005-0000-0000-00001D000000}"/>
    <cellStyle name="40% - Accent2 3" xfId="98" xr:uid="{00000000-0005-0000-0000-00001E000000}"/>
    <cellStyle name="40% - Accent2 4" xfId="9" xr:uid="{00000000-0005-0000-0000-00001F000000}"/>
    <cellStyle name="40% - Accent3 2" xfId="56" xr:uid="{00000000-0005-0000-0000-000020000000}"/>
    <cellStyle name="40% - Accent3 2 2" xfId="144" xr:uid="{00000000-0005-0000-0000-000021000000}"/>
    <cellStyle name="40% - Accent3 3" xfId="99" xr:uid="{00000000-0005-0000-0000-000022000000}"/>
    <cellStyle name="40% - Accent3 4" xfId="10" xr:uid="{00000000-0005-0000-0000-000023000000}"/>
    <cellStyle name="40% - Accent4 2" xfId="57" xr:uid="{00000000-0005-0000-0000-000024000000}"/>
    <cellStyle name="40% - Accent4 2 2" xfId="145" xr:uid="{00000000-0005-0000-0000-000025000000}"/>
    <cellStyle name="40% - Accent4 3" xfId="100" xr:uid="{00000000-0005-0000-0000-000026000000}"/>
    <cellStyle name="40% - Accent4 4" xfId="11" xr:uid="{00000000-0005-0000-0000-000027000000}"/>
    <cellStyle name="40% - Accent5 2" xfId="58" xr:uid="{00000000-0005-0000-0000-000028000000}"/>
    <cellStyle name="40% - Accent5 2 2" xfId="146" xr:uid="{00000000-0005-0000-0000-000029000000}"/>
    <cellStyle name="40% - Accent5 3" xfId="101" xr:uid="{00000000-0005-0000-0000-00002A000000}"/>
    <cellStyle name="40% - Accent5 4" xfId="12" xr:uid="{00000000-0005-0000-0000-00002B000000}"/>
    <cellStyle name="40% - Accent6 2" xfId="59" xr:uid="{00000000-0005-0000-0000-00002C000000}"/>
    <cellStyle name="40% - Accent6 2 2" xfId="147" xr:uid="{00000000-0005-0000-0000-00002D000000}"/>
    <cellStyle name="40% - Accent6 3" xfId="102" xr:uid="{00000000-0005-0000-0000-00002E000000}"/>
    <cellStyle name="40% - Accent6 4" xfId="13" xr:uid="{00000000-0005-0000-0000-00002F000000}"/>
    <cellStyle name="60% - Accent1 2" xfId="60" xr:uid="{00000000-0005-0000-0000-000030000000}"/>
    <cellStyle name="60% - Accent1 2 2" xfId="148" xr:uid="{00000000-0005-0000-0000-000031000000}"/>
    <cellStyle name="60% - Accent1 3" xfId="103" xr:uid="{00000000-0005-0000-0000-000032000000}"/>
    <cellStyle name="60% - Accent1 4" xfId="14" xr:uid="{00000000-0005-0000-0000-000033000000}"/>
    <cellStyle name="60% - Accent2 2" xfId="61" xr:uid="{00000000-0005-0000-0000-000034000000}"/>
    <cellStyle name="60% - Accent2 2 2" xfId="149" xr:uid="{00000000-0005-0000-0000-000035000000}"/>
    <cellStyle name="60% - Accent2 3" xfId="104" xr:uid="{00000000-0005-0000-0000-000036000000}"/>
    <cellStyle name="60% - Accent2 4" xfId="15" xr:uid="{00000000-0005-0000-0000-000037000000}"/>
    <cellStyle name="60% - Accent3 2" xfId="62" xr:uid="{00000000-0005-0000-0000-000038000000}"/>
    <cellStyle name="60% - Accent3 2 2" xfId="150" xr:uid="{00000000-0005-0000-0000-000039000000}"/>
    <cellStyle name="60% - Accent3 3" xfId="105" xr:uid="{00000000-0005-0000-0000-00003A000000}"/>
    <cellStyle name="60% - Accent3 4" xfId="16" xr:uid="{00000000-0005-0000-0000-00003B000000}"/>
    <cellStyle name="60% - Accent4 2" xfId="63" xr:uid="{00000000-0005-0000-0000-00003C000000}"/>
    <cellStyle name="60% - Accent4 2 2" xfId="151" xr:uid="{00000000-0005-0000-0000-00003D000000}"/>
    <cellStyle name="60% - Accent4 3" xfId="106" xr:uid="{00000000-0005-0000-0000-00003E000000}"/>
    <cellStyle name="60% - Accent4 4" xfId="17" xr:uid="{00000000-0005-0000-0000-00003F000000}"/>
    <cellStyle name="60% - Accent5 2" xfId="64" xr:uid="{00000000-0005-0000-0000-000040000000}"/>
    <cellStyle name="60% - Accent5 2 2" xfId="152" xr:uid="{00000000-0005-0000-0000-000041000000}"/>
    <cellStyle name="60% - Accent5 3" xfId="107" xr:uid="{00000000-0005-0000-0000-000042000000}"/>
    <cellStyle name="60% - Accent5 4" xfId="18" xr:uid="{00000000-0005-0000-0000-000043000000}"/>
    <cellStyle name="60% - Accent6 2" xfId="65" xr:uid="{00000000-0005-0000-0000-000044000000}"/>
    <cellStyle name="60% - Accent6 2 2" xfId="153" xr:uid="{00000000-0005-0000-0000-000045000000}"/>
    <cellStyle name="60% - Accent6 3" xfId="108" xr:uid="{00000000-0005-0000-0000-000046000000}"/>
    <cellStyle name="60% - Accent6 4" xfId="19" xr:uid="{00000000-0005-0000-0000-000047000000}"/>
    <cellStyle name="Accent1 2" xfId="66" xr:uid="{00000000-0005-0000-0000-000048000000}"/>
    <cellStyle name="Accent1 2 2" xfId="154" xr:uid="{00000000-0005-0000-0000-000049000000}"/>
    <cellStyle name="Accent1 3" xfId="109" xr:uid="{00000000-0005-0000-0000-00004A000000}"/>
    <cellStyle name="Accent1 4" xfId="20" xr:uid="{00000000-0005-0000-0000-00004B000000}"/>
    <cellStyle name="Accent2 2" xfId="67" xr:uid="{00000000-0005-0000-0000-00004C000000}"/>
    <cellStyle name="Accent2 2 2" xfId="155" xr:uid="{00000000-0005-0000-0000-00004D000000}"/>
    <cellStyle name="Accent2 3" xfId="110" xr:uid="{00000000-0005-0000-0000-00004E000000}"/>
    <cellStyle name="Accent2 4" xfId="21" xr:uid="{00000000-0005-0000-0000-00004F000000}"/>
    <cellStyle name="Accent3 2" xfId="68" xr:uid="{00000000-0005-0000-0000-000050000000}"/>
    <cellStyle name="Accent3 2 2" xfId="156" xr:uid="{00000000-0005-0000-0000-000051000000}"/>
    <cellStyle name="Accent3 3" xfId="111" xr:uid="{00000000-0005-0000-0000-000052000000}"/>
    <cellStyle name="Accent3 4" xfId="22" xr:uid="{00000000-0005-0000-0000-000053000000}"/>
    <cellStyle name="Accent4 2" xfId="69" xr:uid="{00000000-0005-0000-0000-000054000000}"/>
    <cellStyle name="Accent4 2 2" xfId="157" xr:uid="{00000000-0005-0000-0000-000055000000}"/>
    <cellStyle name="Accent4 3" xfId="112" xr:uid="{00000000-0005-0000-0000-000056000000}"/>
    <cellStyle name="Accent4 4" xfId="23" xr:uid="{00000000-0005-0000-0000-000057000000}"/>
    <cellStyle name="Accent5 2" xfId="70" xr:uid="{00000000-0005-0000-0000-000058000000}"/>
    <cellStyle name="Accent5 2 2" xfId="158" xr:uid="{00000000-0005-0000-0000-000059000000}"/>
    <cellStyle name="Accent5 3" xfId="113" xr:uid="{00000000-0005-0000-0000-00005A000000}"/>
    <cellStyle name="Accent5 4" xfId="24" xr:uid="{00000000-0005-0000-0000-00005B000000}"/>
    <cellStyle name="Accent6 2" xfId="71" xr:uid="{00000000-0005-0000-0000-00005C000000}"/>
    <cellStyle name="Accent6 2 2" xfId="159" xr:uid="{00000000-0005-0000-0000-00005D000000}"/>
    <cellStyle name="Accent6 3" xfId="114" xr:uid="{00000000-0005-0000-0000-00005E000000}"/>
    <cellStyle name="Accent6 4" xfId="25" xr:uid="{00000000-0005-0000-0000-00005F000000}"/>
    <cellStyle name="Bad 2" xfId="72" xr:uid="{00000000-0005-0000-0000-000060000000}"/>
    <cellStyle name="Bad 2 2" xfId="160" xr:uid="{00000000-0005-0000-0000-000061000000}"/>
    <cellStyle name="Bad 3" xfId="115" xr:uid="{00000000-0005-0000-0000-000062000000}"/>
    <cellStyle name="Bad 4" xfId="26" xr:uid="{00000000-0005-0000-0000-000063000000}"/>
    <cellStyle name="Calculation 10" xfId="393" xr:uid="{00000000-0005-0000-0000-000064000000}"/>
    <cellStyle name="Calculation 10 2" xfId="856" xr:uid="{00000000-0005-0000-0000-000065000000}"/>
    <cellStyle name="Calculation 10 2 2" xfId="2184" xr:uid="{00000000-0005-0000-0000-000066000000}"/>
    <cellStyle name="Calculation 10 2 3" xfId="3328" xr:uid="{00000000-0005-0000-0000-000067000000}"/>
    <cellStyle name="Calculation 10 3" xfId="1255" xr:uid="{00000000-0005-0000-0000-000068000000}"/>
    <cellStyle name="Calculation 10 3 2" xfId="2583" xr:uid="{00000000-0005-0000-0000-000069000000}"/>
    <cellStyle name="Calculation 10 3 3" xfId="3671" xr:uid="{00000000-0005-0000-0000-00006A000000}"/>
    <cellStyle name="Calculation 10 4" xfId="1721" xr:uid="{00000000-0005-0000-0000-00006B000000}"/>
    <cellStyle name="Calculation 10 5" xfId="2985" xr:uid="{00000000-0005-0000-0000-00006C000000}"/>
    <cellStyle name="Calculation 11" xfId="301" xr:uid="{00000000-0005-0000-0000-00006D000000}"/>
    <cellStyle name="Calculation 11 2" xfId="764" xr:uid="{00000000-0005-0000-0000-00006E000000}"/>
    <cellStyle name="Calculation 11 2 2" xfId="2092" xr:uid="{00000000-0005-0000-0000-00006F000000}"/>
    <cellStyle name="Calculation 11 2 3" xfId="3238" xr:uid="{00000000-0005-0000-0000-000070000000}"/>
    <cellStyle name="Calculation 11 3" xfId="1165" xr:uid="{00000000-0005-0000-0000-000071000000}"/>
    <cellStyle name="Calculation 11 3 2" xfId="2493" xr:uid="{00000000-0005-0000-0000-000072000000}"/>
    <cellStyle name="Calculation 11 3 3" xfId="3581" xr:uid="{00000000-0005-0000-0000-000073000000}"/>
    <cellStyle name="Calculation 11 4" xfId="1629" xr:uid="{00000000-0005-0000-0000-000074000000}"/>
    <cellStyle name="Calculation 11 5" xfId="2895" xr:uid="{00000000-0005-0000-0000-000075000000}"/>
    <cellStyle name="Calculation 12" xfId="310" xr:uid="{00000000-0005-0000-0000-000076000000}"/>
    <cellStyle name="Calculation 12 2" xfId="773" xr:uid="{00000000-0005-0000-0000-000077000000}"/>
    <cellStyle name="Calculation 12 2 2" xfId="2101" xr:uid="{00000000-0005-0000-0000-000078000000}"/>
    <cellStyle name="Calculation 12 2 3" xfId="3247" xr:uid="{00000000-0005-0000-0000-000079000000}"/>
    <cellStyle name="Calculation 12 3" xfId="1174" xr:uid="{00000000-0005-0000-0000-00007A000000}"/>
    <cellStyle name="Calculation 12 3 2" xfId="2502" xr:uid="{00000000-0005-0000-0000-00007B000000}"/>
    <cellStyle name="Calculation 12 3 3" xfId="3590" xr:uid="{00000000-0005-0000-0000-00007C000000}"/>
    <cellStyle name="Calculation 12 4" xfId="1638" xr:uid="{00000000-0005-0000-0000-00007D000000}"/>
    <cellStyle name="Calculation 12 5" xfId="2904" xr:uid="{00000000-0005-0000-0000-00007E000000}"/>
    <cellStyle name="Calculation 13" xfId="296" xr:uid="{00000000-0005-0000-0000-00007F000000}"/>
    <cellStyle name="Calculation 13 2" xfId="759" xr:uid="{00000000-0005-0000-0000-000080000000}"/>
    <cellStyle name="Calculation 13 2 2" xfId="2087" xr:uid="{00000000-0005-0000-0000-000081000000}"/>
    <cellStyle name="Calculation 13 2 3" xfId="3233" xr:uid="{00000000-0005-0000-0000-000082000000}"/>
    <cellStyle name="Calculation 13 3" xfId="1160" xr:uid="{00000000-0005-0000-0000-000083000000}"/>
    <cellStyle name="Calculation 13 3 2" xfId="2488" xr:uid="{00000000-0005-0000-0000-000084000000}"/>
    <cellStyle name="Calculation 13 3 3" xfId="3576" xr:uid="{00000000-0005-0000-0000-000085000000}"/>
    <cellStyle name="Calculation 13 4" xfId="1624" xr:uid="{00000000-0005-0000-0000-000086000000}"/>
    <cellStyle name="Calculation 13 5" xfId="2890" xr:uid="{00000000-0005-0000-0000-000087000000}"/>
    <cellStyle name="Calculation 14" xfId="300" xr:uid="{00000000-0005-0000-0000-000088000000}"/>
    <cellStyle name="Calculation 14 2" xfId="763" xr:uid="{00000000-0005-0000-0000-000089000000}"/>
    <cellStyle name="Calculation 14 2 2" xfId="2091" xr:uid="{00000000-0005-0000-0000-00008A000000}"/>
    <cellStyle name="Calculation 14 2 3" xfId="3237" xr:uid="{00000000-0005-0000-0000-00008B000000}"/>
    <cellStyle name="Calculation 14 3" xfId="1164" xr:uid="{00000000-0005-0000-0000-00008C000000}"/>
    <cellStyle name="Calculation 14 3 2" xfId="2492" xr:uid="{00000000-0005-0000-0000-00008D000000}"/>
    <cellStyle name="Calculation 14 3 3" xfId="3580" xr:uid="{00000000-0005-0000-0000-00008E000000}"/>
    <cellStyle name="Calculation 14 4" xfId="1628" xr:uid="{00000000-0005-0000-0000-00008F000000}"/>
    <cellStyle name="Calculation 14 5" xfId="2894" xr:uid="{00000000-0005-0000-0000-000090000000}"/>
    <cellStyle name="Calculation 15" xfId="299" xr:uid="{00000000-0005-0000-0000-000091000000}"/>
    <cellStyle name="Calculation 15 2" xfId="762" xr:uid="{00000000-0005-0000-0000-000092000000}"/>
    <cellStyle name="Calculation 15 2 2" xfId="2090" xr:uid="{00000000-0005-0000-0000-000093000000}"/>
    <cellStyle name="Calculation 15 2 3" xfId="3236" xr:uid="{00000000-0005-0000-0000-000094000000}"/>
    <cellStyle name="Calculation 15 3" xfId="1163" xr:uid="{00000000-0005-0000-0000-000095000000}"/>
    <cellStyle name="Calculation 15 3 2" xfId="2491" xr:uid="{00000000-0005-0000-0000-000096000000}"/>
    <cellStyle name="Calculation 15 3 3" xfId="3579" xr:uid="{00000000-0005-0000-0000-000097000000}"/>
    <cellStyle name="Calculation 15 4" xfId="1627" xr:uid="{00000000-0005-0000-0000-000098000000}"/>
    <cellStyle name="Calculation 15 5" xfId="2893" xr:uid="{00000000-0005-0000-0000-000099000000}"/>
    <cellStyle name="Calculation 16" xfId="381" xr:uid="{00000000-0005-0000-0000-00009A000000}"/>
    <cellStyle name="Calculation 16 2" xfId="844" xr:uid="{00000000-0005-0000-0000-00009B000000}"/>
    <cellStyle name="Calculation 16 2 2" xfId="2172" xr:uid="{00000000-0005-0000-0000-00009C000000}"/>
    <cellStyle name="Calculation 16 2 3" xfId="3316" xr:uid="{00000000-0005-0000-0000-00009D000000}"/>
    <cellStyle name="Calculation 16 3" xfId="1243" xr:uid="{00000000-0005-0000-0000-00009E000000}"/>
    <cellStyle name="Calculation 16 3 2" xfId="2571" xr:uid="{00000000-0005-0000-0000-00009F000000}"/>
    <cellStyle name="Calculation 16 3 3" xfId="3659" xr:uid="{00000000-0005-0000-0000-0000A0000000}"/>
    <cellStyle name="Calculation 16 4" xfId="1709" xr:uid="{00000000-0005-0000-0000-0000A1000000}"/>
    <cellStyle name="Calculation 16 5" xfId="2973" xr:uid="{00000000-0005-0000-0000-0000A2000000}"/>
    <cellStyle name="Calculation 17" xfId="413" xr:uid="{00000000-0005-0000-0000-0000A3000000}"/>
    <cellStyle name="Calculation 17 2" xfId="876" xr:uid="{00000000-0005-0000-0000-0000A4000000}"/>
    <cellStyle name="Calculation 17 2 2" xfId="2204" xr:uid="{00000000-0005-0000-0000-0000A5000000}"/>
    <cellStyle name="Calculation 17 2 3" xfId="3341" xr:uid="{00000000-0005-0000-0000-0000A6000000}"/>
    <cellStyle name="Calculation 17 3" xfId="1268" xr:uid="{00000000-0005-0000-0000-0000A7000000}"/>
    <cellStyle name="Calculation 17 3 2" xfId="2596" xr:uid="{00000000-0005-0000-0000-0000A8000000}"/>
    <cellStyle name="Calculation 17 3 3" xfId="3684" xr:uid="{00000000-0005-0000-0000-0000A9000000}"/>
    <cellStyle name="Calculation 17 4" xfId="1741" xr:uid="{00000000-0005-0000-0000-0000AA000000}"/>
    <cellStyle name="Calculation 17 5" xfId="2998" xr:uid="{00000000-0005-0000-0000-0000AB000000}"/>
    <cellStyle name="Calculation 18" xfId="525" xr:uid="{00000000-0005-0000-0000-0000AC000000}"/>
    <cellStyle name="Calculation 18 2" xfId="988" xr:uid="{00000000-0005-0000-0000-0000AD000000}"/>
    <cellStyle name="Calculation 18 2 2" xfId="2316" xr:uid="{00000000-0005-0000-0000-0000AE000000}"/>
    <cellStyle name="Calculation 18 2 3" xfId="3406" xr:uid="{00000000-0005-0000-0000-0000AF000000}"/>
    <cellStyle name="Calculation 18 3" xfId="1333" xr:uid="{00000000-0005-0000-0000-0000B0000000}"/>
    <cellStyle name="Calculation 18 3 2" xfId="2661" xr:uid="{00000000-0005-0000-0000-0000B1000000}"/>
    <cellStyle name="Calculation 18 3 3" xfId="3749" xr:uid="{00000000-0005-0000-0000-0000B2000000}"/>
    <cellStyle name="Calculation 18 4" xfId="1853" xr:uid="{00000000-0005-0000-0000-0000B3000000}"/>
    <cellStyle name="Calculation 18 5" xfId="3063" xr:uid="{00000000-0005-0000-0000-0000B4000000}"/>
    <cellStyle name="Calculation 19" xfId="573" xr:uid="{00000000-0005-0000-0000-0000B5000000}"/>
    <cellStyle name="Calculation 19 2" xfId="1036" xr:uid="{00000000-0005-0000-0000-0000B6000000}"/>
    <cellStyle name="Calculation 19 2 2" xfId="2364" xr:uid="{00000000-0005-0000-0000-0000B7000000}"/>
    <cellStyle name="Calculation 19 2 3" xfId="3454" xr:uid="{00000000-0005-0000-0000-0000B8000000}"/>
    <cellStyle name="Calculation 19 3" xfId="1381" xr:uid="{00000000-0005-0000-0000-0000B9000000}"/>
    <cellStyle name="Calculation 19 3 2" xfId="2709" xr:uid="{00000000-0005-0000-0000-0000BA000000}"/>
    <cellStyle name="Calculation 19 3 3" xfId="3797" xr:uid="{00000000-0005-0000-0000-0000BB000000}"/>
    <cellStyle name="Calculation 19 4" xfId="1901" xr:uid="{00000000-0005-0000-0000-0000BC000000}"/>
    <cellStyle name="Calculation 19 5" xfId="3111" xr:uid="{00000000-0005-0000-0000-0000BD000000}"/>
    <cellStyle name="Calculation 2" xfId="73" xr:uid="{00000000-0005-0000-0000-0000BE000000}"/>
    <cellStyle name="Calculation 2 10" xfId="287" xr:uid="{00000000-0005-0000-0000-0000BF000000}"/>
    <cellStyle name="Calculation 2 10 2" xfId="750" xr:uid="{00000000-0005-0000-0000-0000C0000000}"/>
    <cellStyle name="Calculation 2 10 2 2" xfId="2078" xr:uid="{00000000-0005-0000-0000-0000C1000000}"/>
    <cellStyle name="Calculation 2 10 2 3" xfId="3225" xr:uid="{00000000-0005-0000-0000-0000C2000000}"/>
    <cellStyle name="Calculation 2 10 3" xfId="1152" xr:uid="{00000000-0005-0000-0000-0000C3000000}"/>
    <cellStyle name="Calculation 2 10 3 2" xfId="2480" xr:uid="{00000000-0005-0000-0000-0000C4000000}"/>
    <cellStyle name="Calculation 2 10 3 3" xfId="3568" xr:uid="{00000000-0005-0000-0000-0000C5000000}"/>
    <cellStyle name="Calculation 2 10 4" xfId="1615" xr:uid="{00000000-0005-0000-0000-0000C6000000}"/>
    <cellStyle name="Calculation 2 10 5" xfId="2882" xr:uid="{00000000-0005-0000-0000-0000C7000000}"/>
    <cellStyle name="Calculation 2 11" xfId="286" xr:uid="{00000000-0005-0000-0000-0000C8000000}"/>
    <cellStyle name="Calculation 2 11 2" xfId="749" xr:uid="{00000000-0005-0000-0000-0000C9000000}"/>
    <cellStyle name="Calculation 2 11 2 2" xfId="2077" xr:uid="{00000000-0005-0000-0000-0000CA000000}"/>
    <cellStyle name="Calculation 2 11 2 3" xfId="3224" xr:uid="{00000000-0005-0000-0000-0000CB000000}"/>
    <cellStyle name="Calculation 2 11 3" xfId="1151" xr:uid="{00000000-0005-0000-0000-0000CC000000}"/>
    <cellStyle name="Calculation 2 11 3 2" xfId="2479" xr:uid="{00000000-0005-0000-0000-0000CD000000}"/>
    <cellStyle name="Calculation 2 11 3 3" xfId="3567" xr:uid="{00000000-0005-0000-0000-0000CE000000}"/>
    <cellStyle name="Calculation 2 11 4" xfId="1614" xr:uid="{00000000-0005-0000-0000-0000CF000000}"/>
    <cellStyle name="Calculation 2 11 5" xfId="2881" xr:uid="{00000000-0005-0000-0000-0000D0000000}"/>
    <cellStyle name="Calculation 2 12" xfId="511" xr:uid="{00000000-0005-0000-0000-0000D1000000}"/>
    <cellStyle name="Calculation 2 12 2" xfId="974" xr:uid="{00000000-0005-0000-0000-0000D2000000}"/>
    <cellStyle name="Calculation 2 12 2 2" xfId="2302" xr:uid="{00000000-0005-0000-0000-0000D3000000}"/>
    <cellStyle name="Calculation 2 12 2 3" xfId="3392" xr:uid="{00000000-0005-0000-0000-0000D4000000}"/>
    <cellStyle name="Calculation 2 12 3" xfId="1319" xr:uid="{00000000-0005-0000-0000-0000D5000000}"/>
    <cellStyle name="Calculation 2 12 3 2" xfId="2647" xr:uid="{00000000-0005-0000-0000-0000D6000000}"/>
    <cellStyle name="Calculation 2 12 3 3" xfId="3735" xr:uid="{00000000-0005-0000-0000-0000D7000000}"/>
    <cellStyle name="Calculation 2 12 4" xfId="1839" xr:uid="{00000000-0005-0000-0000-0000D8000000}"/>
    <cellStyle name="Calculation 2 12 5" xfId="3049" xr:uid="{00000000-0005-0000-0000-0000D9000000}"/>
    <cellStyle name="Calculation 2 13" xfId="417" xr:uid="{00000000-0005-0000-0000-0000DA000000}"/>
    <cellStyle name="Calculation 2 13 2" xfId="880" xr:uid="{00000000-0005-0000-0000-0000DB000000}"/>
    <cellStyle name="Calculation 2 13 2 2" xfId="2208" xr:uid="{00000000-0005-0000-0000-0000DC000000}"/>
    <cellStyle name="Calculation 2 13 2 3" xfId="3342" xr:uid="{00000000-0005-0000-0000-0000DD000000}"/>
    <cellStyle name="Calculation 2 13 3" xfId="1269" xr:uid="{00000000-0005-0000-0000-0000DE000000}"/>
    <cellStyle name="Calculation 2 13 3 2" xfId="2597" xr:uid="{00000000-0005-0000-0000-0000DF000000}"/>
    <cellStyle name="Calculation 2 13 3 3" xfId="3685" xr:uid="{00000000-0005-0000-0000-0000E0000000}"/>
    <cellStyle name="Calculation 2 13 4" xfId="1745" xr:uid="{00000000-0005-0000-0000-0000E1000000}"/>
    <cellStyle name="Calculation 2 13 5" xfId="2999" xr:uid="{00000000-0005-0000-0000-0000E2000000}"/>
    <cellStyle name="Calculation 2 14" xfId="542" xr:uid="{00000000-0005-0000-0000-0000E3000000}"/>
    <cellStyle name="Calculation 2 14 2" xfId="1005" xr:uid="{00000000-0005-0000-0000-0000E4000000}"/>
    <cellStyle name="Calculation 2 14 2 2" xfId="2333" xr:uid="{00000000-0005-0000-0000-0000E5000000}"/>
    <cellStyle name="Calculation 2 14 2 3" xfId="3423" xr:uid="{00000000-0005-0000-0000-0000E6000000}"/>
    <cellStyle name="Calculation 2 14 3" xfId="1350" xr:uid="{00000000-0005-0000-0000-0000E7000000}"/>
    <cellStyle name="Calculation 2 14 3 2" xfId="2678" xr:uid="{00000000-0005-0000-0000-0000E8000000}"/>
    <cellStyle name="Calculation 2 14 3 3" xfId="3766" xr:uid="{00000000-0005-0000-0000-0000E9000000}"/>
    <cellStyle name="Calculation 2 14 4" xfId="1870" xr:uid="{00000000-0005-0000-0000-0000EA000000}"/>
    <cellStyle name="Calculation 2 14 5" xfId="3080" xr:uid="{00000000-0005-0000-0000-0000EB000000}"/>
    <cellStyle name="Calculation 2 15" xfId="549" xr:uid="{00000000-0005-0000-0000-0000EC000000}"/>
    <cellStyle name="Calculation 2 15 2" xfId="1012" xr:uid="{00000000-0005-0000-0000-0000ED000000}"/>
    <cellStyle name="Calculation 2 15 2 2" xfId="2340" xr:uid="{00000000-0005-0000-0000-0000EE000000}"/>
    <cellStyle name="Calculation 2 15 2 3" xfId="3430" xr:uid="{00000000-0005-0000-0000-0000EF000000}"/>
    <cellStyle name="Calculation 2 15 3" xfId="1357" xr:uid="{00000000-0005-0000-0000-0000F0000000}"/>
    <cellStyle name="Calculation 2 15 3 2" xfId="2685" xr:uid="{00000000-0005-0000-0000-0000F1000000}"/>
    <cellStyle name="Calculation 2 15 3 3" xfId="3773" xr:uid="{00000000-0005-0000-0000-0000F2000000}"/>
    <cellStyle name="Calculation 2 15 4" xfId="1877" xr:uid="{00000000-0005-0000-0000-0000F3000000}"/>
    <cellStyle name="Calculation 2 15 5" xfId="3087" xr:uid="{00000000-0005-0000-0000-0000F4000000}"/>
    <cellStyle name="Calculation 2 16" xfId="611" xr:uid="{00000000-0005-0000-0000-0000F5000000}"/>
    <cellStyle name="Calculation 2 16 2" xfId="1074" xr:uid="{00000000-0005-0000-0000-0000F6000000}"/>
    <cellStyle name="Calculation 2 16 2 2" xfId="2402" xr:uid="{00000000-0005-0000-0000-0000F7000000}"/>
    <cellStyle name="Calculation 2 16 2 3" xfId="3492" xr:uid="{00000000-0005-0000-0000-0000F8000000}"/>
    <cellStyle name="Calculation 2 16 3" xfId="1419" xr:uid="{00000000-0005-0000-0000-0000F9000000}"/>
    <cellStyle name="Calculation 2 16 3 2" xfId="2747" xr:uid="{00000000-0005-0000-0000-0000FA000000}"/>
    <cellStyle name="Calculation 2 16 3 3" xfId="3835" xr:uid="{00000000-0005-0000-0000-0000FB000000}"/>
    <cellStyle name="Calculation 2 16 4" xfId="1939" xr:uid="{00000000-0005-0000-0000-0000FC000000}"/>
    <cellStyle name="Calculation 2 16 5" xfId="3149" xr:uid="{00000000-0005-0000-0000-0000FD000000}"/>
    <cellStyle name="Calculation 2 17" xfId="626" xr:uid="{00000000-0005-0000-0000-0000FE000000}"/>
    <cellStyle name="Calculation 2 17 2" xfId="1089" xr:uid="{00000000-0005-0000-0000-0000FF000000}"/>
    <cellStyle name="Calculation 2 17 2 2" xfId="2417" xr:uid="{00000000-0005-0000-0000-000000010000}"/>
    <cellStyle name="Calculation 2 17 2 3" xfId="3507" xr:uid="{00000000-0005-0000-0000-000001010000}"/>
    <cellStyle name="Calculation 2 17 3" xfId="1434" xr:uid="{00000000-0005-0000-0000-000002010000}"/>
    <cellStyle name="Calculation 2 17 3 2" xfId="2762" xr:uid="{00000000-0005-0000-0000-000003010000}"/>
    <cellStyle name="Calculation 2 17 3 3" xfId="3850" xr:uid="{00000000-0005-0000-0000-000004010000}"/>
    <cellStyle name="Calculation 2 17 4" xfId="1954" xr:uid="{00000000-0005-0000-0000-000005010000}"/>
    <cellStyle name="Calculation 2 17 5" xfId="3164" xr:uid="{00000000-0005-0000-0000-000006010000}"/>
    <cellStyle name="Calculation 2 18" xfId="483" xr:uid="{00000000-0005-0000-0000-000007010000}"/>
    <cellStyle name="Calculation 2 18 2" xfId="946" xr:uid="{00000000-0005-0000-0000-000008010000}"/>
    <cellStyle name="Calculation 2 18 2 2" xfId="2274" xr:uid="{00000000-0005-0000-0000-000009010000}"/>
    <cellStyle name="Calculation 2 18 2 3" xfId="3364" xr:uid="{00000000-0005-0000-0000-00000A010000}"/>
    <cellStyle name="Calculation 2 18 3" xfId="1291" xr:uid="{00000000-0005-0000-0000-00000B010000}"/>
    <cellStyle name="Calculation 2 18 3 2" xfId="2619" xr:uid="{00000000-0005-0000-0000-00000C010000}"/>
    <cellStyle name="Calculation 2 18 3 3" xfId="3707" xr:uid="{00000000-0005-0000-0000-00000D010000}"/>
    <cellStyle name="Calculation 2 18 4" xfId="1811" xr:uid="{00000000-0005-0000-0000-00000E010000}"/>
    <cellStyle name="Calculation 2 18 5" xfId="3021" xr:uid="{00000000-0005-0000-0000-00000F010000}"/>
    <cellStyle name="Calculation 2 19" xfId="342" xr:uid="{00000000-0005-0000-0000-000010010000}"/>
    <cellStyle name="Calculation 2 19 2" xfId="805" xr:uid="{00000000-0005-0000-0000-000011010000}"/>
    <cellStyle name="Calculation 2 19 2 2" xfId="2133" xr:uid="{00000000-0005-0000-0000-000012010000}"/>
    <cellStyle name="Calculation 2 19 2 3" xfId="3278" xr:uid="{00000000-0005-0000-0000-000013010000}"/>
    <cellStyle name="Calculation 2 19 3" xfId="1205" xr:uid="{00000000-0005-0000-0000-000014010000}"/>
    <cellStyle name="Calculation 2 19 3 2" xfId="2533" xr:uid="{00000000-0005-0000-0000-000015010000}"/>
    <cellStyle name="Calculation 2 19 3 3" xfId="3621" xr:uid="{00000000-0005-0000-0000-000016010000}"/>
    <cellStyle name="Calculation 2 19 4" xfId="1670" xr:uid="{00000000-0005-0000-0000-000017010000}"/>
    <cellStyle name="Calculation 2 19 5" xfId="2935" xr:uid="{00000000-0005-0000-0000-000018010000}"/>
    <cellStyle name="Calculation 2 2" xfId="161" xr:uid="{00000000-0005-0000-0000-000019010000}"/>
    <cellStyle name="Calculation 2 2 10" xfId="471" xr:uid="{00000000-0005-0000-0000-00001A010000}"/>
    <cellStyle name="Calculation 2 2 10 2" xfId="934" xr:uid="{00000000-0005-0000-0000-00001B010000}"/>
    <cellStyle name="Calculation 2 2 10 2 2" xfId="2262" xr:uid="{00000000-0005-0000-0000-00001C010000}"/>
    <cellStyle name="Calculation 2 2 10 2 3" xfId="3352" xr:uid="{00000000-0005-0000-0000-00001D010000}"/>
    <cellStyle name="Calculation 2 2 10 3" xfId="1279" xr:uid="{00000000-0005-0000-0000-00001E010000}"/>
    <cellStyle name="Calculation 2 2 10 3 2" xfId="2607" xr:uid="{00000000-0005-0000-0000-00001F010000}"/>
    <cellStyle name="Calculation 2 2 10 3 3" xfId="3695" xr:uid="{00000000-0005-0000-0000-000020010000}"/>
    <cellStyle name="Calculation 2 2 10 4" xfId="1799" xr:uid="{00000000-0005-0000-0000-000021010000}"/>
    <cellStyle name="Calculation 2 2 10 5" xfId="3009" xr:uid="{00000000-0005-0000-0000-000022010000}"/>
    <cellStyle name="Calculation 2 2 11" xfId="368" xr:uid="{00000000-0005-0000-0000-000023010000}"/>
    <cellStyle name="Calculation 2 2 11 2" xfId="831" xr:uid="{00000000-0005-0000-0000-000024010000}"/>
    <cellStyle name="Calculation 2 2 11 2 2" xfId="2159" xr:uid="{00000000-0005-0000-0000-000025010000}"/>
    <cellStyle name="Calculation 2 2 11 2 3" xfId="3303" xr:uid="{00000000-0005-0000-0000-000026010000}"/>
    <cellStyle name="Calculation 2 2 11 3" xfId="1230" xr:uid="{00000000-0005-0000-0000-000027010000}"/>
    <cellStyle name="Calculation 2 2 11 3 2" xfId="2558" xr:uid="{00000000-0005-0000-0000-000028010000}"/>
    <cellStyle name="Calculation 2 2 11 3 3" xfId="3646" xr:uid="{00000000-0005-0000-0000-000029010000}"/>
    <cellStyle name="Calculation 2 2 11 4" xfId="1696" xr:uid="{00000000-0005-0000-0000-00002A010000}"/>
    <cellStyle name="Calculation 2 2 11 5" xfId="2960" xr:uid="{00000000-0005-0000-0000-00002B010000}"/>
    <cellStyle name="Calculation 2 2 12" xfId="281" xr:uid="{00000000-0005-0000-0000-00002C010000}"/>
    <cellStyle name="Calculation 2 2 12 2" xfId="744" xr:uid="{00000000-0005-0000-0000-00002D010000}"/>
    <cellStyle name="Calculation 2 2 12 2 2" xfId="2072" xr:uid="{00000000-0005-0000-0000-00002E010000}"/>
    <cellStyle name="Calculation 2 2 12 2 3" xfId="3219" xr:uid="{00000000-0005-0000-0000-00002F010000}"/>
    <cellStyle name="Calculation 2 2 12 3" xfId="1146" xr:uid="{00000000-0005-0000-0000-000030010000}"/>
    <cellStyle name="Calculation 2 2 12 3 2" xfId="2474" xr:uid="{00000000-0005-0000-0000-000031010000}"/>
    <cellStyle name="Calculation 2 2 12 3 3" xfId="3562" xr:uid="{00000000-0005-0000-0000-000032010000}"/>
    <cellStyle name="Calculation 2 2 12 4" xfId="1609" xr:uid="{00000000-0005-0000-0000-000033010000}"/>
    <cellStyle name="Calculation 2 2 12 5" xfId="2876" xr:uid="{00000000-0005-0000-0000-000034010000}"/>
    <cellStyle name="Calculation 2 2 13" xfId="360" xr:uid="{00000000-0005-0000-0000-000035010000}"/>
    <cellStyle name="Calculation 2 2 13 2" xfId="823" xr:uid="{00000000-0005-0000-0000-000036010000}"/>
    <cellStyle name="Calculation 2 2 13 2 2" xfId="2151" xr:uid="{00000000-0005-0000-0000-000037010000}"/>
    <cellStyle name="Calculation 2 2 13 2 3" xfId="3296" xr:uid="{00000000-0005-0000-0000-000038010000}"/>
    <cellStyle name="Calculation 2 2 13 3" xfId="1223" xr:uid="{00000000-0005-0000-0000-000039010000}"/>
    <cellStyle name="Calculation 2 2 13 3 2" xfId="2551" xr:uid="{00000000-0005-0000-0000-00003A010000}"/>
    <cellStyle name="Calculation 2 2 13 3 3" xfId="3639" xr:uid="{00000000-0005-0000-0000-00003B010000}"/>
    <cellStyle name="Calculation 2 2 13 4" xfId="1688" xr:uid="{00000000-0005-0000-0000-00003C010000}"/>
    <cellStyle name="Calculation 2 2 13 5" xfId="2953" xr:uid="{00000000-0005-0000-0000-00003D010000}"/>
    <cellStyle name="Calculation 2 2 14" xfId="303" xr:uid="{00000000-0005-0000-0000-00003E010000}"/>
    <cellStyle name="Calculation 2 2 14 2" xfId="766" xr:uid="{00000000-0005-0000-0000-00003F010000}"/>
    <cellStyle name="Calculation 2 2 14 2 2" xfId="2094" xr:uid="{00000000-0005-0000-0000-000040010000}"/>
    <cellStyle name="Calculation 2 2 14 2 3" xfId="3240" xr:uid="{00000000-0005-0000-0000-000041010000}"/>
    <cellStyle name="Calculation 2 2 14 3" xfId="1167" xr:uid="{00000000-0005-0000-0000-000042010000}"/>
    <cellStyle name="Calculation 2 2 14 3 2" xfId="2495" xr:uid="{00000000-0005-0000-0000-000043010000}"/>
    <cellStyle name="Calculation 2 2 14 3 3" xfId="3583" xr:uid="{00000000-0005-0000-0000-000044010000}"/>
    <cellStyle name="Calculation 2 2 14 4" xfId="1631" xr:uid="{00000000-0005-0000-0000-000045010000}"/>
    <cellStyle name="Calculation 2 2 14 5" xfId="2897" xr:uid="{00000000-0005-0000-0000-000046010000}"/>
    <cellStyle name="Calculation 2 2 15" xfId="592" xr:uid="{00000000-0005-0000-0000-000047010000}"/>
    <cellStyle name="Calculation 2 2 15 2" xfId="1055" xr:uid="{00000000-0005-0000-0000-000048010000}"/>
    <cellStyle name="Calculation 2 2 15 2 2" xfId="2383" xr:uid="{00000000-0005-0000-0000-000049010000}"/>
    <cellStyle name="Calculation 2 2 15 2 3" xfId="3473" xr:uid="{00000000-0005-0000-0000-00004A010000}"/>
    <cellStyle name="Calculation 2 2 15 3" xfId="1400" xr:uid="{00000000-0005-0000-0000-00004B010000}"/>
    <cellStyle name="Calculation 2 2 15 3 2" xfId="2728" xr:uid="{00000000-0005-0000-0000-00004C010000}"/>
    <cellStyle name="Calculation 2 2 15 3 3" xfId="3816" xr:uid="{00000000-0005-0000-0000-00004D010000}"/>
    <cellStyle name="Calculation 2 2 15 4" xfId="1920" xr:uid="{00000000-0005-0000-0000-00004E010000}"/>
    <cellStyle name="Calculation 2 2 15 5" xfId="3130" xr:uid="{00000000-0005-0000-0000-00004F010000}"/>
    <cellStyle name="Calculation 2 2 16" xfId="504" xr:uid="{00000000-0005-0000-0000-000050010000}"/>
    <cellStyle name="Calculation 2 2 16 2" xfId="967" xr:uid="{00000000-0005-0000-0000-000051010000}"/>
    <cellStyle name="Calculation 2 2 16 2 2" xfId="2295" xr:uid="{00000000-0005-0000-0000-000052010000}"/>
    <cellStyle name="Calculation 2 2 16 2 3" xfId="3385" xr:uid="{00000000-0005-0000-0000-000053010000}"/>
    <cellStyle name="Calculation 2 2 16 3" xfId="1312" xr:uid="{00000000-0005-0000-0000-000054010000}"/>
    <cellStyle name="Calculation 2 2 16 3 2" xfId="2640" xr:uid="{00000000-0005-0000-0000-000055010000}"/>
    <cellStyle name="Calculation 2 2 16 3 3" xfId="3728" xr:uid="{00000000-0005-0000-0000-000056010000}"/>
    <cellStyle name="Calculation 2 2 16 4" xfId="1832" xr:uid="{00000000-0005-0000-0000-000057010000}"/>
    <cellStyle name="Calculation 2 2 16 5" xfId="3042" xr:uid="{00000000-0005-0000-0000-000058010000}"/>
    <cellStyle name="Calculation 2 2 17" xfId="591" xr:uid="{00000000-0005-0000-0000-000059010000}"/>
    <cellStyle name="Calculation 2 2 17 2" xfId="1054" xr:uid="{00000000-0005-0000-0000-00005A010000}"/>
    <cellStyle name="Calculation 2 2 17 2 2" xfId="2382" xr:uid="{00000000-0005-0000-0000-00005B010000}"/>
    <cellStyle name="Calculation 2 2 17 2 3" xfId="3472" xr:uid="{00000000-0005-0000-0000-00005C010000}"/>
    <cellStyle name="Calculation 2 2 17 3" xfId="1399" xr:uid="{00000000-0005-0000-0000-00005D010000}"/>
    <cellStyle name="Calculation 2 2 17 3 2" xfId="2727" xr:uid="{00000000-0005-0000-0000-00005E010000}"/>
    <cellStyle name="Calculation 2 2 17 3 3" xfId="3815" xr:uid="{00000000-0005-0000-0000-00005F010000}"/>
    <cellStyle name="Calculation 2 2 17 4" xfId="1919" xr:uid="{00000000-0005-0000-0000-000060010000}"/>
    <cellStyle name="Calculation 2 2 17 5" xfId="3129" xr:uid="{00000000-0005-0000-0000-000061010000}"/>
    <cellStyle name="Calculation 2 2 18" xfId="291" xr:uid="{00000000-0005-0000-0000-000062010000}"/>
    <cellStyle name="Calculation 2 2 18 2" xfId="754" xr:uid="{00000000-0005-0000-0000-000063010000}"/>
    <cellStyle name="Calculation 2 2 18 2 2" xfId="2082" xr:uid="{00000000-0005-0000-0000-000064010000}"/>
    <cellStyle name="Calculation 2 2 18 2 3" xfId="3228" xr:uid="{00000000-0005-0000-0000-000065010000}"/>
    <cellStyle name="Calculation 2 2 18 3" xfId="1155" xr:uid="{00000000-0005-0000-0000-000066010000}"/>
    <cellStyle name="Calculation 2 2 18 3 2" xfId="2483" xr:uid="{00000000-0005-0000-0000-000067010000}"/>
    <cellStyle name="Calculation 2 2 18 3 3" xfId="3571" xr:uid="{00000000-0005-0000-0000-000068010000}"/>
    <cellStyle name="Calculation 2 2 18 4" xfId="1619" xr:uid="{00000000-0005-0000-0000-000069010000}"/>
    <cellStyle name="Calculation 2 2 18 5" xfId="2885" xr:uid="{00000000-0005-0000-0000-00006A010000}"/>
    <cellStyle name="Calculation 2 2 19" xfId="518" xr:uid="{00000000-0005-0000-0000-00006B010000}"/>
    <cellStyle name="Calculation 2 2 19 2" xfId="981" xr:uid="{00000000-0005-0000-0000-00006C010000}"/>
    <cellStyle name="Calculation 2 2 19 2 2" xfId="2309" xr:uid="{00000000-0005-0000-0000-00006D010000}"/>
    <cellStyle name="Calculation 2 2 19 2 3" xfId="3399" xr:uid="{00000000-0005-0000-0000-00006E010000}"/>
    <cellStyle name="Calculation 2 2 19 3" xfId="1326" xr:uid="{00000000-0005-0000-0000-00006F010000}"/>
    <cellStyle name="Calculation 2 2 19 3 2" xfId="2654" xr:uid="{00000000-0005-0000-0000-000070010000}"/>
    <cellStyle name="Calculation 2 2 19 3 3" xfId="3742" xr:uid="{00000000-0005-0000-0000-000071010000}"/>
    <cellStyle name="Calculation 2 2 19 4" xfId="1846" xr:uid="{00000000-0005-0000-0000-000072010000}"/>
    <cellStyle name="Calculation 2 2 19 5" xfId="3056" xr:uid="{00000000-0005-0000-0000-000073010000}"/>
    <cellStyle name="Calculation 2 2 2" xfId="190" xr:uid="{00000000-0005-0000-0000-000074010000}"/>
    <cellStyle name="Calculation 2 2 2 10" xfId="337" xr:uid="{00000000-0005-0000-0000-000075010000}"/>
    <cellStyle name="Calculation 2 2 2 10 2" xfId="800" xr:uid="{00000000-0005-0000-0000-000076010000}"/>
    <cellStyle name="Calculation 2 2 2 10 2 2" xfId="2128" xr:uid="{00000000-0005-0000-0000-000077010000}"/>
    <cellStyle name="Calculation 2 2 2 10 2 3" xfId="3273" xr:uid="{00000000-0005-0000-0000-000078010000}"/>
    <cellStyle name="Calculation 2 2 2 10 3" xfId="1200" xr:uid="{00000000-0005-0000-0000-000079010000}"/>
    <cellStyle name="Calculation 2 2 2 10 3 2" xfId="2528" xr:uid="{00000000-0005-0000-0000-00007A010000}"/>
    <cellStyle name="Calculation 2 2 2 10 3 3" xfId="3616" xr:uid="{00000000-0005-0000-0000-00007B010000}"/>
    <cellStyle name="Calculation 2 2 2 10 4" xfId="1665" xr:uid="{00000000-0005-0000-0000-00007C010000}"/>
    <cellStyle name="Calculation 2 2 2 10 5" xfId="2930" xr:uid="{00000000-0005-0000-0000-00007D010000}"/>
    <cellStyle name="Calculation 2 2 2 11" xfId="334" xr:uid="{00000000-0005-0000-0000-00007E010000}"/>
    <cellStyle name="Calculation 2 2 2 11 2" xfId="797" xr:uid="{00000000-0005-0000-0000-00007F010000}"/>
    <cellStyle name="Calculation 2 2 2 11 2 2" xfId="2125" xr:uid="{00000000-0005-0000-0000-000080010000}"/>
    <cellStyle name="Calculation 2 2 2 11 2 3" xfId="3270" xr:uid="{00000000-0005-0000-0000-000081010000}"/>
    <cellStyle name="Calculation 2 2 2 11 3" xfId="1197" xr:uid="{00000000-0005-0000-0000-000082010000}"/>
    <cellStyle name="Calculation 2 2 2 11 3 2" xfId="2525" xr:uid="{00000000-0005-0000-0000-000083010000}"/>
    <cellStyle name="Calculation 2 2 2 11 3 3" xfId="3613" xr:uid="{00000000-0005-0000-0000-000084010000}"/>
    <cellStyle name="Calculation 2 2 2 11 4" xfId="1662" xr:uid="{00000000-0005-0000-0000-000085010000}"/>
    <cellStyle name="Calculation 2 2 2 11 5" xfId="2927" xr:uid="{00000000-0005-0000-0000-000086010000}"/>
    <cellStyle name="Calculation 2 2 2 12" xfId="252" xr:uid="{00000000-0005-0000-0000-000087010000}"/>
    <cellStyle name="Calculation 2 2 2 12 2" xfId="715" xr:uid="{00000000-0005-0000-0000-000088010000}"/>
    <cellStyle name="Calculation 2 2 2 12 2 2" xfId="2043" xr:uid="{00000000-0005-0000-0000-000089010000}"/>
    <cellStyle name="Calculation 2 2 2 12 2 3" xfId="3190" xr:uid="{00000000-0005-0000-0000-00008A010000}"/>
    <cellStyle name="Calculation 2 2 2 12 3" xfId="1117" xr:uid="{00000000-0005-0000-0000-00008B010000}"/>
    <cellStyle name="Calculation 2 2 2 12 3 2" xfId="2445" xr:uid="{00000000-0005-0000-0000-00008C010000}"/>
    <cellStyle name="Calculation 2 2 2 12 3 3" xfId="3533" xr:uid="{00000000-0005-0000-0000-00008D010000}"/>
    <cellStyle name="Calculation 2 2 2 12 4" xfId="1580" xr:uid="{00000000-0005-0000-0000-00008E010000}"/>
    <cellStyle name="Calculation 2 2 2 12 5" xfId="2847" xr:uid="{00000000-0005-0000-0000-00008F010000}"/>
    <cellStyle name="Calculation 2 2 2 13" xfId="600" xr:uid="{00000000-0005-0000-0000-000090010000}"/>
    <cellStyle name="Calculation 2 2 2 13 2" xfId="1063" xr:uid="{00000000-0005-0000-0000-000091010000}"/>
    <cellStyle name="Calculation 2 2 2 13 2 2" xfId="2391" xr:uid="{00000000-0005-0000-0000-000092010000}"/>
    <cellStyle name="Calculation 2 2 2 13 2 3" xfId="3481" xr:uid="{00000000-0005-0000-0000-000093010000}"/>
    <cellStyle name="Calculation 2 2 2 13 3" xfId="1408" xr:uid="{00000000-0005-0000-0000-000094010000}"/>
    <cellStyle name="Calculation 2 2 2 13 3 2" xfId="2736" xr:uid="{00000000-0005-0000-0000-000095010000}"/>
    <cellStyle name="Calculation 2 2 2 13 3 3" xfId="3824" xr:uid="{00000000-0005-0000-0000-000096010000}"/>
    <cellStyle name="Calculation 2 2 2 13 4" xfId="1928" xr:uid="{00000000-0005-0000-0000-000097010000}"/>
    <cellStyle name="Calculation 2 2 2 13 5" xfId="3138" xr:uid="{00000000-0005-0000-0000-000098010000}"/>
    <cellStyle name="Calculation 2 2 2 14" xfId="391" xr:uid="{00000000-0005-0000-0000-000099010000}"/>
    <cellStyle name="Calculation 2 2 2 14 2" xfId="854" xr:uid="{00000000-0005-0000-0000-00009A010000}"/>
    <cellStyle name="Calculation 2 2 2 14 2 2" xfId="2182" xr:uid="{00000000-0005-0000-0000-00009B010000}"/>
    <cellStyle name="Calculation 2 2 2 14 2 3" xfId="3326" xr:uid="{00000000-0005-0000-0000-00009C010000}"/>
    <cellStyle name="Calculation 2 2 2 14 3" xfId="1253" xr:uid="{00000000-0005-0000-0000-00009D010000}"/>
    <cellStyle name="Calculation 2 2 2 14 3 2" xfId="2581" xr:uid="{00000000-0005-0000-0000-00009E010000}"/>
    <cellStyle name="Calculation 2 2 2 14 3 3" xfId="3669" xr:uid="{00000000-0005-0000-0000-00009F010000}"/>
    <cellStyle name="Calculation 2 2 2 14 4" xfId="1719" xr:uid="{00000000-0005-0000-0000-0000A0010000}"/>
    <cellStyle name="Calculation 2 2 2 14 5" xfId="2983" xr:uid="{00000000-0005-0000-0000-0000A1010000}"/>
    <cellStyle name="Calculation 2 2 2 15" xfId="274" xr:uid="{00000000-0005-0000-0000-0000A2010000}"/>
    <cellStyle name="Calculation 2 2 2 15 2" xfId="737" xr:uid="{00000000-0005-0000-0000-0000A3010000}"/>
    <cellStyle name="Calculation 2 2 2 15 2 2" xfId="2065" xr:uid="{00000000-0005-0000-0000-0000A4010000}"/>
    <cellStyle name="Calculation 2 2 2 15 2 3" xfId="3212" xr:uid="{00000000-0005-0000-0000-0000A5010000}"/>
    <cellStyle name="Calculation 2 2 2 15 3" xfId="1139" xr:uid="{00000000-0005-0000-0000-0000A6010000}"/>
    <cellStyle name="Calculation 2 2 2 15 3 2" xfId="2467" xr:uid="{00000000-0005-0000-0000-0000A7010000}"/>
    <cellStyle name="Calculation 2 2 2 15 3 3" xfId="3555" xr:uid="{00000000-0005-0000-0000-0000A8010000}"/>
    <cellStyle name="Calculation 2 2 2 15 4" xfId="1602" xr:uid="{00000000-0005-0000-0000-0000A9010000}"/>
    <cellStyle name="Calculation 2 2 2 15 5" xfId="2869" xr:uid="{00000000-0005-0000-0000-0000AA010000}"/>
    <cellStyle name="Calculation 2 2 2 16" xfId="627" xr:uid="{00000000-0005-0000-0000-0000AB010000}"/>
    <cellStyle name="Calculation 2 2 2 16 2" xfId="1090" xr:uid="{00000000-0005-0000-0000-0000AC010000}"/>
    <cellStyle name="Calculation 2 2 2 16 2 2" xfId="2418" xr:uid="{00000000-0005-0000-0000-0000AD010000}"/>
    <cellStyle name="Calculation 2 2 2 16 2 3" xfId="3508" xr:uid="{00000000-0005-0000-0000-0000AE010000}"/>
    <cellStyle name="Calculation 2 2 2 16 3" xfId="1435" xr:uid="{00000000-0005-0000-0000-0000AF010000}"/>
    <cellStyle name="Calculation 2 2 2 16 3 2" xfId="2763" xr:uid="{00000000-0005-0000-0000-0000B0010000}"/>
    <cellStyle name="Calculation 2 2 2 16 3 3" xfId="3851" xr:uid="{00000000-0005-0000-0000-0000B1010000}"/>
    <cellStyle name="Calculation 2 2 2 16 4" xfId="1955" xr:uid="{00000000-0005-0000-0000-0000B2010000}"/>
    <cellStyle name="Calculation 2 2 2 16 5" xfId="3165" xr:uid="{00000000-0005-0000-0000-0000B3010000}"/>
    <cellStyle name="Calculation 2 2 2 17" xfId="620" xr:uid="{00000000-0005-0000-0000-0000B4010000}"/>
    <cellStyle name="Calculation 2 2 2 17 2" xfId="1083" xr:uid="{00000000-0005-0000-0000-0000B5010000}"/>
    <cellStyle name="Calculation 2 2 2 17 2 2" xfId="2411" xr:uid="{00000000-0005-0000-0000-0000B6010000}"/>
    <cellStyle name="Calculation 2 2 2 17 2 3" xfId="3501" xr:uid="{00000000-0005-0000-0000-0000B7010000}"/>
    <cellStyle name="Calculation 2 2 2 17 3" xfId="1428" xr:uid="{00000000-0005-0000-0000-0000B8010000}"/>
    <cellStyle name="Calculation 2 2 2 17 3 2" xfId="2756" xr:uid="{00000000-0005-0000-0000-0000B9010000}"/>
    <cellStyle name="Calculation 2 2 2 17 3 3" xfId="3844" xr:uid="{00000000-0005-0000-0000-0000BA010000}"/>
    <cellStyle name="Calculation 2 2 2 17 4" xfId="1948" xr:uid="{00000000-0005-0000-0000-0000BB010000}"/>
    <cellStyle name="Calculation 2 2 2 17 5" xfId="3158" xr:uid="{00000000-0005-0000-0000-0000BC010000}"/>
    <cellStyle name="Calculation 2 2 2 18" xfId="345" xr:uid="{00000000-0005-0000-0000-0000BD010000}"/>
    <cellStyle name="Calculation 2 2 2 18 2" xfId="808" xr:uid="{00000000-0005-0000-0000-0000BE010000}"/>
    <cellStyle name="Calculation 2 2 2 18 2 2" xfId="2136" xr:uid="{00000000-0005-0000-0000-0000BF010000}"/>
    <cellStyle name="Calculation 2 2 2 18 2 3" xfId="3281" xr:uid="{00000000-0005-0000-0000-0000C0010000}"/>
    <cellStyle name="Calculation 2 2 2 18 3" xfId="1208" xr:uid="{00000000-0005-0000-0000-0000C1010000}"/>
    <cellStyle name="Calculation 2 2 2 18 3 2" xfId="2536" xr:uid="{00000000-0005-0000-0000-0000C2010000}"/>
    <cellStyle name="Calculation 2 2 2 18 3 3" xfId="3624" xr:uid="{00000000-0005-0000-0000-0000C3010000}"/>
    <cellStyle name="Calculation 2 2 2 18 4" xfId="1673" xr:uid="{00000000-0005-0000-0000-0000C4010000}"/>
    <cellStyle name="Calculation 2 2 2 18 5" xfId="2938" xr:uid="{00000000-0005-0000-0000-0000C5010000}"/>
    <cellStyle name="Calculation 2 2 2 19" xfId="487" xr:uid="{00000000-0005-0000-0000-0000C6010000}"/>
    <cellStyle name="Calculation 2 2 2 19 2" xfId="950" xr:uid="{00000000-0005-0000-0000-0000C7010000}"/>
    <cellStyle name="Calculation 2 2 2 19 2 2" xfId="2278" xr:uid="{00000000-0005-0000-0000-0000C8010000}"/>
    <cellStyle name="Calculation 2 2 2 19 2 3" xfId="3368" xr:uid="{00000000-0005-0000-0000-0000C9010000}"/>
    <cellStyle name="Calculation 2 2 2 19 3" xfId="1295" xr:uid="{00000000-0005-0000-0000-0000CA010000}"/>
    <cellStyle name="Calculation 2 2 2 19 3 2" xfId="2623" xr:uid="{00000000-0005-0000-0000-0000CB010000}"/>
    <cellStyle name="Calculation 2 2 2 19 3 3" xfId="3711" xr:uid="{00000000-0005-0000-0000-0000CC010000}"/>
    <cellStyle name="Calculation 2 2 2 19 4" xfId="1815" xr:uid="{00000000-0005-0000-0000-0000CD010000}"/>
    <cellStyle name="Calculation 2 2 2 19 5" xfId="3025" xr:uid="{00000000-0005-0000-0000-0000CE010000}"/>
    <cellStyle name="Calculation 2 2 2 2" xfId="463" xr:uid="{00000000-0005-0000-0000-0000CF010000}"/>
    <cellStyle name="Calculation 2 2 2 2 2" xfId="926" xr:uid="{00000000-0005-0000-0000-0000D0010000}"/>
    <cellStyle name="Calculation 2 2 2 2 2 2" xfId="2254" xr:uid="{00000000-0005-0000-0000-0000D1010000}"/>
    <cellStyle name="Calculation 2 2 2 2 2 3" xfId="3344" xr:uid="{00000000-0005-0000-0000-0000D2010000}"/>
    <cellStyle name="Calculation 2 2 2 2 3" xfId="1271" xr:uid="{00000000-0005-0000-0000-0000D3010000}"/>
    <cellStyle name="Calculation 2 2 2 2 3 2" xfId="2599" xr:uid="{00000000-0005-0000-0000-0000D4010000}"/>
    <cellStyle name="Calculation 2 2 2 2 3 3" xfId="3687" xr:uid="{00000000-0005-0000-0000-0000D5010000}"/>
    <cellStyle name="Calculation 2 2 2 2 4" xfId="1791" xr:uid="{00000000-0005-0000-0000-0000D6010000}"/>
    <cellStyle name="Calculation 2 2 2 2 5" xfId="3001" xr:uid="{00000000-0005-0000-0000-0000D7010000}"/>
    <cellStyle name="Calculation 2 2 2 20" xfId="477" xr:uid="{00000000-0005-0000-0000-0000D8010000}"/>
    <cellStyle name="Calculation 2 2 2 20 2" xfId="940" xr:uid="{00000000-0005-0000-0000-0000D9010000}"/>
    <cellStyle name="Calculation 2 2 2 20 2 2" xfId="2268" xr:uid="{00000000-0005-0000-0000-0000DA010000}"/>
    <cellStyle name="Calculation 2 2 2 20 2 3" xfId="3358" xr:uid="{00000000-0005-0000-0000-0000DB010000}"/>
    <cellStyle name="Calculation 2 2 2 20 3" xfId="1285" xr:uid="{00000000-0005-0000-0000-0000DC010000}"/>
    <cellStyle name="Calculation 2 2 2 20 3 2" xfId="2613" xr:uid="{00000000-0005-0000-0000-0000DD010000}"/>
    <cellStyle name="Calculation 2 2 2 20 3 3" xfId="3701" xr:uid="{00000000-0005-0000-0000-0000DE010000}"/>
    <cellStyle name="Calculation 2 2 2 20 4" xfId="1805" xr:uid="{00000000-0005-0000-0000-0000DF010000}"/>
    <cellStyle name="Calculation 2 2 2 20 5" xfId="3015" xr:uid="{00000000-0005-0000-0000-0000E0010000}"/>
    <cellStyle name="Calculation 2 2 2 21" xfId="510" xr:uid="{00000000-0005-0000-0000-0000E1010000}"/>
    <cellStyle name="Calculation 2 2 2 21 2" xfId="973" xr:uid="{00000000-0005-0000-0000-0000E2010000}"/>
    <cellStyle name="Calculation 2 2 2 21 2 2" xfId="2301" xr:uid="{00000000-0005-0000-0000-0000E3010000}"/>
    <cellStyle name="Calculation 2 2 2 21 2 3" xfId="3391" xr:uid="{00000000-0005-0000-0000-0000E4010000}"/>
    <cellStyle name="Calculation 2 2 2 21 3" xfId="1318" xr:uid="{00000000-0005-0000-0000-0000E5010000}"/>
    <cellStyle name="Calculation 2 2 2 21 3 2" xfId="2646" xr:uid="{00000000-0005-0000-0000-0000E6010000}"/>
    <cellStyle name="Calculation 2 2 2 21 3 3" xfId="3734" xr:uid="{00000000-0005-0000-0000-0000E7010000}"/>
    <cellStyle name="Calculation 2 2 2 21 4" xfId="1838" xr:uid="{00000000-0005-0000-0000-0000E8010000}"/>
    <cellStyle name="Calculation 2 2 2 21 5" xfId="3048" xr:uid="{00000000-0005-0000-0000-0000E9010000}"/>
    <cellStyle name="Calculation 2 2 2 22" xfId="647" xr:uid="{00000000-0005-0000-0000-0000EA010000}"/>
    <cellStyle name="Calculation 2 2 2 22 2" xfId="1110" xr:uid="{00000000-0005-0000-0000-0000EB010000}"/>
    <cellStyle name="Calculation 2 2 2 22 2 2" xfId="2438" xr:uid="{00000000-0005-0000-0000-0000EC010000}"/>
    <cellStyle name="Calculation 2 2 2 22 2 3" xfId="3528" xr:uid="{00000000-0005-0000-0000-0000ED010000}"/>
    <cellStyle name="Calculation 2 2 2 22 3" xfId="1455" xr:uid="{00000000-0005-0000-0000-0000EE010000}"/>
    <cellStyle name="Calculation 2 2 2 22 3 2" xfId="2783" xr:uid="{00000000-0005-0000-0000-0000EF010000}"/>
    <cellStyle name="Calculation 2 2 2 22 3 3" xfId="3871" xr:uid="{00000000-0005-0000-0000-0000F0010000}"/>
    <cellStyle name="Calculation 2 2 2 22 4" xfId="1975" xr:uid="{00000000-0005-0000-0000-0000F1010000}"/>
    <cellStyle name="Calculation 2 2 2 22 5" xfId="3185" xr:uid="{00000000-0005-0000-0000-0000F2010000}"/>
    <cellStyle name="Calculation 2 2 2 3" xfId="373" xr:uid="{00000000-0005-0000-0000-0000F3010000}"/>
    <cellStyle name="Calculation 2 2 2 3 2" xfId="836" xr:uid="{00000000-0005-0000-0000-0000F4010000}"/>
    <cellStyle name="Calculation 2 2 2 3 2 2" xfId="2164" xr:uid="{00000000-0005-0000-0000-0000F5010000}"/>
    <cellStyle name="Calculation 2 2 2 3 2 3" xfId="3308" xr:uid="{00000000-0005-0000-0000-0000F6010000}"/>
    <cellStyle name="Calculation 2 2 2 3 3" xfId="1235" xr:uid="{00000000-0005-0000-0000-0000F7010000}"/>
    <cellStyle name="Calculation 2 2 2 3 3 2" xfId="2563" xr:uid="{00000000-0005-0000-0000-0000F8010000}"/>
    <cellStyle name="Calculation 2 2 2 3 3 3" xfId="3651" xr:uid="{00000000-0005-0000-0000-0000F9010000}"/>
    <cellStyle name="Calculation 2 2 2 3 4" xfId="1701" xr:uid="{00000000-0005-0000-0000-0000FA010000}"/>
    <cellStyle name="Calculation 2 2 2 3 5" xfId="2965" xr:uid="{00000000-0005-0000-0000-0000FB010000}"/>
    <cellStyle name="Calculation 2 2 2 4" xfId="517" xr:uid="{00000000-0005-0000-0000-0000FC010000}"/>
    <cellStyle name="Calculation 2 2 2 4 2" xfId="980" xr:uid="{00000000-0005-0000-0000-0000FD010000}"/>
    <cellStyle name="Calculation 2 2 2 4 2 2" xfId="2308" xr:uid="{00000000-0005-0000-0000-0000FE010000}"/>
    <cellStyle name="Calculation 2 2 2 4 2 3" xfId="3398" xr:uid="{00000000-0005-0000-0000-0000FF010000}"/>
    <cellStyle name="Calculation 2 2 2 4 3" xfId="1325" xr:uid="{00000000-0005-0000-0000-000000020000}"/>
    <cellStyle name="Calculation 2 2 2 4 3 2" xfId="2653" xr:uid="{00000000-0005-0000-0000-000001020000}"/>
    <cellStyle name="Calculation 2 2 2 4 3 3" xfId="3741" xr:uid="{00000000-0005-0000-0000-000002020000}"/>
    <cellStyle name="Calculation 2 2 2 4 4" xfId="1845" xr:uid="{00000000-0005-0000-0000-000003020000}"/>
    <cellStyle name="Calculation 2 2 2 4 5" xfId="3055" xr:uid="{00000000-0005-0000-0000-000004020000}"/>
    <cellStyle name="Calculation 2 2 2 5" xfId="280" xr:uid="{00000000-0005-0000-0000-000005020000}"/>
    <cellStyle name="Calculation 2 2 2 5 2" xfId="743" xr:uid="{00000000-0005-0000-0000-000006020000}"/>
    <cellStyle name="Calculation 2 2 2 5 2 2" xfId="2071" xr:uid="{00000000-0005-0000-0000-000007020000}"/>
    <cellStyle name="Calculation 2 2 2 5 2 3" xfId="3218" xr:uid="{00000000-0005-0000-0000-000008020000}"/>
    <cellStyle name="Calculation 2 2 2 5 3" xfId="1145" xr:uid="{00000000-0005-0000-0000-000009020000}"/>
    <cellStyle name="Calculation 2 2 2 5 3 2" xfId="2473" xr:uid="{00000000-0005-0000-0000-00000A020000}"/>
    <cellStyle name="Calculation 2 2 2 5 3 3" xfId="3561" xr:uid="{00000000-0005-0000-0000-00000B020000}"/>
    <cellStyle name="Calculation 2 2 2 5 4" xfId="1608" xr:uid="{00000000-0005-0000-0000-00000C020000}"/>
    <cellStyle name="Calculation 2 2 2 5 5" xfId="2875" xr:uid="{00000000-0005-0000-0000-00000D020000}"/>
    <cellStyle name="Calculation 2 2 2 6" xfId="500" xr:uid="{00000000-0005-0000-0000-00000E020000}"/>
    <cellStyle name="Calculation 2 2 2 6 2" xfId="963" xr:uid="{00000000-0005-0000-0000-00000F020000}"/>
    <cellStyle name="Calculation 2 2 2 6 2 2" xfId="2291" xr:uid="{00000000-0005-0000-0000-000010020000}"/>
    <cellStyle name="Calculation 2 2 2 6 2 3" xfId="3381" xr:uid="{00000000-0005-0000-0000-000011020000}"/>
    <cellStyle name="Calculation 2 2 2 6 3" xfId="1308" xr:uid="{00000000-0005-0000-0000-000012020000}"/>
    <cellStyle name="Calculation 2 2 2 6 3 2" xfId="2636" xr:uid="{00000000-0005-0000-0000-000013020000}"/>
    <cellStyle name="Calculation 2 2 2 6 3 3" xfId="3724" xr:uid="{00000000-0005-0000-0000-000014020000}"/>
    <cellStyle name="Calculation 2 2 2 6 4" xfId="1828" xr:uid="{00000000-0005-0000-0000-000015020000}"/>
    <cellStyle name="Calculation 2 2 2 6 5" xfId="3038" xr:uid="{00000000-0005-0000-0000-000016020000}"/>
    <cellStyle name="Calculation 2 2 2 7" xfId="547" xr:uid="{00000000-0005-0000-0000-000017020000}"/>
    <cellStyle name="Calculation 2 2 2 7 2" xfId="1010" xr:uid="{00000000-0005-0000-0000-000018020000}"/>
    <cellStyle name="Calculation 2 2 2 7 2 2" xfId="2338" xr:uid="{00000000-0005-0000-0000-000019020000}"/>
    <cellStyle name="Calculation 2 2 2 7 2 3" xfId="3428" xr:uid="{00000000-0005-0000-0000-00001A020000}"/>
    <cellStyle name="Calculation 2 2 2 7 3" xfId="1355" xr:uid="{00000000-0005-0000-0000-00001B020000}"/>
    <cellStyle name="Calculation 2 2 2 7 3 2" xfId="2683" xr:uid="{00000000-0005-0000-0000-00001C020000}"/>
    <cellStyle name="Calculation 2 2 2 7 3 3" xfId="3771" xr:uid="{00000000-0005-0000-0000-00001D020000}"/>
    <cellStyle name="Calculation 2 2 2 7 4" xfId="1875" xr:uid="{00000000-0005-0000-0000-00001E020000}"/>
    <cellStyle name="Calculation 2 2 2 7 5" xfId="3085" xr:uid="{00000000-0005-0000-0000-00001F020000}"/>
    <cellStyle name="Calculation 2 2 2 8" xfId="540" xr:uid="{00000000-0005-0000-0000-000020020000}"/>
    <cellStyle name="Calculation 2 2 2 8 2" xfId="1003" xr:uid="{00000000-0005-0000-0000-000021020000}"/>
    <cellStyle name="Calculation 2 2 2 8 2 2" xfId="2331" xr:uid="{00000000-0005-0000-0000-000022020000}"/>
    <cellStyle name="Calculation 2 2 2 8 2 3" xfId="3421" xr:uid="{00000000-0005-0000-0000-000023020000}"/>
    <cellStyle name="Calculation 2 2 2 8 3" xfId="1348" xr:uid="{00000000-0005-0000-0000-000024020000}"/>
    <cellStyle name="Calculation 2 2 2 8 3 2" xfId="2676" xr:uid="{00000000-0005-0000-0000-000025020000}"/>
    <cellStyle name="Calculation 2 2 2 8 3 3" xfId="3764" xr:uid="{00000000-0005-0000-0000-000026020000}"/>
    <cellStyle name="Calculation 2 2 2 8 4" xfId="1868" xr:uid="{00000000-0005-0000-0000-000027020000}"/>
    <cellStyle name="Calculation 2 2 2 8 5" xfId="3078" xr:uid="{00000000-0005-0000-0000-000028020000}"/>
    <cellStyle name="Calculation 2 2 2 9" xfId="392" xr:uid="{00000000-0005-0000-0000-000029020000}"/>
    <cellStyle name="Calculation 2 2 2 9 2" xfId="855" xr:uid="{00000000-0005-0000-0000-00002A020000}"/>
    <cellStyle name="Calculation 2 2 2 9 2 2" xfId="2183" xr:uid="{00000000-0005-0000-0000-00002B020000}"/>
    <cellStyle name="Calculation 2 2 2 9 2 3" xfId="3327" xr:uid="{00000000-0005-0000-0000-00002C020000}"/>
    <cellStyle name="Calculation 2 2 2 9 3" xfId="1254" xr:uid="{00000000-0005-0000-0000-00002D020000}"/>
    <cellStyle name="Calculation 2 2 2 9 3 2" xfId="2582" xr:uid="{00000000-0005-0000-0000-00002E020000}"/>
    <cellStyle name="Calculation 2 2 2 9 3 3" xfId="3670" xr:uid="{00000000-0005-0000-0000-00002F020000}"/>
    <cellStyle name="Calculation 2 2 2 9 4" xfId="1720" xr:uid="{00000000-0005-0000-0000-000030020000}"/>
    <cellStyle name="Calculation 2 2 2 9 5" xfId="2984" xr:uid="{00000000-0005-0000-0000-000031020000}"/>
    <cellStyle name="Calculation 2 2 20" xfId="585" xr:uid="{00000000-0005-0000-0000-000032020000}"/>
    <cellStyle name="Calculation 2 2 20 2" xfId="1048" xr:uid="{00000000-0005-0000-0000-000033020000}"/>
    <cellStyle name="Calculation 2 2 20 2 2" xfId="2376" xr:uid="{00000000-0005-0000-0000-000034020000}"/>
    <cellStyle name="Calculation 2 2 20 2 3" xfId="3466" xr:uid="{00000000-0005-0000-0000-000035020000}"/>
    <cellStyle name="Calculation 2 2 20 3" xfId="1393" xr:uid="{00000000-0005-0000-0000-000036020000}"/>
    <cellStyle name="Calculation 2 2 20 3 2" xfId="2721" xr:uid="{00000000-0005-0000-0000-000037020000}"/>
    <cellStyle name="Calculation 2 2 20 3 3" xfId="3809" xr:uid="{00000000-0005-0000-0000-000038020000}"/>
    <cellStyle name="Calculation 2 2 20 4" xfId="1913" xr:uid="{00000000-0005-0000-0000-000039020000}"/>
    <cellStyle name="Calculation 2 2 20 5" xfId="3123" xr:uid="{00000000-0005-0000-0000-00003A020000}"/>
    <cellStyle name="Calculation 2 2 21" xfId="582" xr:uid="{00000000-0005-0000-0000-00003B020000}"/>
    <cellStyle name="Calculation 2 2 21 2" xfId="1045" xr:uid="{00000000-0005-0000-0000-00003C020000}"/>
    <cellStyle name="Calculation 2 2 21 2 2" xfId="2373" xr:uid="{00000000-0005-0000-0000-00003D020000}"/>
    <cellStyle name="Calculation 2 2 21 2 3" xfId="3463" xr:uid="{00000000-0005-0000-0000-00003E020000}"/>
    <cellStyle name="Calculation 2 2 21 3" xfId="1390" xr:uid="{00000000-0005-0000-0000-00003F020000}"/>
    <cellStyle name="Calculation 2 2 21 3 2" xfId="2718" xr:uid="{00000000-0005-0000-0000-000040020000}"/>
    <cellStyle name="Calculation 2 2 21 3 3" xfId="3806" xr:uid="{00000000-0005-0000-0000-000041020000}"/>
    <cellStyle name="Calculation 2 2 21 4" xfId="1910" xr:uid="{00000000-0005-0000-0000-000042020000}"/>
    <cellStyle name="Calculation 2 2 21 5" xfId="3120" xr:uid="{00000000-0005-0000-0000-000043020000}"/>
    <cellStyle name="Calculation 2 2 22" xfId="496" xr:uid="{00000000-0005-0000-0000-000044020000}"/>
    <cellStyle name="Calculation 2 2 22 2" xfId="959" xr:uid="{00000000-0005-0000-0000-000045020000}"/>
    <cellStyle name="Calculation 2 2 22 2 2" xfId="2287" xr:uid="{00000000-0005-0000-0000-000046020000}"/>
    <cellStyle name="Calculation 2 2 22 2 3" xfId="3377" xr:uid="{00000000-0005-0000-0000-000047020000}"/>
    <cellStyle name="Calculation 2 2 22 3" xfId="1304" xr:uid="{00000000-0005-0000-0000-000048020000}"/>
    <cellStyle name="Calculation 2 2 22 3 2" xfId="2632" xr:uid="{00000000-0005-0000-0000-000049020000}"/>
    <cellStyle name="Calculation 2 2 22 3 3" xfId="3720" xr:uid="{00000000-0005-0000-0000-00004A020000}"/>
    <cellStyle name="Calculation 2 2 22 4" xfId="1824" xr:uid="{00000000-0005-0000-0000-00004B020000}"/>
    <cellStyle name="Calculation 2 2 22 5" xfId="3034" xr:uid="{00000000-0005-0000-0000-00004C020000}"/>
    <cellStyle name="Calculation 2 2 23" xfId="302" xr:uid="{00000000-0005-0000-0000-00004D020000}"/>
    <cellStyle name="Calculation 2 2 23 2" xfId="765" xr:uid="{00000000-0005-0000-0000-00004E020000}"/>
    <cellStyle name="Calculation 2 2 23 2 2" xfId="2093" xr:uid="{00000000-0005-0000-0000-00004F020000}"/>
    <cellStyle name="Calculation 2 2 23 2 3" xfId="3239" xr:uid="{00000000-0005-0000-0000-000050020000}"/>
    <cellStyle name="Calculation 2 2 23 3" xfId="1166" xr:uid="{00000000-0005-0000-0000-000051020000}"/>
    <cellStyle name="Calculation 2 2 23 3 2" xfId="2494" xr:uid="{00000000-0005-0000-0000-000052020000}"/>
    <cellStyle name="Calculation 2 2 23 3 3" xfId="3582" xr:uid="{00000000-0005-0000-0000-000053020000}"/>
    <cellStyle name="Calculation 2 2 23 4" xfId="1630" xr:uid="{00000000-0005-0000-0000-000054020000}"/>
    <cellStyle name="Calculation 2 2 23 5" xfId="2896" xr:uid="{00000000-0005-0000-0000-000055020000}"/>
    <cellStyle name="Calculation 2 2 3" xfId="297" xr:uid="{00000000-0005-0000-0000-000056020000}"/>
    <cellStyle name="Calculation 2 2 3 2" xfId="760" xr:uid="{00000000-0005-0000-0000-000057020000}"/>
    <cellStyle name="Calculation 2 2 3 2 2" xfId="2088" xr:uid="{00000000-0005-0000-0000-000058020000}"/>
    <cellStyle name="Calculation 2 2 3 2 3" xfId="3234" xr:uid="{00000000-0005-0000-0000-000059020000}"/>
    <cellStyle name="Calculation 2 2 3 3" xfId="1161" xr:uid="{00000000-0005-0000-0000-00005A020000}"/>
    <cellStyle name="Calculation 2 2 3 3 2" xfId="2489" xr:uid="{00000000-0005-0000-0000-00005B020000}"/>
    <cellStyle name="Calculation 2 2 3 3 3" xfId="3577" xr:uid="{00000000-0005-0000-0000-00005C020000}"/>
    <cellStyle name="Calculation 2 2 3 4" xfId="1625" xr:uid="{00000000-0005-0000-0000-00005D020000}"/>
    <cellStyle name="Calculation 2 2 3 5" xfId="2891" xr:uid="{00000000-0005-0000-0000-00005E020000}"/>
    <cellStyle name="Calculation 2 2 4" xfId="403" xr:uid="{00000000-0005-0000-0000-00005F020000}"/>
    <cellStyle name="Calculation 2 2 4 2" xfId="866" xr:uid="{00000000-0005-0000-0000-000060020000}"/>
    <cellStyle name="Calculation 2 2 4 2 2" xfId="2194" xr:uid="{00000000-0005-0000-0000-000061020000}"/>
    <cellStyle name="Calculation 2 2 4 2 3" xfId="3332" xr:uid="{00000000-0005-0000-0000-000062020000}"/>
    <cellStyle name="Calculation 2 2 4 3" xfId="1259" xr:uid="{00000000-0005-0000-0000-000063020000}"/>
    <cellStyle name="Calculation 2 2 4 3 2" xfId="2587" xr:uid="{00000000-0005-0000-0000-000064020000}"/>
    <cellStyle name="Calculation 2 2 4 3 3" xfId="3675" xr:uid="{00000000-0005-0000-0000-000065020000}"/>
    <cellStyle name="Calculation 2 2 4 4" xfId="1731" xr:uid="{00000000-0005-0000-0000-000066020000}"/>
    <cellStyle name="Calculation 2 2 4 5" xfId="2989" xr:uid="{00000000-0005-0000-0000-000067020000}"/>
    <cellStyle name="Calculation 2 2 5" xfId="377" xr:uid="{00000000-0005-0000-0000-000068020000}"/>
    <cellStyle name="Calculation 2 2 5 2" xfId="840" xr:uid="{00000000-0005-0000-0000-000069020000}"/>
    <cellStyle name="Calculation 2 2 5 2 2" xfId="2168" xr:uid="{00000000-0005-0000-0000-00006A020000}"/>
    <cellStyle name="Calculation 2 2 5 2 3" xfId="3312" xr:uid="{00000000-0005-0000-0000-00006B020000}"/>
    <cellStyle name="Calculation 2 2 5 3" xfId="1239" xr:uid="{00000000-0005-0000-0000-00006C020000}"/>
    <cellStyle name="Calculation 2 2 5 3 2" xfId="2567" xr:uid="{00000000-0005-0000-0000-00006D020000}"/>
    <cellStyle name="Calculation 2 2 5 3 3" xfId="3655" xr:uid="{00000000-0005-0000-0000-00006E020000}"/>
    <cellStyle name="Calculation 2 2 5 4" xfId="1705" xr:uid="{00000000-0005-0000-0000-00006F020000}"/>
    <cellStyle name="Calculation 2 2 5 5" xfId="2969" xr:uid="{00000000-0005-0000-0000-000070020000}"/>
    <cellStyle name="Calculation 2 2 6" xfId="257" xr:uid="{00000000-0005-0000-0000-000071020000}"/>
    <cellStyle name="Calculation 2 2 6 2" xfId="720" xr:uid="{00000000-0005-0000-0000-000072020000}"/>
    <cellStyle name="Calculation 2 2 6 2 2" xfId="2048" xr:uid="{00000000-0005-0000-0000-000073020000}"/>
    <cellStyle name="Calculation 2 2 6 2 3" xfId="3195" xr:uid="{00000000-0005-0000-0000-000074020000}"/>
    <cellStyle name="Calculation 2 2 6 3" xfId="1122" xr:uid="{00000000-0005-0000-0000-000075020000}"/>
    <cellStyle name="Calculation 2 2 6 3 2" xfId="2450" xr:uid="{00000000-0005-0000-0000-000076020000}"/>
    <cellStyle name="Calculation 2 2 6 3 3" xfId="3538" xr:uid="{00000000-0005-0000-0000-000077020000}"/>
    <cellStyle name="Calculation 2 2 6 4" xfId="1585" xr:uid="{00000000-0005-0000-0000-000078020000}"/>
    <cellStyle name="Calculation 2 2 6 5" xfId="2852" xr:uid="{00000000-0005-0000-0000-000079020000}"/>
    <cellStyle name="Calculation 2 2 7" xfId="407" xr:uid="{00000000-0005-0000-0000-00007A020000}"/>
    <cellStyle name="Calculation 2 2 7 2" xfId="870" xr:uid="{00000000-0005-0000-0000-00007B020000}"/>
    <cellStyle name="Calculation 2 2 7 2 2" xfId="2198" xr:uid="{00000000-0005-0000-0000-00007C020000}"/>
    <cellStyle name="Calculation 2 2 7 2 3" xfId="3335" xr:uid="{00000000-0005-0000-0000-00007D020000}"/>
    <cellStyle name="Calculation 2 2 7 3" xfId="1262" xr:uid="{00000000-0005-0000-0000-00007E020000}"/>
    <cellStyle name="Calculation 2 2 7 3 2" xfId="2590" xr:uid="{00000000-0005-0000-0000-00007F020000}"/>
    <cellStyle name="Calculation 2 2 7 3 3" xfId="3678" xr:uid="{00000000-0005-0000-0000-000080020000}"/>
    <cellStyle name="Calculation 2 2 7 4" xfId="1735" xr:uid="{00000000-0005-0000-0000-000081020000}"/>
    <cellStyle name="Calculation 2 2 7 5" xfId="2992" xr:uid="{00000000-0005-0000-0000-000082020000}"/>
    <cellStyle name="Calculation 2 2 8" xfId="467" xr:uid="{00000000-0005-0000-0000-000083020000}"/>
    <cellStyle name="Calculation 2 2 8 2" xfId="930" xr:uid="{00000000-0005-0000-0000-000084020000}"/>
    <cellStyle name="Calculation 2 2 8 2 2" xfId="2258" xr:uid="{00000000-0005-0000-0000-000085020000}"/>
    <cellStyle name="Calculation 2 2 8 2 3" xfId="3348" xr:uid="{00000000-0005-0000-0000-000086020000}"/>
    <cellStyle name="Calculation 2 2 8 3" xfId="1275" xr:uid="{00000000-0005-0000-0000-000087020000}"/>
    <cellStyle name="Calculation 2 2 8 3 2" xfId="2603" xr:uid="{00000000-0005-0000-0000-000088020000}"/>
    <cellStyle name="Calculation 2 2 8 3 3" xfId="3691" xr:uid="{00000000-0005-0000-0000-000089020000}"/>
    <cellStyle name="Calculation 2 2 8 4" xfId="1795" xr:uid="{00000000-0005-0000-0000-00008A020000}"/>
    <cellStyle name="Calculation 2 2 8 5" xfId="3005" xr:uid="{00000000-0005-0000-0000-00008B020000}"/>
    <cellStyle name="Calculation 2 2 9" xfId="283" xr:uid="{00000000-0005-0000-0000-00008C020000}"/>
    <cellStyle name="Calculation 2 2 9 2" xfId="746" xr:uid="{00000000-0005-0000-0000-00008D020000}"/>
    <cellStyle name="Calculation 2 2 9 2 2" xfId="2074" xr:uid="{00000000-0005-0000-0000-00008E020000}"/>
    <cellStyle name="Calculation 2 2 9 2 3" xfId="3221" xr:uid="{00000000-0005-0000-0000-00008F020000}"/>
    <cellStyle name="Calculation 2 2 9 3" xfId="1148" xr:uid="{00000000-0005-0000-0000-000090020000}"/>
    <cellStyle name="Calculation 2 2 9 3 2" xfId="2476" xr:uid="{00000000-0005-0000-0000-000091020000}"/>
    <cellStyle name="Calculation 2 2 9 3 3" xfId="3564" xr:uid="{00000000-0005-0000-0000-000092020000}"/>
    <cellStyle name="Calculation 2 2 9 4" xfId="1611" xr:uid="{00000000-0005-0000-0000-000093020000}"/>
    <cellStyle name="Calculation 2 2 9 5" xfId="2878" xr:uid="{00000000-0005-0000-0000-000094020000}"/>
    <cellStyle name="Calculation 2 20" xfId="259" xr:uid="{00000000-0005-0000-0000-000095020000}"/>
    <cellStyle name="Calculation 2 20 2" xfId="722" xr:uid="{00000000-0005-0000-0000-000096020000}"/>
    <cellStyle name="Calculation 2 20 2 2" xfId="2050" xr:uid="{00000000-0005-0000-0000-000097020000}"/>
    <cellStyle name="Calculation 2 20 2 3" xfId="3197" xr:uid="{00000000-0005-0000-0000-000098020000}"/>
    <cellStyle name="Calculation 2 20 3" xfId="1124" xr:uid="{00000000-0005-0000-0000-000099020000}"/>
    <cellStyle name="Calculation 2 20 3 2" xfId="2452" xr:uid="{00000000-0005-0000-0000-00009A020000}"/>
    <cellStyle name="Calculation 2 20 3 3" xfId="3540" xr:uid="{00000000-0005-0000-0000-00009B020000}"/>
    <cellStyle name="Calculation 2 20 4" xfId="1587" xr:uid="{00000000-0005-0000-0000-00009C020000}"/>
    <cellStyle name="Calculation 2 20 5" xfId="2854" xr:uid="{00000000-0005-0000-0000-00009D020000}"/>
    <cellStyle name="Calculation 2 21" xfId="569" xr:uid="{00000000-0005-0000-0000-00009E020000}"/>
    <cellStyle name="Calculation 2 21 2" xfId="1032" xr:uid="{00000000-0005-0000-0000-00009F020000}"/>
    <cellStyle name="Calculation 2 21 2 2" xfId="2360" xr:uid="{00000000-0005-0000-0000-0000A0020000}"/>
    <cellStyle name="Calculation 2 21 2 3" xfId="3450" xr:uid="{00000000-0005-0000-0000-0000A1020000}"/>
    <cellStyle name="Calculation 2 21 3" xfId="1377" xr:uid="{00000000-0005-0000-0000-0000A2020000}"/>
    <cellStyle name="Calculation 2 21 3 2" xfId="2705" xr:uid="{00000000-0005-0000-0000-0000A3020000}"/>
    <cellStyle name="Calculation 2 21 3 3" xfId="3793" xr:uid="{00000000-0005-0000-0000-0000A4020000}"/>
    <cellStyle name="Calculation 2 21 4" xfId="1897" xr:uid="{00000000-0005-0000-0000-0000A5020000}"/>
    <cellStyle name="Calculation 2 21 5" xfId="3107" xr:uid="{00000000-0005-0000-0000-0000A6020000}"/>
    <cellStyle name="Calculation 2 22" xfId="386" xr:uid="{00000000-0005-0000-0000-0000A7020000}"/>
    <cellStyle name="Calculation 2 22 2" xfId="849" xr:uid="{00000000-0005-0000-0000-0000A8020000}"/>
    <cellStyle name="Calculation 2 22 2 2" xfId="2177" xr:uid="{00000000-0005-0000-0000-0000A9020000}"/>
    <cellStyle name="Calculation 2 22 2 3" xfId="3321" xr:uid="{00000000-0005-0000-0000-0000AA020000}"/>
    <cellStyle name="Calculation 2 22 3" xfId="1248" xr:uid="{00000000-0005-0000-0000-0000AB020000}"/>
    <cellStyle name="Calculation 2 22 3 2" xfId="2576" xr:uid="{00000000-0005-0000-0000-0000AC020000}"/>
    <cellStyle name="Calculation 2 22 3 3" xfId="3664" xr:uid="{00000000-0005-0000-0000-0000AD020000}"/>
    <cellStyle name="Calculation 2 22 4" xfId="1714" xr:uid="{00000000-0005-0000-0000-0000AE020000}"/>
    <cellStyle name="Calculation 2 22 5" xfId="2978" xr:uid="{00000000-0005-0000-0000-0000AF020000}"/>
    <cellStyle name="Calculation 2 23" xfId="622" xr:uid="{00000000-0005-0000-0000-0000B0020000}"/>
    <cellStyle name="Calculation 2 23 2" xfId="1085" xr:uid="{00000000-0005-0000-0000-0000B1020000}"/>
    <cellStyle name="Calculation 2 23 2 2" xfId="2413" xr:uid="{00000000-0005-0000-0000-0000B2020000}"/>
    <cellStyle name="Calculation 2 23 2 3" xfId="3503" xr:uid="{00000000-0005-0000-0000-0000B3020000}"/>
    <cellStyle name="Calculation 2 23 3" xfId="1430" xr:uid="{00000000-0005-0000-0000-0000B4020000}"/>
    <cellStyle name="Calculation 2 23 3 2" xfId="2758" xr:uid="{00000000-0005-0000-0000-0000B5020000}"/>
    <cellStyle name="Calculation 2 23 3 3" xfId="3846" xr:uid="{00000000-0005-0000-0000-0000B6020000}"/>
    <cellStyle name="Calculation 2 23 4" xfId="1950" xr:uid="{00000000-0005-0000-0000-0000B7020000}"/>
    <cellStyle name="Calculation 2 23 5" xfId="3160" xr:uid="{00000000-0005-0000-0000-0000B8020000}"/>
    <cellStyle name="Calculation 2 3" xfId="317" xr:uid="{00000000-0005-0000-0000-0000B9020000}"/>
    <cellStyle name="Calculation 2 3 2" xfId="780" xr:uid="{00000000-0005-0000-0000-0000BA020000}"/>
    <cellStyle name="Calculation 2 3 2 2" xfId="2108" xr:uid="{00000000-0005-0000-0000-0000BB020000}"/>
    <cellStyle name="Calculation 2 3 2 3" xfId="3254" xr:uid="{00000000-0005-0000-0000-0000BC020000}"/>
    <cellStyle name="Calculation 2 3 3" xfId="1181" xr:uid="{00000000-0005-0000-0000-0000BD020000}"/>
    <cellStyle name="Calculation 2 3 3 2" xfId="2509" xr:uid="{00000000-0005-0000-0000-0000BE020000}"/>
    <cellStyle name="Calculation 2 3 3 3" xfId="3597" xr:uid="{00000000-0005-0000-0000-0000BF020000}"/>
    <cellStyle name="Calculation 2 3 4" xfId="1645" xr:uid="{00000000-0005-0000-0000-0000C0020000}"/>
    <cellStyle name="Calculation 2 3 5" xfId="2911" xr:uid="{00000000-0005-0000-0000-0000C1020000}"/>
    <cellStyle name="Calculation 2 4" xfId="350" xr:uid="{00000000-0005-0000-0000-0000C2020000}"/>
    <cellStyle name="Calculation 2 4 2" xfId="813" xr:uid="{00000000-0005-0000-0000-0000C3020000}"/>
    <cellStyle name="Calculation 2 4 2 2" xfId="2141" xr:uid="{00000000-0005-0000-0000-0000C4020000}"/>
    <cellStyle name="Calculation 2 4 2 3" xfId="3286" xr:uid="{00000000-0005-0000-0000-0000C5020000}"/>
    <cellStyle name="Calculation 2 4 3" xfId="1213" xr:uid="{00000000-0005-0000-0000-0000C6020000}"/>
    <cellStyle name="Calculation 2 4 3 2" xfId="2541" xr:uid="{00000000-0005-0000-0000-0000C7020000}"/>
    <cellStyle name="Calculation 2 4 3 3" xfId="3629" xr:uid="{00000000-0005-0000-0000-0000C8020000}"/>
    <cellStyle name="Calculation 2 4 4" xfId="1678" xr:uid="{00000000-0005-0000-0000-0000C9020000}"/>
    <cellStyle name="Calculation 2 4 5" xfId="2943" xr:uid="{00000000-0005-0000-0000-0000CA020000}"/>
    <cellStyle name="Calculation 2 5" xfId="514" xr:uid="{00000000-0005-0000-0000-0000CB020000}"/>
    <cellStyle name="Calculation 2 5 2" xfId="977" xr:uid="{00000000-0005-0000-0000-0000CC020000}"/>
    <cellStyle name="Calculation 2 5 2 2" xfId="2305" xr:uid="{00000000-0005-0000-0000-0000CD020000}"/>
    <cellStyle name="Calculation 2 5 2 3" xfId="3395" xr:uid="{00000000-0005-0000-0000-0000CE020000}"/>
    <cellStyle name="Calculation 2 5 3" xfId="1322" xr:uid="{00000000-0005-0000-0000-0000CF020000}"/>
    <cellStyle name="Calculation 2 5 3 2" xfId="2650" xr:uid="{00000000-0005-0000-0000-0000D0020000}"/>
    <cellStyle name="Calculation 2 5 3 3" xfId="3738" xr:uid="{00000000-0005-0000-0000-0000D1020000}"/>
    <cellStyle name="Calculation 2 5 4" xfId="1842" xr:uid="{00000000-0005-0000-0000-0000D2020000}"/>
    <cellStyle name="Calculation 2 5 5" xfId="3052" xr:uid="{00000000-0005-0000-0000-0000D3020000}"/>
    <cellStyle name="Calculation 2 6" xfId="516" xr:uid="{00000000-0005-0000-0000-0000D4020000}"/>
    <cellStyle name="Calculation 2 6 2" xfId="979" xr:uid="{00000000-0005-0000-0000-0000D5020000}"/>
    <cellStyle name="Calculation 2 6 2 2" xfId="2307" xr:uid="{00000000-0005-0000-0000-0000D6020000}"/>
    <cellStyle name="Calculation 2 6 2 3" xfId="3397" xr:uid="{00000000-0005-0000-0000-0000D7020000}"/>
    <cellStyle name="Calculation 2 6 3" xfId="1324" xr:uid="{00000000-0005-0000-0000-0000D8020000}"/>
    <cellStyle name="Calculation 2 6 3 2" xfId="2652" xr:uid="{00000000-0005-0000-0000-0000D9020000}"/>
    <cellStyle name="Calculation 2 6 3 3" xfId="3740" xr:uid="{00000000-0005-0000-0000-0000DA020000}"/>
    <cellStyle name="Calculation 2 6 4" xfId="1844" xr:uid="{00000000-0005-0000-0000-0000DB020000}"/>
    <cellStyle name="Calculation 2 6 5" xfId="3054" xr:uid="{00000000-0005-0000-0000-0000DC020000}"/>
    <cellStyle name="Calculation 2 7" xfId="524" xr:uid="{00000000-0005-0000-0000-0000DD020000}"/>
    <cellStyle name="Calculation 2 7 2" xfId="987" xr:uid="{00000000-0005-0000-0000-0000DE020000}"/>
    <cellStyle name="Calculation 2 7 2 2" xfId="2315" xr:uid="{00000000-0005-0000-0000-0000DF020000}"/>
    <cellStyle name="Calculation 2 7 2 3" xfId="3405" xr:uid="{00000000-0005-0000-0000-0000E0020000}"/>
    <cellStyle name="Calculation 2 7 3" xfId="1332" xr:uid="{00000000-0005-0000-0000-0000E1020000}"/>
    <cellStyle name="Calculation 2 7 3 2" xfId="2660" xr:uid="{00000000-0005-0000-0000-0000E2020000}"/>
    <cellStyle name="Calculation 2 7 3 3" xfId="3748" xr:uid="{00000000-0005-0000-0000-0000E3020000}"/>
    <cellStyle name="Calculation 2 7 4" xfId="1852" xr:uid="{00000000-0005-0000-0000-0000E4020000}"/>
    <cellStyle name="Calculation 2 7 5" xfId="3062" xr:uid="{00000000-0005-0000-0000-0000E5020000}"/>
    <cellStyle name="Calculation 2 8" xfId="546" xr:uid="{00000000-0005-0000-0000-0000E6020000}"/>
    <cellStyle name="Calculation 2 8 2" xfId="1009" xr:uid="{00000000-0005-0000-0000-0000E7020000}"/>
    <cellStyle name="Calculation 2 8 2 2" xfId="2337" xr:uid="{00000000-0005-0000-0000-0000E8020000}"/>
    <cellStyle name="Calculation 2 8 2 3" xfId="3427" xr:uid="{00000000-0005-0000-0000-0000E9020000}"/>
    <cellStyle name="Calculation 2 8 3" xfId="1354" xr:uid="{00000000-0005-0000-0000-0000EA020000}"/>
    <cellStyle name="Calculation 2 8 3 2" xfId="2682" xr:uid="{00000000-0005-0000-0000-0000EB020000}"/>
    <cellStyle name="Calculation 2 8 3 3" xfId="3770" xr:uid="{00000000-0005-0000-0000-0000EC020000}"/>
    <cellStyle name="Calculation 2 8 4" xfId="1874" xr:uid="{00000000-0005-0000-0000-0000ED020000}"/>
    <cellStyle name="Calculation 2 8 5" xfId="3084" xr:uid="{00000000-0005-0000-0000-0000EE020000}"/>
    <cellStyle name="Calculation 2 9" xfId="464" xr:uid="{00000000-0005-0000-0000-0000EF020000}"/>
    <cellStyle name="Calculation 2 9 2" xfId="927" xr:uid="{00000000-0005-0000-0000-0000F0020000}"/>
    <cellStyle name="Calculation 2 9 2 2" xfId="2255" xr:uid="{00000000-0005-0000-0000-0000F1020000}"/>
    <cellStyle name="Calculation 2 9 2 3" xfId="3345" xr:uid="{00000000-0005-0000-0000-0000F2020000}"/>
    <cellStyle name="Calculation 2 9 3" xfId="1272" xr:uid="{00000000-0005-0000-0000-0000F3020000}"/>
    <cellStyle name="Calculation 2 9 3 2" xfId="2600" xr:uid="{00000000-0005-0000-0000-0000F4020000}"/>
    <cellStyle name="Calculation 2 9 3 3" xfId="3688" xr:uid="{00000000-0005-0000-0000-0000F5020000}"/>
    <cellStyle name="Calculation 2 9 4" xfId="1792" xr:uid="{00000000-0005-0000-0000-0000F6020000}"/>
    <cellStyle name="Calculation 2 9 5" xfId="3002" xr:uid="{00000000-0005-0000-0000-0000F7020000}"/>
    <cellStyle name="Calculation 20" xfId="376" xr:uid="{00000000-0005-0000-0000-0000F8020000}"/>
    <cellStyle name="Calculation 20 2" xfId="839" xr:uid="{00000000-0005-0000-0000-0000F9020000}"/>
    <cellStyle name="Calculation 20 2 2" xfId="2167" xr:uid="{00000000-0005-0000-0000-0000FA020000}"/>
    <cellStyle name="Calculation 20 2 3" xfId="3311" xr:uid="{00000000-0005-0000-0000-0000FB020000}"/>
    <cellStyle name="Calculation 20 3" xfId="1238" xr:uid="{00000000-0005-0000-0000-0000FC020000}"/>
    <cellStyle name="Calculation 20 3 2" xfId="2566" xr:uid="{00000000-0005-0000-0000-0000FD020000}"/>
    <cellStyle name="Calculation 20 3 3" xfId="3654" xr:uid="{00000000-0005-0000-0000-0000FE020000}"/>
    <cellStyle name="Calculation 20 4" xfId="1704" xr:uid="{00000000-0005-0000-0000-0000FF020000}"/>
    <cellStyle name="Calculation 20 5" xfId="2968" xr:uid="{00000000-0005-0000-0000-000000030000}"/>
    <cellStyle name="Calculation 21" xfId="285" xr:uid="{00000000-0005-0000-0000-000001030000}"/>
    <cellStyle name="Calculation 21 2" xfId="748" xr:uid="{00000000-0005-0000-0000-000002030000}"/>
    <cellStyle name="Calculation 21 2 2" xfId="2076" xr:uid="{00000000-0005-0000-0000-000003030000}"/>
    <cellStyle name="Calculation 21 2 3" xfId="3223" xr:uid="{00000000-0005-0000-0000-000004030000}"/>
    <cellStyle name="Calculation 21 3" xfId="1150" xr:uid="{00000000-0005-0000-0000-000005030000}"/>
    <cellStyle name="Calculation 21 3 2" xfId="2478" xr:uid="{00000000-0005-0000-0000-000006030000}"/>
    <cellStyle name="Calculation 21 3 3" xfId="3566" xr:uid="{00000000-0005-0000-0000-000007030000}"/>
    <cellStyle name="Calculation 21 4" xfId="1613" xr:uid="{00000000-0005-0000-0000-000008030000}"/>
    <cellStyle name="Calculation 21 5" xfId="2880" xr:uid="{00000000-0005-0000-0000-000009030000}"/>
    <cellStyle name="Calculation 22" xfId="596" xr:uid="{00000000-0005-0000-0000-00000A030000}"/>
    <cellStyle name="Calculation 22 2" xfId="1059" xr:uid="{00000000-0005-0000-0000-00000B030000}"/>
    <cellStyle name="Calculation 22 2 2" xfId="2387" xr:uid="{00000000-0005-0000-0000-00000C030000}"/>
    <cellStyle name="Calculation 22 2 3" xfId="3477" xr:uid="{00000000-0005-0000-0000-00000D030000}"/>
    <cellStyle name="Calculation 22 3" xfId="1404" xr:uid="{00000000-0005-0000-0000-00000E030000}"/>
    <cellStyle name="Calculation 22 3 2" xfId="2732" xr:uid="{00000000-0005-0000-0000-00000F030000}"/>
    <cellStyle name="Calculation 22 3 3" xfId="3820" xr:uid="{00000000-0005-0000-0000-000010030000}"/>
    <cellStyle name="Calculation 22 4" xfId="1924" xr:uid="{00000000-0005-0000-0000-000011030000}"/>
    <cellStyle name="Calculation 22 5" xfId="3134" xr:uid="{00000000-0005-0000-0000-000012030000}"/>
    <cellStyle name="Calculation 23" xfId="598" xr:uid="{00000000-0005-0000-0000-000013030000}"/>
    <cellStyle name="Calculation 23 2" xfId="1061" xr:uid="{00000000-0005-0000-0000-000014030000}"/>
    <cellStyle name="Calculation 23 2 2" xfId="2389" xr:uid="{00000000-0005-0000-0000-000015030000}"/>
    <cellStyle name="Calculation 23 2 3" xfId="3479" xr:uid="{00000000-0005-0000-0000-000016030000}"/>
    <cellStyle name="Calculation 23 3" xfId="1406" xr:uid="{00000000-0005-0000-0000-000017030000}"/>
    <cellStyle name="Calculation 23 3 2" xfId="2734" xr:uid="{00000000-0005-0000-0000-000018030000}"/>
    <cellStyle name="Calculation 23 3 3" xfId="3822" xr:uid="{00000000-0005-0000-0000-000019030000}"/>
    <cellStyle name="Calculation 23 4" xfId="1926" xr:uid="{00000000-0005-0000-0000-00001A030000}"/>
    <cellStyle name="Calculation 23 5" xfId="3136" xr:uid="{00000000-0005-0000-0000-00001B030000}"/>
    <cellStyle name="Calculation 24" xfId="588" xr:uid="{00000000-0005-0000-0000-00001C030000}"/>
    <cellStyle name="Calculation 24 2" xfId="1051" xr:uid="{00000000-0005-0000-0000-00001D030000}"/>
    <cellStyle name="Calculation 24 2 2" xfId="2379" xr:uid="{00000000-0005-0000-0000-00001E030000}"/>
    <cellStyle name="Calculation 24 2 3" xfId="3469" xr:uid="{00000000-0005-0000-0000-00001F030000}"/>
    <cellStyle name="Calculation 24 3" xfId="1396" xr:uid="{00000000-0005-0000-0000-000020030000}"/>
    <cellStyle name="Calculation 24 3 2" xfId="2724" xr:uid="{00000000-0005-0000-0000-000021030000}"/>
    <cellStyle name="Calculation 24 3 3" xfId="3812" xr:uid="{00000000-0005-0000-0000-000022030000}"/>
    <cellStyle name="Calculation 24 4" xfId="1916" xr:uid="{00000000-0005-0000-0000-000023030000}"/>
    <cellStyle name="Calculation 24 5" xfId="3126" xr:uid="{00000000-0005-0000-0000-000024030000}"/>
    <cellStyle name="Calculation 25" xfId="27" xr:uid="{00000000-0005-0000-0000-000025030000}"/>
    <cellStyle name="Calculation 3" xfId="116" xr:uid="{00000000-0005-0000-0000-000026030000}"/>
    <cellStyle name="Calculation 3 10" xfId="472" xr:uid="{00000000-0005-0000-0000-000027030000}"/>
    <cellStyle name="Calculation 3 10 2" xfId="935" xr:uid="{00000000-0005-0000-0000-000028030000}"/>
    <cellStyle name="Calculation 3 10 2 2" xfId="2263" xr:uid="{00000000-0005-0000-0000-000029030000}"/>
    <cellStyle name="Calculation 3 10 2 3" xfId="3353" xr:uid="{00000000-0005-0000-0000-00002A030000}"/>
    <cellStyle name="Calculation 3 10 3" xfId="1280" xr:uid="{00000000-0005-0000-0000-00002B030000}"/>
    <cellStyle name="Calculation 3 10 3 2" xfId="2608" xr:uid="{00000000-0005-0000-0000-00002C030000}"/>
    <cellStyle name="Calculation 3 10 3 3" xfId="3696" xr:uid="{00000000-0005-0000-0000-00002D030000}"/>
    <cellStyle name="Calculation 3 10 4" xfId="1800" xr:uid="{00000000-0005-0000-0000-00002E030000}"/>
    <cellStyle name="Calculation 3 10 5" xfId="3010" xr:uid="{00000000-0005-0000-0000-00002F030000}"/>
    <cellStyle name="Calculation 3 11" xfId="255" xr:uid="{00000000-0005-0000-0000-000030030000}"/>
    <cellStyle name="Calculation 3 11 2" xfId="718" xr:uid="{00000000-0005-0000-0000-000031030000}"/>
    <cellStyle name="Calculation 3 11 2 2" xfId="2046" xr:uid="{00000000-0005-0000-0000-000032030000}"/>
    <cellStyle name="Calculation 3 11 2 3" xfId="3193" xr:uid="{00000000-0005-0000-0000-000033030000}"/>
    <cellStyle name="Calculation 3 11 3" xfId="1120" xr:uid="{00000000-0005-0000-0000-000034030000}"/>
    <cellStyle name="Calculation 3 11 3 2" xfId="2448" xr:uid="{00000000-0005-0000-0000-000035030000}"/>
    <cellStyle name="Calculation 3 11 3 3" xfId="3536" xr:uid="{00000000-0005-0000-0000-000036030000}"/>
    <cellStyle name="Calculation 3 11 4" xfId="1583" xr:uid="{00000000-0005-0000-0000-000037030000}"/>
    <cellStyle name="Calculation 3 11 5" xfId="2850" xr:uid="{00000000-0005-0000-0000-000038030000}"/>
    <cellStyle name="Calculation 3 12" xfId="607" xr:uid="{00000000-0005-0000-0000-000039030000}"/>
    <cellStyle name="Calculation 3 12 2" xfId="1070" xr:uid="{00000000-0005-0000-0000-00003A030000}"/>
    <cellStyle name="Calculation 3 12 2 2" xfId="2398" xr:uid="{00000000-0005-0000-0000-00003B030000}"/>
    <cellStyle name="Calculation 3 12 2 3" xfId="3488" xr:uid="{00000000-0005-0000-0000-00003C030000}"/>
    <cellStyle name="Calculation 3 12 3" xfId="1415" xr:uid="{00000000-0005-0000-0000-00003D030000}"/>
    <cellStyle name="Calculation 3 12 3 2" xfId="2743" xr:uid="{00000000-0005-0000-0000-00003E030000}"/>
    <cellStyle name="Calculation 3 12 3 3" xfId="3831" xr:uid="{00000000-0005-0000-0000-00003F030000}"/>
    <cellStyle name="Calculation 3 12 4" xfId="1935" xr:uid="{00000000-0005-0000-0000-000040030000}"/>
    <cellStyle name="Calculation 3 12 5" xfId="3145" xr:uid="{00000000-0005-0000-0000-000041030000}"/>
    <cellStyle name="Calculation 3 13" xfId="615" xr:uid="{00000000-0005-0000-0000-000042030000}"/>
    <cellStyle name="Calculation 3 13 2" xfId="1078" xr:uid="{00000000-0005-0000-0000-000043030000}"/>
    <cellStyle name="Calculation 3 13 2 2" xfId="2406" xr:uid="{00000000-0005-0000-0000-000044030000}"/>
    <cellStyle name="Calculation 3 13 2 3" xfId="3496" xr:uid="{00000000-0005-0000-0000-000045030000}"/>
    <cellStyle name="Calculation 3 13 3" xfId="1423" xr:uid="{00000000-0005-0000-0000-000046030000}"/>
    <cellStyle name="Calculation 3 13 3 2" xfId="2751" xr:uid="{00000000-0005-0000-0000-000047030000}"/>
    <cellStyle name="Calculation 3 13 3 3" xfId="3839" xr:uid="{00000000-0005-0000-0000-000048030000}"/>
    <cellStyle name="Calculation 3 13 4" xfId="1943" xr:uid="{00000000-0005-0000-0000-000049030000}"/>
    <cellStyle name="Calculation 3 13 5" xfId="3153" xr:uid="{00000000-0005-0000-0000-00004A030000}"/>
    <cellStyle name="Calculation 3 14" xfId="621" xr:uid="{00000000-0005-0000-0000-00004B030000}"/>
    <cellStyle name="Calculation 3 14 2" xfId="1084" xr:uid="{00000000-0005-0000-0000-00004C030000}"/>
    <cellStyle name="Calculation 3 14 2 2" xfId="2412" xr:uid="{00000000-0005-0000-0000-00004D030000}"/>
    <cellStyle name="Calculation 3 14 2 3" xfId="3502" xr:uid="{00000000-0005-0000-0000-00004E030000}"/>
    <cellStyle name="Calculation 3 14 3" xfId="1429" xr:uid="{00000000-0005-0000-0000-00004F030000}"/>
    <cellStyle name="Calculation 3 14 3 2" xfId="2757" xr:uid="{00000000-0005-0000-0000-000050030000}"/>
    <cellStyle name="Calculation 3 14 3 3" xfId="3845" xr:uid="{00000000-0005-0000-0000-000051030000}"/>
    <cellStyle name="Calculation 3 14 4" xfId="1949" xr:uid="{00000000-0005-0000-0000-000052030000}"/>
    <cellStyle name="Calculation 3 14 5" xfId="3159" xr:uid="{00000000-0005-0000-0000-000053030000}"/>
    <cellStyle name="Calculation 3 15" xfId="512" xr:uid="{00000000-0005-0000-0000-000054030000}"/>
    <cellStyle name="Calculation 3 15 2" xfId="975" xr:uid="{00000000-0005-0000-0000-000055030000}"/>
    <cellStyle name="Calculation 3 15 2 2" xfId="2303" xr:uid="{00000000-0005-0000-0000-000056030000}"/>
    <cellStyle name="Calculation 3 15 2 3" xfId="3393" xr:uid="{00000000-0005-0000-0000-000057030000}"/>
    <cellStyle name="Calculation 3 15 3" xfId="1320" xr:uid="{00000000-0005-0000-0000-000058030000}"/>
    <cellStyle name="Calculation 3 15 3 2" xfId="2648" xr:uid="{00000000-0005-0000-0000-000059030000}"/>
    <cellStyle name="Calculation 3 15 3 3" xfId="3736" xr:uid="{00000000-0005-0000-0000-00005A030000}"/>
    <cellStyle name="Calculation 3 15 4" xfId="1840" xr:uid="{00000000-0005-0000-0000-00005B030000}"/>
    <cellStyle name="Calculation 3 15 5" xfId="3050" xr:uid="{00000000-0005-0000-0000-00005C030000}"/>
    <cellStyle name="Calculation 3 16" xfId="634" xr:uid="{00000000-0005-0000-0000-00005D030000}"/>
    <cellStyle name="Calculation 3 16 2" xfId="1097" xr:uid="{00000000-0005-0000-0000-00005E030000}"/>
    <cellStyle name="Calculation 3 16 2 2" xfId="2425" xr:uid="{00000000-0005-0000-0000-00005F030000}"/>
    <cellStyle name="Calculation 3 16 2 3" xfId="3515" xr:uid="{00000000-0005-0000-0000-000060030000}"/>
    <cellStyle name="Calculation 3 16 3" xfId="1442" xr:uid="{00000000-0005-0000-0000-000061030000}"/>
    <cellStyle name="Calculation 3 16 3 2" xfId="2770" xr:uid="{00000000-0005-0000-0000-000062030000}"/>
    <cellStyle name="Calculation 3 16 3 3" xfId="3858" xr:uid="{00000000-0005-0000-0000-000063030000}"/>
    <cellStyle name="Calculation 3 16 4" xfId="1962" xr:uid="{00000000-0005-0000-0000-000064030000}"/>
    <cellStyle name="Calculation 3 16 5" xfId="3172" xr:uid="{00000000-0005-0000-0000-000065030000}"/>
    <cellStyle name="Calculation 3 17" xfId="384" xr:uid="{00000000-0005-0000-0000-000066030000}"/>
    <cellStyle name="Calculation 3 17 2" xfId="847" xr:uid="{00000000-0005-0000-0000-000067030000}"/>
    <cellStyle name="Calculation 3 17 2 2" xfId="2175" xr:uid="{00000000-0005-0000-0000-000068030000}"/>
    <cellStyle name="Calculation 3 17 2 3" xfId="3319" xr:uid="{00000000-0005-0000-0000-000069030000}"/>
    <cellStyle name="Calculation 3 17 3" xfId="1246" xr:uid="{00000000-0005-0000-0000-00006A030000}"/>
    <cellStyle name="Calculation 3 17 3 2" xfId="2574" xr:uid="{00000000-0005-0000-0000-00006B030000}"/>
    <cellStyle name="Calculation 3 17 3 3" xfId="3662" xr:uid="{00000000-0005-0000-0000-00006C030000}"/>
    <cellStyle name="Calculation 3 17 4" xfId="1712" xr:uid="{00000000-0005-0000-0000-00006D030000}"/>
    <cellStyle name="Calculation 3 17 5" xfId="2976" xr:uid="{00000000-0005-0000-0000-00006E030000}"/>
    <cellStyle name="Calculation 3 18" xfId="312" xr:uid="{00000000-0005-0000-0000-00006F030000}"/>
    <cellStyle name="Calculation 3 18 2" xfId="775" xr:uid="{00000000-0005-0000-0000-000070030000}"/>
    <cellStyle name="Calculation 3 18 2 2" xfId="2103" xr:uid="{00000000-0005-0000-0000-000071030000}"/>
    <cellStyle name="Calculation 3 18 2 3" xfId="3249" xr:uid="{00000000-0005-0000-0000-000072030000}"/>
    <cellStyle name="Calculation 3 18 3" xfId="1176" xr:uid="{00000000-0005-0000-0000-000073030000}"/>
    <cellStyle name="Calculation 3 18 3 2" xfId="2504" xr:uid="{00000000-0005-0000-0000-000074030000}"/>
    <cellStyle name="Calculation 3 18 3 3" xfId="3592" xr:uid="{00000000-0005-0000-0000-000075030000}"/>
    <cellStyle name="Calculation 3 18 4" xfId="1640" xr:uid="{00000000-0005-0000-0000-000076030000}"/>
    <cellStyle name="Calculation 3 18 5" xfId="2906" xr:uid="{00000000-0005-0000-0000-000077030000}"/>
    <cellStyle name="Calculation 3 19" xfId="495" xr:uid="{00000000-0005-0000-0000-000078030000}"/>
    <cellStyle name="Calculation 3 19 2" xfId="958" xr:uid="{00000000-0005-0000-0000-000079030000}"/>
    <cellStyle name="Calculation 3 19 2 2" xfId="2286" xr:uid="{00000000-0005-0000-0000-00007A030000}"/>
    <cellStyle name="Calculation 3 19 2 3" xfId="3376" xr:uid="{00000000-0005-0000-0000-00007B030000}"/>
    <cellStyle name="Calculation 3 19 3" xfId="1303" xr:uid="{00000000-0005-0000-0000-00007C030000}"/>
    <cellStyle name="Calculation 3 19 3 2" xfId="2631" xr:uid="{00000000-0005-0000-0000-00007D030000}"/>
    <cellStyle name="Calculation 3 19 3 3" xfId="3719" xr:uid="{00000000-0005-0000-0000-00007E030000}"/>
    <cellStyle name="Calculation 3 19 4" xfId="1823" xr:uid="{00000000-0005-0000-0000-00007F030000}"/>
    <cellStyle name="Calculation 3 19 5" xfId="3033" xr:uid="{00000000-0005-0000-0000-000080030000}"/>
    <cellStyle name="Calculation 3 2" xfId="378" xr:uid="{00000000-0005-0000-0000-000081030000}"/>
    <cellStyle name="Calculation 3 2 2" xfId="841" xr:uid="{00000000-0005-0000-0000-000082030000}"/>
    <cellStyle name="Calculation 3 2 2 2" xfId="2169" xr:uid="{00000000-0005-0000-0000-000083030000}"/>
    <cellStyle name="Calculation 3 2 2 3" xfId="3313" xr:uid="{00000000-0005-0000-0000-000084030000}"/>
    <cellStyle name="Calculation 3 2 3" xfId="1240" xr:uid="{00000000-0005-0000-0000-000085030000}"/>
    <cellStyle name="Calculation 3 2 3 2" xfId="2568" xr:uid="{00000000-0005-0000-0000-000086030000}"/>
    <cellStyle name="Calculation 3 2 3 3" xfId="3656" xr:uid="{00000000-0005-0000-0000-000087030000}"/>
    <cellStyle name="Calculation 3 2 4" xfId="1706" xr:uid="{00000000-0005-0000-0000-000088030000}"/>
    <cellStyle name="Calculation 3 2 5" xfId="2970" xr:uid="{00000000-0005-0000-0000-000089030000}"/>
    <cellStyle name="Calculation 3 20" xfId="595" xr:uid="{00000000-0005-0000-0000-00008A030000}"/>
    <cellStyle name="Calculation 3 20 2" xfId="1058" xr:uid="{00000000-0005-0000-0000-00008B030000}"/>
    <cellStyle name="Calculation 3 20 2 2" xfId="2386" xr:uid="{00000000-0005-0000-0000-00008C030000}"/>
    <cellStyle name="Calculation 3 20 2 3" xfId="3476" xr:uid="{00000000-0005-0000-0000-00008D030000}"/>
    <cellStyle name="Calculation 3 20 3" xfId="1403" xr:uid="{00000000-0005-0000-0000-00008E030000}"/>
    <cellStyle name="Calculation 3 20 3 2" xfId="2731" xr:uid="{00000000-0005-0000-0000-00008F030000}"/>
    <cellStyle name="Calculation 3 20 3 3" xfId="3819" xr:uid="{00000000-0005-0000-0000-000090030000}"/>
    <cellStyle name="Calculation 3 20 4" xfId="1923" xr:uid="{00000000-0005-0000-0000-000091030000}"/>
    <cellStyle name="Calculation 3 20 5" xfId="3133" xr:uid="{00000000-0005-0000-0000-000092030000}"/>
    <cellStyle name="Calculation 3 21" xfId="648" xr:uid="{00000000-0005-0000-0000-000093030000}"/>
    <cellStyle name="Calculation 3 21 2" xfId="1111" xr:uid="{00000000-0005-0000-0000-000094030000}"/>
    <cellStyle name="Calculation 3 21 2 2" xfId="2439" xr:uid="{00000000-0005-0000-0000-000095030000}"/>
    <cellStyle name="Calculation 3 21 2 3" xfId="3529" xr:uid="{00000000-0005-0000-0000-000096030000}"/>
    <cellStyle name="Calculation 3 21 3" xfId="1456" xr:uid="{00000000-0005-0000-0000-000097030000}"/>
    <cellStyle name="Calculation 3 21 3 2" xfId="2784" xr:uid="{00000000-0005-0000-0000-000098030000}"/>
    <cellStyle name="Calculation 3 21 3 3" xfId="3872" xr:uid="{00000000-0005-0000-0000-000099030000}"/>
    <cellStyle name="Calculation 3 21 4" xfId="1976" xr:uid="{00000000-0005-0000-0000-00009A030000}"/>
    <cellStyle name="Calculation 3 21 5" xfId="3186" xr:uid="{00000000-0005-0000-0000-00009B030000}"/>
    <cellStyle name="Calculation 3 22" xfId="649" xr:uid="{00000000-0005-0000-0000-00009C030000}"/>
    <cellStyle name="Calculation 3 22 2" xfId="1112" xr:uid="{00000000-0005-0000-0000-00009D030000}"/>
    <cellStyle name="Calculation 3 22 2 2" xfId="2440" xr:uid="{00000000-0005-0000-0000-00009E030000}"/>
    <cellStyle name="Calculation 3 22 2 3" xfId="3530" xr:uid="{00000000-0005-0000-0000-00009F030000}"/>
    <cellStyle name="Calculation 3 22 3" xfId="1457" xr:uid="{00000000-0005-0000-0000-0000A0030000}"/>
    <cellStyle name="Calculation 3 22 3 2" xfId="2785" xr:uid="{00000000-0005-0000-0000-0000A1030000}"/>
    <cellStyle name="Calculation 3 22 3 3" xfId="3873" xr:uid="{00000000-0005-0000-0000-0000A2030000}"/>
    <cellStyle name="Calculation 3 22 4" xfId="1977" xr:uid="{00000000-0005-0000-0000-0000A3030000}"/>
    <cellStyle name="Calculation 3 22 5" xfId="3187" xr:uid="{00000000-0005-0000-0000-0000A4030000}"/>
    <cellStyle name="Calculation 3 3" xfId="486" xr:uid="{00000000-0005-0000-0000-0000A5030000}"/>
    <cellStyle name="Calculation 3 3 2" xfId="949" xr:uid="{00000000-0005-0000-0000-0000A6030000}"/>
    <cellStyle name="Calculation 3 3 2 2" xfId="2277" xr:uid="{00000000-0005-0000-0000-0000A7030000}"/>
    <cellStyle name="Calculation 3 3 2 3" xfId="3367" xr:uid="{00000000-0005-0000-0000-0000A8030000}"/>
    <cellStyle name="Calculation 3 3 3" xfId="1294" xr:uid="{00000000-0005-0000-0000-0000A9030000}"/>
    <cellStyle name="Calculation 3 3 3 2" xfId="2622" xr:uid="{00000000-0005-0000-0000-0000AA030000}"/>
    <cellStyle name="Calculation 3 3 3 3" xfId="3710" xr:uid="{00000000-0005-0000-0000-0000AB030000}"/>
    <cellStyle name="Calculation 3 3 4" xfId="1814" xr:uid="{00000000-0005-0000-0000-0000AC030000}"/>
    <cellStyle name="Calculation 3 3 5" xfId="3024" xr:uid="{00000000-0005-0000-0000-0000AD030000}"/>
    <cellStyle name="Calculation 3 4" xfId="534" xr:uid="{00000000-0005-0000-0000-0000AE030000}"/>
    <cellStyle name="Calculation 3 4 2" xfId="997" xr:uid="{00000000-0005-0000-0000-0000AF030000}"/>
    <cellStyle name="Calculation 3 4 2 2" xfId="2325" xr:uid="{00000000-0005-0000-0000-0000B0030000}"/>
    <cellStyle name="Calculation 3 4 2 3" xfId="3415" xr:uid="{00000000-0005-0000-0000-0000B1030000}"/>
    <cellStyle name="Calculation 3 4 3" xfId="1342" xr:uid="{00000000-0005-0000-0000-0000B2030000}"/>
    <cellStyle name="Calculation 3 4 3 2" xfId="2670" xr:uid="{00000000-0005-0000-0000-0000B3030000}"/>
    <cellStyle name="Calculation 3 4 3 3" xfId="3758" xr:uid="{00000000-0005-0000-0000-0000B4030000}"/>
    <cellStyle name="Calculation 3 4 4" xfId="1862" xr:uid="{00000000-0005-0000-0000-0000B5030000}"/>
    <cellStyle name="Calculation 3 4 5" xfId="3072" xr:uid="{00000000-0005-0000-0000-0000B6030000}"/>
    <cellStyle name="Calculation 3 5" xfId="541" xr:uid="{00000000-0005-0000-0000-0000B7030000}"/>
    <cellStyle name="Calculation 3 5 2" xfId="1004" xr:uid="{00000000-0005-0000-0000-0000B8030000}"/>
    <cellStyle name="Calculation 3 5 2 2" xfId="2332" xr:uid="{00000000-0005-0000-0000-0000B9030000}"/>
    <cellStyle name="Calculation 3 5 2 3" xfId="3422" xr:uid="{00000000-0005-0000-0000-0000BA030000}"/>
    <cellStyle name="Calculation 3 5 3" xfId="1349" xr:uid="{00000000-0005-0000-0000-0000BB030000}"/>
    <cellStyle name="Calculation 3 5 3 2" xfId="2677" xr:uid="{00000000-0005-0000-0000-0000BC030000}"/>
    <cellStyle name="Calculation 3 5 3 3" xfId="3765" xr:uid="{00000000-0005-0000-0000-0000BD030000}"/>
    <cellStyle name="Calculation 3 5 4" xfId="1869" xr:uid="{00000000-0005-0000-0000-0000BE030000}"/>
    <cellStyle name="Calculation 3 5 5" xfId="3079" xr:uid="{00000000-0005-0000-0000-0000BF030000}"/>
    <cellStyle name="Calculation 3 6" xfId="470" xr:uid="{00000000-0005-0000-0000-0000C0030000}"/>
    <cellStyle name="Calculation 3 6 2" xfId="933" xr:uid="{00000000-0005-0000-0000-0000C1030000}"/>
    <cellStyle name="Calculation 3 6 2 2" xfId="2261" xr:uid="{00000000-0005-0000-0000-0000C2030000}"/>
    <cellStyle name="Calculation 3 6 2 3" xfId="3351" xr:uid="{00000000-0005-0000-0000-0000C3030000}"/>
    <cellStyle name="Calculation 3 6 3" xfId="1278" xr:uid="{00000000-0005-0000-0000-0000C4030000}"/>
    <cellStyle name="Calculation 3 6 3 2" xfId="2606" xr:uid="{00000000-0005-0000-0000-0000C5030000}"/>
    <cellStyle name="Calculation 3 6 3 3" xfId="3694" xr:uid="{00000000-0005-0000-0000-0000C6030000}"/>
    <cellStyle name="Calculation 3 6 4" xfId="1798" xr:uid="{00000000-0005-0000-0000-0000C7030000}"/>
    <cellStyle name="Calculation 3 6 5" xfId="3008" xr:uid="{00000000-0005-0000-0000-0000C8030000}"/>
    <cellStyle name="Calculation 3 7" xfId="563" xr:uid="{00000000-0005-0000-0000-0000C9030000}"/>
    <cellStyle name="Calculation 3 7 2" xfId="1026" xr:uid="{00000000-0005-0000-0000-0000CA030000}"/>
    <cellStyle name="Calculation 3 7 2 2" xfId="2354" xr:uid="{00000000-0005-0000-0000-0000CB030000}"/>
    <cellStyle name="Calculation 3 7 2 3" xfId="3444" xr:uid="{00000000-0005-0000-0000-0000CC030000}"/>
    <cellStyle name="Calculation 3 7 3" xfId="1371" xr:uid="{00000000-0005-0000-0000-0000CD030000}"/>
    <cellStyle name="Calculation 3 7 3 2" xfId="2699" xr:uid="{00000000-0005-0000-0000-0000CE030000}"/>
    <cellStyle name="Calculation 3 7 3 3" xfId="3787" xr:uid="{00000000-0005-0000-0000-0000CF030000}"/>
    <cellStyle name="Calculation 3 7 4" xfId="1891" xr:uid="{00000000-0005-0000-0000-0000D0030000}"/>
    <cellStyle name="Calculation 3 7 5" xfId="3101" xr:uid="{00000000-0005-0000-0000-0000D1030000}"/>
    <cellStyle name="Calculation 3 8" xfId="348" xr:uid="{00000000-0005-0000-0000-0000D2030000}"/>
    <cellStyle name="Calculation 3 8 2" xfId="811" xr:uid="{00000000-0005-0000-0000-0000D3030000}"/>
    <cellStyle name="Calculation 3 8 2 2" xfId="2139" xr:uid="{00000000-0005-0000-0000-0000D4030000}"/>
    <cellStyle name="Calculation 3 8 2 3" xfId="3284" xr:uid="{00000000-0005-0000-0000-0000D5030000}"/>
    <cellStyle name="Calculation 3 8 3" xfId="1211" xr:uid="{00000000-0005-0000-0000-0000D6030000}"/>
    <cellStyle name="Calculation 3 8 3 2" xfId="2539" xr:uid="{00000000-0005-0000-0000-0000D7030000}"/>
    <cellStyle name="Calculation 3 8 3 3" xfId="3627" xr:uid="{00000000-0005-0000-0000-0000D8030000}"/>
    <cellStyle name="Calculation 3 8 4" xfId="1676" xr:uid="{00000000-0005-0000-0000-0000D9030000}"/>
    <cellStyle name="Calculation 3 8 5" xfId="2941" xr:uid="{00000000-0005-0000-0000-0000DA030000}"/>
    <cellStyle name="Calculation 3 9" xfId="266" xr:uid="{00000000-0005-0000-0000-0000DB030000}"/>
    <cellStyle name="Calculation 3 9 2" xfId="729" xr:uid="{00000000-0005-0000-0000-0000DC030000}"/>
    <cellStyle name="Calculation 3 9 2 2" xfId="2057" xr:uid="{00000000-0005-0000-0000-0000DD030000}"/>
    <cellStyle name="Calculation 3 9 2 3" xfId="3204" xr:uid="{00000000-0005-0000-0000-0000DE030000}"/>
    <cellStyle name="Calculation 3 9 3" xfId="1131" xr:uid="{00000000-0005-0000-0000-0000DF030000}"/>
    <cellStyle name="Calculation 3 9 3 2" xfId="2459" xr:uid="{00000000-0005-0000-0000-0000E0030000}"/>
    <cellStyle name="Calculation 3 9 3 3" xfId="3547" xr:uid="{00000000-0005-0000-0000-0000E1030000}"/>
    <cellStyle name="Calculation 3 9 4" xfId="1594" xr:uid="{00000000-0005-0000-0000-0000E2030000}"/>
    <cellStyle name="Calculation 3 9 5" xfId="2861" xr:uid="{00000000-0005-0000-0000-0000E3030000}"/>
    <cellStyle name="Calculation 4" xfId="400" xr:uid="{00000000-0005-0000-0000-0000E4030000}"/>
    <cellStyle name="Calculation 4 2" xfId="863" xr:uid="{00000000-0005-0000-0000-0000E5030000}"/>
    <cellStyle name="Calculation 4 2 2" xfId="2191" xr:uid="{00000000-0005-0000-0000-0000E6030000}"/>
    <cellStyle name="Calculation 4 2 3" xfId="3331" xr:uid="{00000000-0005-0000-0000-0000E7030000}"/>
    <cellStyle name="Calculation 4 3" xfId="1258" xr:uid="{00000000-0005-0000-0000-0000E8030000}"/>
    <cellStyle name="Calculation 4 3 2" xfId="2586" xr:uid="{00000000-0005-0000-0000-0000E9030000}"/>
    <cellStyle name="Calculation 4 3 3" xfId="3674" xr:uid="{00000000-0005-0000-0000-0000EA030000}"/>
    <cellStyle name="Calculation 4 4" xfId="1728" xr:uid="{00000000-0005-0000-0000-0000EB030000}"/>
    <cellStyle name="Calculation 4 5" xfId="2988" xr:uid="{00000000-0005-0000-0000-0000EC030000}"/>
    <cellStyle name="Calculation 5" xfId="410" xr:uid="{00000000-0005-0000-0000-0000ED030000}"/>
    <cellStyle name="Calculation 5 2" xfId="873" xr:uid="{00000000-0005-0000-0000-0000EE030000}"/>
    <cellStyle name="Calculation 5 2 2" xfId="2201" xr:uid="{00000000-0005-0000-0000-0000EF030000}"/>
    <cellStyle name="Calculation 5 2 3" xfId="3338" xr:uid="{00000000-0005-0000-0000-0000F0030000}"/>
    <cellStyle name="Calculation 5 3" xfId="1265" xr:uid="{00000000-0005-0000-0000-0000F1030000}"/>
    <cellStyle name="Calculation 5 3 2" xfId="2593" xr:uid="{00000000-0005-0000-0000-0000F2030000}"/>
    <cellStyle name="Calculation 5 3 3" xfId="3681" xr:uid="{00000000-0005-0000-0000-0000F3030000}"/>
    <cellStyle name="Calculation 5 4" xfId="1738" xr:uid="{00000000-0005-0000-0000-0000F4030000}"/>
    <cellStyle name="Calculation 5 5" xfId="2995" xr:uid="{00000000-0005-0000-0000-0000F5030000}"/>
    <cellStyle name="Calculation 6" xfId="383" xr:uid="{00000000-0005-0000-0000-0000F6030000}"/>
    <cellStyle name="Calculation 6 2" xfId="846" xr:uid="{00000000-0005-0000-0000-0000F7030000}"/>
    <cellStyle name="Calculation 6 2 2" xfId="2174" xr:uid="{00000000-0005-0000-0000-0000F8030000}"/>
    <cellStyle name="Calculation 6 2 3" xfId="3318" xr:uid="{00000000-0005-0000-0000-0000F9030000}"/>
    <cellStyle name="Calculation 6 3" xfId="1245" xr:uid="{00000000-0005-0000-0000-0000FA030000}"/>
    <cellStyle name="Calculation 6 3 2" xfId="2573" xr:uid="{00000000-0005-0000-0000-0000FB030000}"/>
    <cellStyle name="Calculation 6 3 3" xfId="3661" xr:uid="{00000000-0005-0000-0000-0000FC030000}"/>
    <cellStyle name="Calculation 6 4" xfId="1711" xr:uid="{00000000-0005-0000-0000-0000FD030000}"/>
    <cellStyle name="Calculation 6 5" xfId="2975" xr:uid="{00000000-0005-0000-0000-0000FE030000}"/>
    <cellStyle name="Calculation 7" xfId="282" xr:uid="{00000000-0005-0000-0000-0000FF030000}"/>
    <cellStyle name="Calculation 7 2" xfId="745" xr:uid="{00000000-0005-0000-0000-000000040000}"/>
    <cellStyle name="Calculation 7 2 2" xfId="2073" xr:uid="{00000000-0005-0000-0000-000001040000}"/>
    <cellStyle name="Calculation 7 2 3" xfId="3220" xr:uid="{00000000-0005-0000-0000-000002040000}"/>
    <cellStyle name="Calculation 7 3" xfId="1147" xr:uid="{00000000-0005-0000-0000-000003040000}"/>
    <cellStyle name="Calculation 7 3 2" xfId="2475" xr:uid="{00000000-0005-0000-0000-000004040000}"/>
    <cellStyle name="Calculation 7 3 3" xfId="3563" xr:uid="{00000000-0005-0000-0000-000005040000}"/>
    <cellStyle name="Calculation 7 4" xfId="1610" xr:uid="{00000000-0005-0000-0000-000006040000}"/>
    <cellStyle name="Calculation 7 5" xfId="2877" xr:uid="{00000000-0005-0000-0000-000007040000}"/>
    <cellStyle name="Calculation 8" xfId="475" xr:uid="{00000000-0005-0000-0000-000008040000}"/>
    <cellStyle name="Calculation 8 2" xfId="938" xr:uid="{00000000-0005-0000-0000-000009040000}"/>
    <cellStyle name="Calculation 8 2 2" xfId="2266" xr:uid="{00000000-0005-0000-0000-00000A040000}"/>
    <cellStyle name="Calculation 8 2 3" xfId="3356" xr:uid="{00000000-0005-0000-0000-00000B040000}"/>
    <cellStyle name="Calculation 8 3" xfId="1283" xr:uid="{00000000-0005-0000-0000-00000C040000}"/>
    <cellStyle name="Calculation 8 3 2" xfId="2611" xr:uid="{00000000-0005-0000-0000-00000D040000}"/>
    <cellStyle name="Calculation 8 3 3" xfId="3699" xr:uid="{00000000-0005-0000-0000-00000E040000}"/>
    <cellStyle name="Calculation 8 4" xfId="1803" xr:uid="{00000000-0005-0000-0000-00000F040000}"/>
    <cellStyle name="Calculation 8 5" xfId="3013" xr:uid="{00000000-0005-0000-0000-000010040000}"/>
    <cellStyle name="Calculation 9" xfId="275" xr:uid="{00000000-0005-0000-0000-000011040000}"/>
    <cellStyle name="Calculation 9 2" xfId="738" xr:uid="{00000000-0005-0000-0000-000012040000}"/>
    <cellStyle name="Calculation 9 2 2" xfId="2066" xr:uid="{00000000-0005-0000-0000-000013040000}"/>
    <cellStyle name="Calculation 9 2 3" xfId="3213" xr:uid="{00000000-0005-0000-0000-000014040000}"/>
    <cellStyle name="Calculation 9 3" xfId="1140" xr:uid="{00000000-0005-0000-0000-000015040000}"/>
    <cellStyle name="Calculation 9 3 2" xfId="2468" xr:uid="{00000000-0005-0000-0000-000016040000}"/>
    <cellStyle name="Calculation 9 3 3" xfId="3556" xr:uid="{00000000-0005-0000-0000-000017040000}"/>
    <cellStyle name="Calculation 9 4" xfId="1603" xr:uid="{00000000-0005-0000-0000-000018040000}"/>
    <cellStyle name="Calculation 9 5" xfId="2870" xr:uid="{00000000-0005-0000-0000-000019040000}"/>
    <cellStyle name="Check Cell 2" xfId="74" xr:uid="{00000000-0005-0000-0000-00001A040000}"/>
    <cellStyle name="Check Cell 2 2" xfId="162" xr:uid="{00000000-0005-0000-0000-00001B040000}"/>
    <cellStyle name="Check Cell 3" xfId="117" xr:uid="{00000000-0005-0000-0000-00001C040000}"/>
    <cellStyle name="Check Cell 4" xfId="28" xr:uid="{00000000-0005-0000-0000-00001D040000}"/>
    <cellStyle name="Comma 100" xfId="209" xr:uid="{00000000-0005-0000-0000-00001E040000}"/>
    <cellStyle name="Comma 100 2" xfId="424" xr:uid="{00000000-0005-0000-0000-00001F040000}"/>
    <cellStyle name="Comma 100 2 2" xfId="887" xr:uid="{00000000-0005-0000-0000-000020040000}"/>
    <cellStyle name="Comma 100 2 2 2" xfId="2215" xr:uid="{00000000-0005-0000-0000-000021040000}"/>
    <cellStyle name="Comma 100 2 3" xfId="1752" xr:uid="{00000000-0005-0000-0000-000022040000}"/>
    <cellStyle name="Comma 100 3" xfId="672" xr:uid="{00000000-0005-0000-0000-000023040000}"/>
    <cellStyle name="Comma 100 3 2" xfId="2000" xr:uid="{00000000-0005-0000-0000-000024040000}"/>
    <cellStyle name="Comma 100 4" xfId="1478" xr:uid="{00000000-0005-0000-0000-000025040000}"/>
    <cellStyle name="Comma 100 4 2" xfId="2806" xr:uid="{00000000-0005-0000-0000-000026040000}"/>
    <cellStyle name="Comma 100 5" xfId="1537" xr:uid="{00000000-0005-0000-0000-000027040000}"/>
    <cellStyle name="Comma 101" xfId="214" xr:uid="{00000000-0005-0000-0000-000028040000}"/>
    <cellStyle name="Comma 101 2" xfId="429" xr:uid="{00000000-0005-0000-0000-000029040000}"/>
    <cellStyle name="Comma 101 2 2" xfId="892" xr:uid="{00000000-0005-0000-0000-00002A040000}"/>
    <cellStyle name="Comma 101 2 2 2" xfId="2220" xr:uid="{00000000-0005-0000-0000-00002B040000}"/>
    <cellStyle name="Comma 101 2 3" xfId="1757" xr:uid="{00000000-0005-0000-0000-00002C040000}"/>
    <cellStyle name="Comma 101 3" xfId="677" xr:uid="{00000000-0005-0000-0000-00002D040000}"/>
    <cellStyle name="Comma 101 3 2" xfId="2005" xr:uid="{00000000-0005-0000-0000-00002E040000}"/>
    <cellStyle name="Comma 101 4" xfId="1483" xr:uid="{00000000-0005-0000-0000-00002F040000}"/>
    <cellStyle name="Comma 101 4 2" xfId="2811" xr:uid="{00000000-0005-0000-0000-000030040000}"/>
    <cellStyle name="Comma 101 5" xfId="1542" xr:uid="{00000000-0005-0000-0000-000031040000}"/>
    <cellStyle name="Comma 102" xfId="211" xr:uid="{00000000-0005-0000-0000-000032040000}"/>
    <cellStyle name="Comma 102 2" xfId="426" xr:uid="{00000000-0005-0000-0000-000033040000}"/>
    <cellStyle name="Comma 102 2 2" xfId="889" xr:uid="{00000000-0005-0000-0000-000034040000}"/>
    <cellStyle name="Comma 102 2 2 2" xfId="2217" xr:uid="{00000000-0005-0000-0000-000035040000}"/>
    <cellStyle name="Comma 102 2 3" xfId="1754" xr:uid="{00000000-0005-0000-0000-000036040000}"/>
    <cellStyle name="Comma 102 3" xfId="674" xr:uid="{00000000-0005-0000-0000-000037040000}"/>
    <cellStyle name="Comma 102 3 2" xfId="2002" xr:uid="{00000000-0005-0000-0000-000038040000}"/>
    <cellStyle name="Comma 102 4" xfId="1480" xr:uid="{00000000-0005-0000-0000-000039040000}"/>
    <cellStyle name="Comma 102 4 2" xfId="2808" xr:uid="{00000000-0005-0000-0000-00003A040000}"/>
    <cellStyle name="Comma 102 5" xfId="1539" xr:uid="{00000000-0005-0000-0000-00003B040000}"/>
    <cellStyle name="Comma 103" xfId="228" xr:uid="{00000000-0005-0000-0000-00003C040000}"/>
    <cellStyle name="Comma 103 2" xfId="443" xr:uid="{00000000-0005-0000-0000-00003D040000}"/>
    <cellStyle name="Comma 103 2 2" xfId="906" xr:uid="{00000000-0005-0000-0000-00003E040000}"/>
    <cellStyle name="Comma 103 2 2 2" xfId="2234" xr:uid="{00000000-0005-0000-0000-00003F040000}"/>
    <cellStyle name="Comma 103 2 3" xfId="1771" xr:uid="{00000000-0005-0000-0000-000040040000}"/>
    <cellStyle name="Comma 103 3" xfId="691" xr:uid="{00000000-0005-0000-0000-000041040000}"/>
    <cellStyle name="Comma 103 3 2" xfId="2019" xr:uid="{00000000-0005-0000-0000-000042040000}"/>
    <cellStyle name="Comma 103 4" xfId="1497" xr:uid="{00000000-0005-0000-0000-000043040000}"/>
    <cellStyle name="Comma 103 4 2" xfId="2825" xr:uid="{00000000-0005-0000-0000-000044040000}"/>
    <cellStyle name="Comma 103 5" xfId="1556" xr:uid="{00000000-0005-0000-0000-000045040000}"/>
    <cellStyle name="Comma 105" xfId="216" xr:uid="{00000000-0005-0000-0000-000046040000}"/>
    <cellStyle name="Comma 105 2" xfId="431" xr:uid="{00000000-0005-0000-0000-000047040000}"/>
    <cellStyle name="Comma 105 2 2" xfId="894" xr:uid="{00000000-0005-0000-0000-000048040000}"/>
    <cellStyle name="Comma 105 2 2 2" xfId="2222" xr:uid="{00000000-0005-0000-0000-000049040000}"/>
    <cellStyle name="Comma 105 2 3" xfId="1759" xr:uid="{00000000-0005-0000-0000-00004A040000}"/>
    <cellStyle name="Comma 105 3" xfId="679" xr:uid="{00000000-0005-0000-0000-00004B040000}"/>
    <cellStyle name="Comma 105 3 2" xfId="2007" xr:uid="{00000000-0005-0000-0000-00004C040000}"/>
    <cellStyle name="Comma 105 4" xfId="1485" xr:uid="{00000000-0005-0000-0000-00004D040000}"/>
    <cellStyle name="Comma 105 4 2" xfId="2813" xr:uid="{00000000-0005-0000-0000-00004E040000}"/>
    <cellStyle name="Comma 105 5" xfId="1544" xr:uid="{00000000-0005-0000-0000-00004F040000}"/>
    <cellStyle name="Comma 106" xfId="218" xr:uid="{00000000-0005-0000-0000-000050040000}"/>
    <cellStyle name="Comma 106 2" xfId="433" xr:uid="{00000000-0005-0000-0000-000051040000}"/>
    <cellStyle name="Comma 106 2 2" xfId="896" xr:uid="{00000000-0005-0000-0000-000052040000}"/>
    <cellStyle name="Comma 106 2 2 2" xfId="2224" xr:uid="{00000000-0005-0000-0000-000053040000}"/>
    <cellStyle name="Comma 106 2 3" xfId="1761" xr:uid="{00000000-0005-0000-0000-000054040000}"/>
    <cellStyle name="Comma 106 3" xfId="681" xr:uid="{00000000-0005-0000-0000-000055040000}"/>
    <cellStyle name="Comma 106 3 2" xfId="2009" xr:uid="{00000000-0005-0000-0000-000056040000}"/>
    <cellStyle name="Comma 106 4" xfId="1487" xr:uid="{00000000-0005-0000-0000-000057040000}"/>
    <cellStyle name="Comma 106 4 2" xfId="2815" xr:uid="{00000000-0005-0000-0000-000058040000}"/>
    <cellStyle name="Comma 106 5" xfId="1546" xr:uid="{00000000-0005-0000-0000-000059040000}"/>
    <cellStyle name="Comma 107" xfId="224" xr:uid="{00000000-0005-0000-0000-00005A040000}"/>
    <cellStyle name="Comma 107 2" xfId="439" xr:uid="{00000000-0005-0000-0000-00005B040000}"/>
    <cellStyle name="Comma 107 2 2" xfId="902" xr:uid="{00000000-0005-0000-0000-00005C040000}"/>
    <cellStyle name="Comma 107 2 2 2" xfId="2230" xr:uid="{00000000-0005-0000-0000-00005D040000}"/>
    <cellStyle name="Comma 107 2 3" xfId="1767" xr:uid="{00000000-0005-0000-0000-00005E040000}"/>
    <cellStyle name="Comma 107 3" xfId="687" xr:uid="{00000000-0005-0000-0000-00005F040000}"/>
    <cellStyle name="Comma 107 3 2" xfId="2015" xr:uid="{00000000-0005-0000-0000-000060040000}"/>
    <cellStyle name="Comma 107 4" xfId="1493" xr:uid="{00000000-0005-0000-0000-000061040000}"/>
    <cellStyle name="Comma 107 4 2" xfId="2821" xr:uid="{00000000-0005-0000-0000-000062040000}"/>
    <cellStyle name="Comma 107 5" xfId="1552" xr:uid="{00000000-0005-0000-0000-000063040000}"/>
    <cellStyle name="Comma 108" xfId="220" xr:uid="{00000000-0005-0000-0000-000064040000}"/>
    <cellStyle name="Comma 108 2" xfId="435" xr:uid="{00000000-0005-0000-0000-000065040000}"/>
    <cellStyle name="Comma 108 2 2" xfId="898" xr:uid="{00000000-0005-0000-0000-000066040000}"/>
    <cellStyle name="Comma 108 2 2 2" xfId="2226" xr:uid="{00000000-0005-0000-0000-000067040000}"/>
    <cellStyle name="Comma 108 2 3" xfId="1763" xr:uid="{00000000-0005-0000-0000-000068040000}"/>
    <cellStyle name="Comma 108 3" xfId="683" xr:uid="{00000000-0005-0000-0000-000069040000}"/>
    <cellStyle name="Comma 108 3 2" xfId="2011" xr:uid="{00000000-0005-0000-0000-00006A040000}"/>
    <cellStyle name="Comma 108 4" xfId="1489" xr:uid="{00000000-0005-0000-0000-00006B040000}"/>
    <cellStyle name="Comma 108 4 2" xfId="2817" xr:uid="{00000000-0005-0000-0000-00006C040000}"/>
    <cellStyle name="Comma 108 5" xfId="1548" xr:uid="{00000000-0005-0000-0000-00006D040000}"/>
    <cellStyle name="Comma 109" xfId="222" xr:uid="{00000000-0005-0000-0000-00006E040000}"/>
    <cellStyle name="Comma 109 2" xfId="437" xr:uid="{00000000-0005-0000-0000-00006F040000}"/>
    <cellStyle name="Comma 109 2 2" xfId="900" xr:uid="{00000000-0005-0000-0000-000070040000}"/>
    <cellStyle name="Comma 109 2 2 2" xfId="2228" xr:uid="{00000000-0005-0000-0000-000071040000}"/>
    <cellStyle name="Comma 109 2 3" xfId="1765" xr:uid="{00000000-0005-0000-0000-000072040000}"/>
    <cellStyle name="Comma 109 3" xfId="685" xr:uid="{00000000-0005-0000-0000-000073040000}"/>
    <cellStyle name="Comma 109 3 2" xfId="2013" xr:uid="{00000000-0005-0000-0000-000074040000}"/>
    <cellStyle name="Comma 109 4" xfId="1491" xr:uid="{00000000-0005-0000-0000-000075040000}"/>
    <cellStyle name="Comma 109 4 2" xfId="2819" xr:uid="{00000000-0005-0000-0000-000076040000}"/>
    <cellStyle name="Comma 109 5" xfId="1550" xr:uid="{00000000-0005-0000-0000-000077040000}"/>
    <cellStyle name="Comma 110" xfId="226" xr:uid="{00000000-0005-0000-0000-000078040000}"/>
    <cellStyle name="Comma 110 2" xfId="441" xr:uid="{00000000-0005-0000-0000-000079040000}"/>
    <cellStyle name="Comma 110 2 2" xfId="904" xr:uid="{00000000-0005-0000-0000-00007A040000}"/>
    <cellStyle name="Comma 110 2 2 2" xfId="2232" xr:uid="{00000000-0005-0000-0000-00007B040000}"/>
    <cellStyle name="Comma 110 2 3" xfId="1769" xr:uid="{00000000-0005-0000-0000-00007C040000}"/>
    <cellStyle name="Comma 110 3" xfId="689" xr:uid="{00000000-0005-0000-0000-00007D040000}"/>
    <cellStyle name="Comma 110 3 2" xfId="2017" xr:uid="{00000000-0005-0000-0000-00007E040000}"/>
    <cellStyle name="Comma 110 4" xfId="1495" xr:uid="{00000000-0005-0000-0000-00007F040000}"/>
    <cellStyle name="Comma 110 4 2" xfId="2823" xr:uid="{00000000-0005-0000-0000-000080040000}"/>
    <cellStyle name="Comma 110 5" xfId="1554" xr:uid="{00000000-0005-0000-0000-000081040000}"/>
    <cellStyle name="Comma 111" xfId="230" xr:uid="{00000000-0005-0000-0000-000082040000}"/>
    <cellStyle name="Comma 111 2" xfId="445" xr:uid="{00000000-0005-0000-0000-000083040000}"/>
    <cellStyle name="Comma 111 2 2" xfId="908" xr:uid="{00000000-0005-0000-0000-000084040000}"/>
    <cellStyle name="Comma 111 2 2 2" xfId="2236" xr:uid="{00000000-0005-0000-0000-000085040000}"/>
    <cellStyle name="Comma 111 2 3" xfId="1773" xr:uid="{00000000-0005-0000-0000-000086040000}"/>
    <cellStyle name="Comma 111 3" xfId="693" xr:uid="{00000000-0005-0000-0000-000087040000}"/>
    <cellStyle name="Comma 111 3 2" xfId="2021" xr:uid="{00000000-0005-0000-0000-000088040000}"/>
    <cellStyle name="Comma 111 4" xfId="1499" xr:uid="{00000000-0005-0000-0000-000089040000}"/>
    <cellStyle name="Comma 111 4 2" xfId="2827" xr:uid="{00000000-0005-0000-0000-00008A040000}"/>
    <cellStyle name="Comma 111 5" xfId="1558" xr:uid="{00000000-0005-0000-0000-00008B040000}"/>
    <cellStyle name="Comma 113" xfId="232" xr:uid="{00000000-0005-0000-0000-00008C040000}"/>
    <cellStyle name="Comma 113 2" xfId="447" xr:uid="{00000000-0005-0000-0000-00008D040000}"/>
    <cellStyle name="Comma 113 2 2" xfId="910" xr:uid="{00000000-0005-0000-0000-00008E040000}"/>
    <cellStyle name="Comma 113 2 2 2" xfId="2238" xr:uid="{00000000-0005-0000-0000-00008F040000}"/>
    <cellStyle name="Comma 113 2 3" xfId="1775" xr:uid="{00000000-0005-0000-0000-000090040000}"/>
    <cellStyle name="Comma 113 3" xfId="695" xr:uid="{00000000-0005-0000-0000-000091040000}"/>
    <cellStyle name="Comma 113 3 2" xfId="2023" xr:uid="{00000000-0005-0000-0000-000092040000}"/>
    <cellStyle name="Comma 113 4" xfId="1501" xr:uid="{00000000-0005-0000-0000-000093040000}"/>
    <cellStyle name="Comma 113 4 2" xfId="2829" xr:uid="{00000000-0005-0000-0000-000094040000}"/>
    <cellStyle name="Comma 113 5" xfId="1560" xr:uid="{00000000-0005-0000-0000-000095040000}"/>
    <cellStyle name="Comma 114" xfId="234" xr:uid="{00000000-0005-0000-0000-000096040000}"/>
    <cellStyle name="Comma 114 2" xfId="449" xr:uid="{00000000-0005-0000-0000-000097040000}"/>
    <cellStyle name="Comma 114 2 2" xfId="912" xr:uid="{00000000-0005-0000-0000-000098040000}"/>
    <cellStyle name="Comma 114 2 2 2" xfId="2240" xr:uid="{00000000-0005-0000-0000-000099040000}"/>
    <cellStyle name="Comma 114 2 3" xfId="1777" xr:uid="{00000000-0005-0000-0000-00009A040000}"/>
    <cellStyle name="Comma 114 3" xfId="697" xr:uid="{00000000-0005-0000-0000-00009B040000}"/>
    <cellStyle name="Comma 114 3 2" xfId="2025" xr:uid="{00000000-0005-0000-0000-00009C040000}"/>
    <cellStyle name="Comma 114 4" xfId="1503" xr:uid="{00000000-0005-0000-0000-00009D040000}"/>
    <cellStyle name="Comma 114 4 2" xfId="2831" xr:uid="{00000000-0005-0000-0000-00009E040000}"/>
    <cellStyle name="Comma 114 5" xfId="1562" xr:uid="{00000000-0005-0000-0000-00009F040000}"/>
    <cellStyle name="Comma 115" xfId="236" xr:uid="{00000000-0005-0000-0000-0000A0040000}"/>
    <cellStyle name="Comma 115 2" xfId="451" xr:uid="{00000000-0005-0000-0000-0000A1040000}"/>
    <cellStyle name="Comma 115 2 2" xfId="914" xr:uid="{00000000-0005-0000-0000-0000A2040000}"/>
    <cellStyle name="Comma 115 2 2 2" xfId="2242" xr:uid="{00000000-0005-0000-0000-0000A3040000}"/>
    <cellStyle name="Comma 115 2 3" xfId="1779" xr:uid="{00000000-0005-0000-0000-0000A4040000}"/>
    <cellStyle name="Comma 115 3" xfId="699" xr:uid="{00000000-0005-0000-0000-0000A5040000}"/>
    <cellStyle name="Comma 115 3 2" xfId="2027" xr:uid="{00000000-0005-0000-0000-0000A6040000}"/>
    <cellStyle name="Comma 115 4" xfId="1505" xr:uid="{00000000-0005-0000-0000-0000A7040000}"/>
    <cellStyle name="Comma 115 4 2" xfId="2833" xr:uid="{00000000-0005-0000-0000-0000A8040000}"/>
    <cellStyle name="Comma 115 5" xfId="1564" xr:uid="{00000000-0005-0000-0000-0000A9040000}"/>
    <cellStyle name="Comma 116" xfId="238" xr:uid="{00000000-0005-0000-0000-0000AA040000}"/>
    <cellStyle name="Comma 116 2" xfId="453" xr:uid="{00000000-0005-0000-0000-0000AB040000}"/>
    <cellStyle name="Comma 116 2 2" xfId="916" xr:uid="{00000000-0005-0000-0000-0000AC040000}"/>
    <cellStyle name="Comma 116 2 2 2" xfId="2244" xr:uid="{00000000-0005-0000-0000-0000AD040000}"/>
    <cellStyle name="Comma 116 2 3" xfId="1781" xr:uid="{00000000-0005-0000-0000-0000AE040000}"/>
    <cellStyle name="Comma 116 3" xfId="701" xr:uid="{00000000-0005-0000-0000-0000AF040000}"/>
    <cellStyle name="Comma 116 3 2" xfId="2029" xr:uid="{00000000-0005-0000-0000-0000B0040000}"/>
    <cellStyle name="Comma 116 4" xfId="1507" xr:uid="{00000000-0005-0000-0000-0000B1040000}"/>
    <cellStyle name="Comma 116 4 2" xfId="2835" xr:uid="{00000000-0005-0000-0000-0000B2040000}"/>
    <cellStyle name="Comma 116 5" xfId="1566" xr:uid="{00000000-0005-0000-0000-0000B3040000}"/>
    <cellStyle name="Comma 117" xfId="240" xr:uid="{00000000-0005-0000-0000-0000B4040000}"/>
    <cellStyle name="Comma 117 2" xfId="455" xr:uid="{00000000-0005-0000-0000-0000B5040000}"/>
    <cellStyle name="Comma 117 2 2" xfId="918" xr:uid="{00000000-0005-0000-0000-0000B6040000}"/>
    <cellStyle name="Comma 117 2 2 2" xfId="2246" xr:uid="{00000000-0005-0000-0000-0000B7040000}"/>
    <cellStyle name="Comma 117 2 3" xfId="1783" xr:uid="{00000000-0005-0000-0000-0000B8040000}"/>
    <cellStyle name="Comma 117 3" xfId="703" xr:uid="{00000000-0005-0000-0000-0000B9040000}"/>
    <cellStyle name="Comma 117 3 2" xfId="2031" xr:uid="{00000000-0005-0000-0000-0000BA040000}"/>
    <cellStyle name="Comma 117 4" xfId="1509" xr:uid="{00000000-0005-0000-0000-0000BB040000}"/>
    <cellStyle name="Comma 117 4 2" xfId="2837" xr:uid="{00000000-0005-0000-0000-0000BC040000}"/>
    <cellStyle name="Comma 117 5" xfId="1568" xr:uid="{00000000-0005-0000-0000-0000BD040000}"/>
    <cellStyle name="Comma 118" xfId="243" xr:uid="{00000000-0005-0000-0000-0000BE040000}"/>
    <cellStyle name="Comma 118 2" xfId="458" xr:uid="{00000000-0005-0000-0000-0000BF040000}"/>
    <cellStyle name="Comma 118 2 2" xfId="921" xr:uid="{00000000-0005-0000-0000-0000C0040000}"/>
    <cellStyle name="Comma 118 2 2 2" xfId="2249" xr:uid="{00000000-0005-0000-0000-0000C1040000}"/>
    <cellStyle name="Comma 118 2 3" xfId="1786" xr:uid="{00000000-0005-0000-0000-0000C2040000}"/>
    <cellStyle name="Comma 118 3" xfId="706" xr:uid="{00000000-0005-0000-0000-0000C3040000}"/>
    <cellStyle name="Comma 118 3 2" xfId="2034" xr:uid="{00000000-0005-0000-0000-0000C4040000}"/>
    <cellStyle name="Comma 118 4" xfId="1512" xr:uid="{00000000-0005-0000-0000-0000C5040000}"/>
    <cellStyle name="Comma 118 4 2" xfId="2840" xr:uid="{00000000-0005-0000-0000-0000C6040000}"/>
    <cellStyle name="Comma 118 5" xfId="1571" xr:uid="{00000000-0005-0000-0000-0000C7040000}"/>
    <cellStyle name="Comma 119" xfId="245" xr:uid="{00000000-0005-0000-0000-0000C8040000}"/>
    <cellStyle name="Comma 119 2" xfId="460" xr:uid="{00000000-0005-0000-0000-0000C9040000}"/>
    <cellStyle name="Comma 119 2 2" xfId="923" xr:uid="{00000000-0005-0000-0000-0000CA040000}"/>
    <cellStyle name="Comma 119 2 2 2" xfId="2251" xr:uid="{00000000-0005-0000-0000-0000CB040000}"/>
    <cellStyle name="Comma 119 2 3" xfId="1788" xr:uid="{00000000-0005-0000-0000-0000CC040000}"/>
    <cellStyle name="Comma 119 3" xfId="708" xr:uid="{00000000-0005-0000-0000-0000CD040000}"/>
    <cellStyle name="Comma 119 3 2" xfId="2036" xr:uid="{00000000-0005-0000-0000-0000CE040000}"/>
    <cellStyle name="Comma 119 4" xfId="1514" xr:uid="{00000000-0005-0000-0000-0000CF040000}"/>
    <cellStyle name="Comma 119 4 2" xfId="2842" xr:uid="{00000000-0005-0000-0000-0000D0040000}"/>
    <cellStyle name="Comma 119 5" xfId="1573" xr:uid="{00000000-0005-0000-0000-0000D1040000}"/>
    <cellStyle name="Comma 120" xfId="247" xr:uid="{00000000-0005-0000-0000-0000D2040000}"/>
    <cellStyle name="Comma 120 2" xfId="462" xr:uid="{00000000-0005-0000-0000-0000D3040000}"/>
    <cellStyle name="Comma 120 2 2" xfId="925" xr:uid="{00000000-0005-0000-0000-0000D4040000}"/>
    <cellStyle name="Comma 120 2 2 2" xfId="2253" xr:uid="{00000000-0005-0000-0000-0000D5040000}"/>
    <cellStyle name="Comma 120 2 3" xfId="1790" xr:uid="{00000000-0005-0000-0000-0000D6040000}"/>
    <cellStyle name="Comma 120 3" xfId="710" xr:uid="{00000000-0005-0000-0000-0000D7040000}"/>
    <cellStyle name="Comma 120 3 2" xfId="2038" xr:uid="{00000000-0005-0000-0000-0000D8040000}"/>
    <cellStyle name="Comma 120 4" xfId="1516" xr:uid="{00000000-0005-0000-0000-0000D9040000}"/>
    <cellStyle name="Comma 120 4 2" xfId="2844" xr:uid="{00000000-0005-0000-0000-0000DA040000}"/>
    <cellStyle name="Comma 120 5" xfId="1575" xr:uid="{00000000-0005-0000-0000-0000DB040000}"/>
    <cellStyle name="Comma 2" xfId="118" xr:uid="{00000000-0005-0000-0000-0000DC040000}"/>
    <cellStyle name="Comma 2 2" xfId="186" xr:uid="{00000000-0005-0000-0000-0000DD040000}"/>
    <cellStyle name="Comma 3" xfId="29" xr:uid="{00000000-0005-0000-0000-0000DE040000}"/>
    <cellStyle name="Comma 38" xfId="204" xr:uid="{00000000-0005-0000-0000-0000DF040000}"/>
    <cellStyle name="Comma 38 2" xfId="419" xr:uid="{00000000-0005-0000-0000-0000E0040000}"/>
    <cellStyle name="Comma 38 2 2" xfId="882" xr:uid="{00000000-0005-0000-0000-0000E1040000}"/>
    <cellStyle name="Comma 38 2 2 2" xfId="2210" xr:uid="{00000000-0005-0000-0000-0000E2040000}"/>
    <cellStyle name="Comma 38 2 3" xfId="1747" xr:uid="{00000000-0005-0000-0000-0000E3040000}"/>
    <cellStyle name="Comma 38 3" xfId="667" xr:uid="{00000000-0005-0000-0000-0000E4040000}"/>
    <cellStyle name="Comma 38 3 2" xfId="1995" xr:uid="{00000000-0005-0000-0000-0000E5040000}"/>
    <cellStyle name="Comma 38 4" xfId="1473" xr:uid="{00000000-0005-0000-0000-0000E6040000}"/>
    <cellStyle name="Comma 38 4 2" xfId="2801" xr:uid="{00000000-0005-0000-0000-0000E7040000}"/>
    <cellStyle name="Comma 38 5" xfId="1532" xr:uid="{00000000-0005-0000-0000-0000E8040000}"/>
    <cellStyle name="Comma 39" xfId="212" xr:uid="{00000000-0005-0000-0000-0000E9040000}"/>
    <cellStyle name="Comma 39 2" xfId="427" xr:uid="{00000000-0005-0000-0000-0000EA040000}"/>
    <cellStyle name="Comma 39 2 2" xfId="890" xr:uid="{00000000-0005-0000-0000-0000EB040000}"/>
    <cellStyle name="Comma 39 2 2 2" xfId="2218" xr:uid="{00000000-0005-0000-0000-0000EC040000}"/>
    <cellStyle name="Comma 39 2 3" xfId="1755" xr:uid="{00000000-0005-0000-0000-0000ED040000}"/>
    <cellStyle name="Comma 39 3" xfId="675" xr:uid="{00000000-0005-0000-0000-0000EE040000}"/>
    <cellStyle name="Comma 39 3 2" xfId="2003" xr:uid="{00000000-0005-0000-0000-0000EF040000}"/>
    <cellStyle name="Comma 39 4" xfId="1481" xr:uid="{00000000-0005-0000-0000-0000F0040000}"/>
    <cellStyle name="Comma 39 4 2" xfId="2809" xr:uid="{00000000-0005-0000-0000-0000F1040000}"/>
    <cellStyle name="Comma 39 5" xfId="1540" xr:uid="{00000000-0005-0000-0000-0000F2040000}"/>
    <cellStyle name="Comma 40" xfId="206" xr:uid="{00000000-0005-0000-0000-0000F3040000}"/>
    <cellStyle name="Comma 40 2" xfId="421" xr:uid="{00000000-0005-0000-0000-0000F4040000}"/>
    <cellStyle name="Comma 40 2 2" xfId="884" xr:uid="{00000000-0005-0000-0000-0000F5040000}"/>
    <cellStyle name="Comma 40 2 2 2" xfId="2212" xr:uid="{00000000-0005-0000-0000-0000F6040000}"/>
    <cellStyle name="Comma 40 2 3" xfId="1749" xr:uid="{00000000-0005-0000-0000-0000F7040000}"/>
    <cellStyle name="Comma 40 3" xfId="669" xr:uid="{00000000-0005-0000-0000-0000F8040000}"/>
    <cellStyle name="Comma 40 3 2" xfId="1997" xr:uid="{00000000-0005-0000-0000-0000F9040000}"/>
    <cellStyle name="Comma 40 4" xfId="1475" xr:uid="{00000000-0005-0000-0000-0000FA040000}"/>
    <cellStyle name="Comma 40 4 2" xfId="2803" xr:uid="{00000000-0005-0000-0000-0000FB040000}"/>
    <cellStyle name="Comma 40 5" xfId="1534" xr:uid="{00000000-0005-0000-0000-0000FC040000}"/>
    <cellStyle name="Comma 41" xfId="213" xr:uid="{00000000-0005-0000-0000-0000FD040000}"/>
    <cellStyle name="Comma 41 2" xfId="428" xr:uid="{00000000-0005-0000-0000-0000FE040000}"/>
    <cellStyle name="Comma 41 2 2" xfId="891" xr:uid="{00000000-0005-0000-0000-0000FF040000}"/>
    <cellStyle name="Comma 41 2 2 2" xfId="2219" xr:uid="{00000000-0005-0000-0000-000000050000}"/>
    <cellStyle name="Comma 41 2 3" xfId="1756" xr:uid="{00000000-0005-0000-0000-000001050000}"/>
    <cellStyle name="Comma 41 3" xfId="676" xr:uid="{00000000-0005-0000-0000-000002050000}"/>
    <cellStyle name="Comma 41 3 2" xfId="2004" xr:uid="{00000000-0005-0000-0000-000003050000}"/>
    <cellStyle name="Comma 41 4" xfId="1482" xr:uid="{00000000-0005-0000-0000-000004050000}"/>
    <cellStyle name="Comma 41 4 2" xfId="2810" xr:uid="{00000000-0005-0000-0000-000005050000}"/>
    <cellStyle name="Comma 41 5" xfId="1541" xr:uid="{00000000-0005-0000-0000-000006050000}"/>
    <cellStyle name="Comma 42" xfId="208" xr:uid="{00000000-0005-0000-0000-000007050000}"/>
    <cellStyle name="Comma 42 2" xfId="423" xr:uid="{00000000-0005-0000-0000-000008050000}"/>
    <cellStyle name="Comma 42 2 2" xfId="886" xr:uid="{00000000-0005-0000-0000-000009050000}"/>
    <cellStyle name="Comma 42 2 2 2" xfId="2214" xr:uid="{00000000-0005-0000-0000-00000A050000}"/>
    <cellStyle name="Comma 42 2 3" xfId="1751" xr:uid="{00000000-0005-0000-0000-00000B050000}"/>
    <cellStyle name="Comma 42 3" xfId="671" xr:uid="{00000000-0005-0000-0000-00000C050000}"/>
    <cellStyle name="Comma 42 3 2" xfId="1999" xr:uid="{00000000-0005-0000-0000-00000D050000}"/>
    <cellStyle name="Comma 42 4" xfId="1477" xr:uid="{00000000-0005-0000-0000-00000E050000}"/>
    <cellStyle name="Comma 42 4 2" xfId="2805" xr:uid="{00000000-0005-0000-0000-00000F050000}"/>
    <cellStyle name="Comma 42 5" xfId="1536" xr:uid="{00000000-0005-0000-0000-000010050000}"/>
    <cellStyle name="Comma 43" xfId="210" xr:uid="{00000000-0005-0000-0000-000011050000}"/>
    <cellStyle name="Comma 43 2" xfId="425" xr:uid="{00000000-0005-0000-0000-000012050000}"/>
    <cellStyle name="Comma 43 2 2" xfId="888" xr:uid="{00000000-0005-0000-0000-000013050000}"/>
    <cellStyle name="Comma 43 2 2 2" xfId="2216" xr:uid="{00000000-0005-0000-0000-000014050000}"/>
    <cellStyle name="Comma 43 2 3" xfId="1753" xr:uid="{00000000-0005-0000-0000-000015050000}"/>
    <cellStyle name="Comma 43 3" xfId="673" xr:uid="{00000000-0005-0000-0000-000016050000}"/>
    <cellStyle name="Comma 43 3 2" xfId="2001" xr:uid="{00000000-0005-0000-0000-000017050000}"/>
    <cellStyle name="Comma 43 4" xfId="1479" xr:uid="{00000000-0005-0000-0000-000018050000}"/>
    <cellStyle name="Comma 43 4 2" xfId="2807" xr:uid="{00000000-0005-0000-0000-000019050000}"/>
    <cellStyle name="Comma 43 5" xfId="1538" xr:uid="{00000000-0005-0000-0000-00001A050000}"/>
    <cellStyle name="Comma 44" xfId="227" xr:uid="{00000000-0005-0000-0000-00001B050000}"/>
    <cellStyle name="Comma 44 2" xfId="442" xr:uid="{00000000-0005-0000-0000-00001C050000}"/>
    <cellStyle name="Comma 44 2 2" xfId="905" xr:uid="{00000000-0005-0000-0000-00001D050000}"/>
    <cellStyle name="Comma 44 2 2 2" xfId="2233" xr:uid="{00000000-0005-0000-0000-00001E050000}"/>
    <cellStyle name="Comma 44 2 3" xfId="1770" xr:uid="{00000000-0005-0000-0000-00001F050000}"/>
    <cellStyle name="Comma 44 3" xfId="690" xr:uid="{00000000-0005-0000-0000-000020050000}"/>
    <cellStyle name="Comma 44 3 2" xfId="2018" xr:uid="{00000000-0005-0000-0000-000021050000}"/>
    <cellStyle name="Comma 44 4" xfId="1496" xr:uid="{00000000-0005-0000-0000-000022050000}"/>
    <cellStyle name="Comma 44 4 2" xfId="2824" xr:uid="{00000000-0005-0000-0000-000023050000}"/>
    <cellStyle name="Comma 44 5" xfId="1555" xr:uid="{00000000-0005-0000-0000-000024050000}"/>
    <cellStyle name="Comma 45" xfId="215" xr:uid="{00000000-0005-0000-0000-000025050000}"/>
    <cellStyle name="Comma 45 2" xfId="430" xr:uid="{00000000-0005-0000-0000-000026050000}"/>
    <cellStyle name="Comma 45 2 2" xfId="893" xr:uid="{00000000-0005-0000-0000-000027050000}"/>
    <cellStyle name="Comma 45 2 2 2" xfId="2221" xr:uid="{00000000-0005-0000-0000-000028050000}"/>
    <cellStyle name="Comma 45 2 3" xfId="1758" xr:uid="{00000000-0005-0000-0000-000029050000}"/>
    <cellStyle name="Comma 45 3" xfId="678" xr:uid="{00000000-0005-0000-0000-00002A050000}"/>
    <cellStyle name="Comma 45 3 2" xfId="2006" xr:uid="{00000000-0005-0000-0000-00002B050000}"/>
    <cellStyle name="Comma 45 4" xfId="1484" xr:uid="{00000000-0005-0000-0000-00002C050000}"/>
    <cellStyle name="Comma 45 4 2" xfId="2812" xr:uid="{00000000-0005-0000-0000-00002D050000}"/>
    <cellStyle name="Comma 45 5" xfId="1543" xr:uid="{00000000-0005-0000-0000-00002E050000}"/>
    <cellStyle name="Comma 46" xfId="217" xr:uid="{00000000-0005-0000-0000-00002F050000}"/>
    <cellStyle name="Comma 46 2" xfId="432" xr:uid="{00000000-0005-0000-0000-000030050000}"/>
    <cellStyle name="Comma 46 2 2" xfId="895" xr:uid="{00000000-0005-0000-0000-000031050000}"/>
    <cellStyle name="Comma 46 2 2 2" xfId="2223" xr:uid="{00000000-0005-0000-0000-000032050000}"/>
    <cellStyle name="Comma 46 2 3" xfId="1760" xr:uid="{00000000-0005-0000-0000-000033050000}"/>
    <cellStyle name="Comma 46 3" xfId="680" xr:uid="{00000000-0005-0000-0000-000034050000}"/>
    <cellStyle name="Comma 46 3 2" xfId="2008" xr:uid="{00000000-0005-0000-0000-000035050000}"/>
    <cellStyle name="Comma 46 4" xfId="1486" xr:uid="{00000000-0005-0000-0000-000036050000}"/>
    <cellStyle name="Comma 46 4 2" xfId="2814" xr:uid="{00000000-0005-0000-0000-000037050000}"/>
    <cellStyle name="Comma 46 5" xfId="1545" xr:uid="{00000000-0005-0000-0000-000038050000}"/>
    <cellStyle name="Comma 47" xfId="223" xr:uid="{00000000-0005-0000-0000-000039050000}"/>
    <cellStyle name="Comma 47 2" xfId="438" xr:uid="{00000000-0005-0000-0000-00003A050000}"/>
    <cellStyle name="Comma 47 2 2" xfId="901" xr:uid="{00000000-0005-0000-0000-00003B050000}"/>
    <cellStyle name="Comma 47 2 2 2" xfId="2229" xr:uid="{00000000-0005-0000-0000-00003C050000}"/>
    <cellStyle name="Comma 47 2 3" xfId="1766" xr:uid="{00000000-0005-0000-0000-00003D050000}"/>
    <cellStyle name="Comma 47 3" xfId="686" xr:uid="{00000000-0005-0000-0000-00003E050000}"/>
    <cellStyle name="Comma 47 3 2" xfId="2014" xr:uid="{00000000-0005-0000-0000-00003F050000}"/>
    <cellStyle name="Comma 47 4" xfId="1492" xr:uid="{00000000-0005-0000-0000-000040050000}"/>
    <cellStyle name="Comma 47 4 2" xfId="2820" xr:uid="{00000000-0005-0000-0000-000041050000}"/>
    <cellStyle name="Comma 47 5" xfId="1551" xr:uid="{00000000-0005-0000-0000-000042050000}"/>
    <cellStyle name="Comma 48" xfId="219" xr:uid="{00000000-0005-0000-0000-000043050000}"/>
    <cellStyle name="Comma 48 2" xfId="434" xr:uid="{00000000-0005-0000-0000-000044050000}"/>
    <cellStyle name="Comma 48 2 2" xfId="897" xr:uid="{00000000-0005-0000-0000-000045050000}"/>
    <cellStyle name="Comma 48 2 2 2" xfId="2225" xr:uid="{00000000-0005-0000-0000-000046050000}"/>
    <cellStyle name="Comma 48 2 3" xfId="1762" xr:uid="{00000000-0005-0000-0000-000047050000}"/>
    <cellStyle name="Comma 48 3" xfId="682" xr:uid="{00000000-0005-0000-0000-000048050000}"/>
    <cellStyle name="Comma 48 3 2" xfId="2010" xr:uid="{00000000-0005-0000-0000-000049050000}"/>
    <cellStyle name="Comma 48 4" xfId="1488" xr:uid="{00000000-0005-0000-0000-00004A050000}"/>
    <cellStyle name="Comma 48 4 2" xfId="2816" xr:uid="{00000000-0005-0000-0000-00004B050000}"/>
    <cellStyle name="Comma 48 5" xfId="1547" xr:uid="{00000000-0005-0000-0000-00004C050000}"/>
    <cellStyle name="Comma 49" xfId="221" xr:uid="{00000000-0005-0000-0000-00004D050000}"/>
    <cellStyle name="Comma 49 2" xfId="436" xr:uid="{00000000-0005-0000-0000-00004E050000}"/>
    <cellStyle name="Comma 49 2 2" xfId="899" xr:uid="{00000000-0005-0000-0000-00004F050000}"/>
    <cellStyle name="Comma 49 2 2 2" xfId="2227" xr:uid="{00000000-0005-0000-0000-000050050000}"/>
    <cellStyle name="Comma 49 2 3" xfId="1764" xr:uid="{00000000-0005-0000-0000-000051050000}"/>
    <cellStyle name="Comma 49 3" xfId="684" xr:uid="{00000000-0005-0000-0000-000052050000}"/>
    <cellStyle name="Comma 49 3 2" xfId="2012" xr:uid="{00000000-0005-0000-0000-000053050000}"/>
    <cellStyle name="Comma 49 4" xfId="1490" xr:uid="{00000000-0005-0000-0000-000054050000}"/>
    <cellStyle name="Comma 49 4 2" xfId="2818" xr:uid="{00000000-0005-0000-0000-000055050000}"/>
    <cellStyle name="Comma 49 5" xfId="1549" xr:uid="{00000000-0005-0000-0000-000056050000}"/>
    <cellStyle name="Comma 50" xfId="225" xr:uid="{00000000-0005-0000-0000-000057050000}"/>
    <cellStyle name="Comma 50 2" xfId="440" xr:uid="{00000000-0005-0000-0000-000058050000}"/>
    <cellStyle name="Comma 50 2 2" xfId="903" xr:uid="{00000000-0005-0000-0000-000059050000}"/>
    <cellStyle name="Comma 50 2 2 2" xfId="2231" xr:uid="{00000000-0005-0000-0000-00005A050000}"/>
    <cellStyle name="Comma 50 2 3" xfId="1768" xr:uid="{00000000-0005-0000-0000-00005B050000}"/>
    <cellStyle name="Comma 50 3" xfId="688" xr:uid="{00000000-0005-0000-0000-00005C050000}"/>
    <cellStyle name="Comma 50 3 2" xfId="2016" xr:uid="{00000000-0005-0000-0000-00005D050000}"/>
    <cellStyle name="Comma 50 4" xfId="1494" xr:uid="{00000000-0005-0000-0000-00005E050000}"/>
    <cellStyle name="Comma 50 4 2" xfId="2822" xr:uid="{00000000-0005-0000-0000-00005F050000}"/>
    <cellStyle name="Comma 50 5" xfId="1553" xr:uid="{00000000-0005-0000-0000-000060050000}"/>
    <cellStyle name="Comma 51" xfId="229" xr:uid="{00000000-0005-0000-0000-000061050000}"/>
    <cellStyle name="Comma 51 2" xfId="444" xr:uid="{00000000-0005-0000-0000-000062050000}"/>
    <cellStyle name="Comma 51 2 2" xfId="907" xr:uid="{00000000-0005-0000-0000-000063050000}"/>
    <cellStyle name="Comma 51 2 2 2" xfId="2235" xr:uid="{00000000-0005-0000-0000-000064050000}"/>
    <cellStyle name="Comma 51 2 3" xfId="1772" xr:uid="{00000000-0005-0000-0000-000065050000}"/>
    <cellStyle name="Comma 51 3" xfId="692" xr:uid="{00000000-0005-0000-0000-000066050000}"/>
    <cellStyle name="Comma 51 3 2" xfId="2020" xr:uid="{00000000-0005-0000-0000-000067050000}"/>
    <cellStyle name="Comma 51 4" xfId="1498" xr:uid="{00000000-0005-0000-0000-000068050000}"/>
    <cellStyle name="Comma 51 4 2" xfId="2826" xr:uid="{00000000-0005-0000-0000-000069050000}"/>
    <cellStyle name="Comma 51 5" xfId="1557" xr:uid="{00000000-0005-0000-0000-00006A050000}"/>
    <cellStyle name="Comma 52" xfId="231" xr:uid="{00000000-0005-0000-0000-00006B050000}"/>
    <cellStyle name="Comma 52 2" xfId="446" xr:uid="{00000000-0005-0000-0000-00006C050000}"/>
    <cellStyle name="Comma 52 2 2" xfId="909" xr:uid="{00000000-0005-0000-0000-00006D050000}"/>
    <cellStyle name="Comma 52 2 2 2" xfId="2237" xr:uid="{00000000-0005-0000-0000-00006E050000}"/>
    <cellStyle name="Comma 52 2 3" xfId="1774" xr:uid="{00000000-0005-0000-0000-00006F050000}"/>
    <cellStyle name="Comma 52 3" xfId="694" xr:uid="{00000000-0005-0000-0000-000070050000}"/>
    <cellStyle name="Comma 52 3 2" xfId="2022" xr:uid="{00000000-0005-0000-0000-000071050000}"/>
    <cellStyle name="Comma 52 4" xfId="1500" xr:uid="{00000000-0005-0000-0000-000072050000}"/>
    <cellStyle name="Comma 52 4 2" xfId="2828" xr:uid="{00000000-0005-0000-0000-000073050000}"/>
    <cellStyle name="Comma 52 5" xfId="1559" xr:uid="{00000000-0005-0000-0000-000074050000}"/>
    <cellStyle name="Comma 53" xfId="233" xr:uid="{00000000-0005-0000-0000-000075050000}"/>
    <cellStyle name="Comma 53 2" xfId="448" xr:uid="{00000000-0005-0000-0000-000076050000}"/>
    <cellStyle name="Comma 53 2 2" xfId="911" xr:uid="{00000000-0005-0000-0000-000077050000}"/>
    <cellStyle name="Comma 53 2 2 2" xfId="2239" xr:uid="{00000000-0005-0000-0000-000078050000}"/>
    <cellStyle name="Comma 53 2 3" xfId="1776" xr:uid="{00000000-0005-0000-0000-000079050000}"/>
    <cellStyle name="Comma 53 3" xfId="696" xr:uid="{00000000-0005-0000-0000-00007A050000}"/>
    <cellStyle name="Comma 53 3 2" xfId="2024" xr:uid="{00000000-0005-0000-0000-00007B050000}"/>
    <cellStyle name="Comma 53 4" xfId="1502" xr:uid="{00000000-0005-0000-0000-00007C050000}"/>
    <cellStyle name="Comma 53 4 2" xfId="2830" xr:uid="{00000000-0005-0000-0000-00007D050000}"/>
    <cellStyle name="Comma 53 5" xfId="1561" xr:uid="{00000000-0005-0000-0000-00007E050000}"/>
    <cellStyle name="Comma 54" xfId="235" xr:uid="{00000000-0005-0000-0000-00007F050000}"/>
    <cellStyle name="Comma 54 2" xfId="450" xr:uid="{00000000-0005-0000-0000-000080050000}"/>
    <cellStyle name="Comma 54 2 2" xfId="913" xr:uid="{00000000-0005-0000-0000-000081050000}"/>
    <cellStyle name="Comma 54 2 2 2" xfId="2241" xr:uid="{00000000-0005-0000-0000-000082050000}"/>
    <cellStyle name="Comma 54 2 3" xfId="1778" xr:uid="{00000000-0005-0000-0000-000083050000}"/>
    <cellStyle name="Comma 54 3" xfId="698" xr:uid="{00000000-0005-0000-0000-000084050000}"/>
    <cellStyle name="Comma 54 3 2" xfId="2026" xr:uid="{00000000-0005-0000-0000-000085050000}"/>
    <cellStyle name="Comma 54 4" xfId="1504" xr:uid="{00000000-0005-0000-0000-000086050000}"/>
    <cellStyle name="Comma 54 4 2" xfId="2832" xr:uid="{00000000-0005-0000-0000-000087050000}"/>
    <cellStyle name="Comma 54 5" xfId="1563" xr:uid="{00000000-0005-0000-0000-000088050000}"/>
    <cellStyle name="Comma 55" xfId="237" xr:uid="{00000000-0005-0000-0000-000089050000}"/>
    <cellStyle name="Comma 55 2" xfId="452" xr:uid="{00000000-0005-0000-0000-00008A050000}"/>
    <cellStyle name="Comma 55 2 2" xfId="915" xr:uid="{00000000-0005-0000-0000-00008B050000}"/>
    <cellStyle name="Comma 55 2 2 2" xfId="2243" xr:uid="{00000000-0005-0000-0000-00008C050000}"/>
    <cellStyle name="Comma 55 2 3" xfId="1780" xr:uid="{00000000-0005-0000-0000-00008D050000}"/>
    <cellStyle name="Comma 55 3" xfId="700" xr:uid="{00000000-0005-0000-0000-00008E050000}"/>
    <cellStyle name="Comma 55 3 2" xfId="2028" xr:uid="{00000000-0005-0000-0000-00008F050000}"/>
    <cellStyle name="Comma 55 4" xfId="1506" xr:uid="{00000000-0005-0000-0000-000090050000}"/>
    <cellStyle name="Comma 55 4 2" xfId="2834" xr:uid="{00000000-0005-0000-0000-000091050000}"/>
    <cellStyle name="Comma 55 5" xfId="1565" xr:uid="{00000000-0005-0000-0000-000092050000}"/>
    <cellStyle name="Comma 56" xfId="239" xr:uid="{00000000-0005-0000-0000-000093050000}"/>
    <cellStyle name="Comma 56 2" xfId="454" xr:uid="{00000000-0005-0000-0000-000094050000}"/>
    <cellStyle name="Comma 56 2 2" xfId="917" xr:uid="{00000000-0005-0000-0000-000095050000}"/>
    <cellStyle name="Comma 56 2 2 2" xfId="2245" xr:uid="{00000000-0005-0000-0000-000096050000}"/>
    <cellStyle name="Comma 56 2 3" xfId="1782" xr:uid="{00000000-0005-0000-0000-000097050000}"/>
    <cellStyle name="Comma 56 3" xfId="702" xr:uid="{00000000-0005-0000-0000-000098050000}"/>
    <cellStyle name="Comma 56 3 2" xfId="2030" xr:uid="{00000000-0005-0000-0000-000099050000}"/>
    <cellStyle name="Comma 56 4" xfId="1508" xr:uid="{00000000-0005-0000-0000-00009A050000}"/>
    <cellStyle name="Comma 56 4 2" xfId="2836" xr:uid="{00000000-0005-0000-0000-00009B050000}"/>
    <cellStyle name="Comma 56 5" xfId="1567" xr:uid="{00000000-0005-0000-0000-00009C050000}"/>
    <cellStyle name="Comma 57" xfId="241" xr:uid="{00000000-0005-0000-0000-00009D050000}"/>
    <cellStyle name="Comma 57 2" xfId="456" xr:uid="{00000000-0005-0000-0000-00009E050000}"/>
    <cellStyle name="Comma 57 2 2" xfId="919" xr:uid="{00000000-0005-0000-0000-00009F050000}"/>
    <cellStyle name="Comma 57 2 2 2" xfId="2247" xr:uid="{00000000-0005-0000-0000-0000A0050000}"/>
    <cellStyle name="Comma 57 2 3" xfId="1784" xr:uid="{00000000-0005-0000-0000-0000A1050000}"/>
    <cellStyle name="Comma 57 3" xfId="704" xr:uid="{00000000-0005-0000-0000-0000A2050000}"/>
    <cellStyle name="Comma 57 3 2" xfId="2032" xr:uid="{00000000-0005-0000-0000-0000A3050000}"/>
    <cellStyle name="Comma 57 4" xfId="1510" xr:uid="{00000000-0005-0000-0000-0000A4050000}"/>
    <cellStyle name="Comma 57 4 2" xfId="2838" xr:uid="{00000000-0005-0000-0000-0000A5050000}"/>
    <cellStyle name="Comma 57 5" xfId="1569" xr:uid="{00000000-0005-0000-0000-0000A6050000}"/>
    <cellStyle name="Comma 58" xfId="242" xr:uid="{00000000-0005-0000-0000-0000A7050000}"/>
    <cellStyle name="Comma 58 2" xfId="457" xr:uid="{00000000-0005-0000-0000-0000A8050000}"/>
    <cellStyle name="Comma 58 2 2" xfId="920" xr:uid="{00000000-0005-0000-0000-0000A9050000}"/>
    <cellStyle name="Comma 58 2 2 2" xfId="2248" xr:uid="{00000000-0005-0000-0000-0000AA050000}"/>
    <cellStyle name="Comma 58 2 3" xfId="1785" xr:uid="{00000000-0005-0000-0000-0000AB050000}"/>
    <cellStyle name="Comma 58 3" xfId="705" xr:uid="{00000000-0005-0000-0000-0000AC050000}"/>
    <cellStyle name="Comma 58 3 2" xfId="2033" xr:uid="{00000000-0005-0000-0000-0000AD050000}"/>
    <cellStyle name="Comma 58 4" xfId="1511" xr:uid="{00000000-0005-0000-0000-0000AE050000}"/>
    <cellStyle name="Comma 58 4 2" xfId="2839" xr:uid="{00000000-0005-0000-0000-0000AF050000}"/>
    <cellStyle name="Comma 58 5" xfId="1570" xr:uid="{00000000-0005-0000-0000-0000B0050000}"/>
    <cellStyle name="Comma 59" xfId="244" xr:uid="{00000000-0005-0000-0000-0000B1050000}"/>
    <cellStyle name="Comma 59 2" xfId="459" xr:uid="{00000000-0005-0000-0000-0000B2050000}"/>
    <cellStyle name="Comma 59 2 2" xfId="922" xr:uid="{00000000-0005-0000-0000-0000B3050000}"/>
    <cellStyle name="Comma 59 2 2 2" xfId="2250" xr:uid="{00000000-0005-0000-0000-0000B4050000}"/>
    <cellStyle name="Comma 59 2 3" xfId="1787" xr:uid="{00000000-0005-0000-0000-0000B5050000}"/>
    <cellStyle name="Comma 59 3" xfId="707" xr:uid="{00000000-0005-0000-0000-0000B6050000}"/>
    <cellStyle name="Comma 59 3 2" xfId="2035" xr:uid="{00000000-0005-0000-0000-0000B7050000}"/>
    <cellStyle name="Comma 59 4" xfId="1513" xr:uid="{00000000-0005-0000-0000-0000B8050000}"/>
    <cellStyle name="Comma 59 4 2" xfId="2841" xr:uid="{00000000-0005-0000-0000-0000B9050000}"/>
    <cellStyle name="Comma 59 5" xfId="1572" xr:uid="{00000000-0005-0000-0000-0000BA050000}"/>
    <cellStyle name="Comma 60" xfId="246" xr:uid="{00000000-0005-0000-0000-0000BB050000}"/>
    <cellStyle name="Comma 60 2" xfId="461" xr:uid="{00000000-0005-0000-0000-0000BC050000}"/>
    <cellStyle name="Comma 60 2 2" xfId="924" xr:uid="{00000000-0005-0000-0000-0000BD050000}"/>
    <cellStyle name="Comma 60 2 2 2" xfId="2252" xr:uid="{00000000-0005-0000-0000-0000BE050000}"/>
    <cellStyle name="Comma 60 2 3" xfId="1789" xr:uid="{00000000-0005-0000-0000-0000BF050000}"/>
    <cellStyle name="Comma 60 3" xfId="709" xr:uid="{00000000-0005-0000-0000-0000C0050000}"/>
    <cellStyle name="Comma 60 3 2" xfId="2037" xr:uid="{00000000-0005-0000-0000-0000C1050000}"/>
    <cellStyle name="Comma 60 4" xfId="1515" xr:uid="{00000000-0005-0000-0000-0000C2050000}"/>
    <cellStyle name="Comma 60 4 2" xfId="2843" xr:uid="{00000000-0005-0000-0000-0000C3050000}"/>
    <cellStyle name="Comma 60 5" xfId="1574" xr:uid="{00000000-0005-0000-0000-0000C4050000}"/>
    <cellStyle name="Comma 97" xfId="205" xr:uid="{00000000-0005-0000-0000-0000C5050000}"/>
    <cellStyle name="Comma 97 2" xfId="420" xr:uid="{00000000-0005-0000-0000-0000C6050000}"/>
    <cellStyle name="Comma 97 2 2" xfId="883" xr:uid="{00000000-0005-0000-0000-0000C7050000}"/>
    <cellStyle name="Comma 97 2 2 2" xfId="2211" xr:uid="{00000000-0005-0000-0000-0000C8050000}"/>
    <cellStyle name="Comma 97 2 3" xfId="1748" xr:uid="{00000000-0005-0000-0000-0000C9050000}"/>
    <cellStyle name="Comma 97 3" xfId="668" xr:uid="{00000000-0005-0000-0000-0000CA050000}"/>
    <cellStyle name="Comma 97 3 2" xfId="1996" xr:uid="{00000000-0005-0000-0000-0000CB050000}"/>
    <cellStyle name="Comma 97 4" xfId="1474" xr:uid="{00000000-0005-0000-0000-0000CC050000}"/>
    <cellStyle name="Comma 97 4 2" xfId="2802" xr:uid="{00000000-0005-0000-0000-0000CD050000}"/>
    <cellStyle name="Comma 97 5" xfId="1533" xr:uid="{00000000-0005-0000-0000-0000CE050000}"/>
    <cellStyle name="Comma 99" xfId="207" xr:uid="{00000000-0005-0000-0000-0000CF050000}"/>
    <cellStyle name="Comma 99 2" xfId="422" xr:uid="{00000000-0005-0000-0000-0000D0050000}"/>
    <cellStyle name="Comma 99 2 2" xfId="885" xr:uid="{00000000-0005-0000-0000-0000D1050000}"/>
    <cellStyle name="Comma 99 2 2 2" xfId="2213" xr:uid="{00000000-0005-0000-0000-0000D2050000}"/>
    <cellStyle name="Comma 99 2 3" xfId="1750" xr:uid="{00000000-0005-0000-0000-0000D3050000}"/>
    <cellStyle name="Comma 99 3" xfId="670" xr:uid="{00000000-0005-0000-0000-0000D4050000}"/>
    <cellStyle name="Comma 99 3 2" xfId="1998" xr:uid="{00000000-0005-0000-0000-0000D5050000}"/>
    <cellStyle name="Comma 99 4" xfId="1476" xr:uid="{00000000-0005-0000-0000-0000D6050000}"/>
    <cellStyle name="Comma 99 4 2" xfId="2804" xr:uid="{00000000-0005-0000-0000-0000D7050000}"/>
    <cellStyle name="Comma 99 5" xfId="1535" xr:uid="{00000000-0005-0000-0000-0000D8050000}"/>
    <cellStyle name="Explanatory Text 2" xfId="75" xr:uid="{00000000-0005-0000-0000-0000D9050000}"/>
    <cellStyle name="Explanatory Text 2 2" xfId="163" xr:uid="{00000000-0005-0000-0000-0000DA050000}"/>
    <cellStyle name="Explanatory Text 3" xfId="119" xr:uid="{00000000-0005-0000-0000-0000DB050000}"/>
    <cellStyle name="Explanatory Text 4" xfId="30" xr:uid="{00000000-0005-0000-0000-0000DC050000}"/>
    <cellStyle name="Good 2" xfId="76" xr:uid="{00000000-0005-0000-0000-0000DD050000}"/>
    <cellStyle name="Good 2 2" xfId="164" xr:uid="{00000000-0005-0000-0000-0000DE050000}"/>
    <cellStyle name="Good 3" xfId="120" xr:uid="{00000000-0005-0000-0000-0000DF050000}"/>
    <cellStyle name="Good 4" xfId="31" xr:uid="{00000000-0005-0000-0000-0000E0050000}"/>
    <cellStyle name="Heading 1 2" xfId="77" xr:uid="{00000000-0005-0000-0000-0000E1050000}"/>
    <cellStyle name="Heading 1 2 2" xfId="165" xr:uid="{00000000-0005-0000-0000-0000E2050000}"/>
    <cellStyle name="Heading 1 2 2 2" xfId="191" xr:uid="{00000000-0005-0000-0000-0000E3050000}"/>
    <cellStyle name="Heading 1 3" xfId="121" xr:uid="{00000000-0005-0000-0000-0000E4050000}"/>
    <cellStyle name="Heading 1 4" xfId="32" xr:uid="{00000000-0005-0000-0000-0000E5050000}"/>
    <cellStyle name="Heading 2 2" xfId="78" xr:uid="{00000000-0005-0000-0000-0000E6050000}"/>
    <cellStyle name="Heading 2 2 2" xfId="166" xr:uid="{00000000-0005-0000-0000-0000E7050000}"/>
    <cellStyle name="Heading 2 2 2 2" xfId="192" xr:uid="{00000000-0005-0000-0000-0000E8050000}"/>
    <cellStyle name="Heading 2 3" xfId="122" xr:uid="{00000000-0005-0000-0000-0000E9050000}"/>
    <cellStyle name="Heading 2 4" xfId="33" xr:uid="{00000000-0005-0000-0000-0000EA050000}"/>
    <cellStyle name="Heading 3 2" xfId="79" xr:uid="{00000000-0005-0000-0000-0000EB050000}"/>
    <cellStyle name="Heading 3 2 2" xfId="167" xr:uid="{00000000-0005-0000-0000-0000EC050000}"/>
    <cellStyle name="Heading 3 2 2 2" xfId="193" xr:uid="{00000000-0005-0000-0000-0000ED050000}"/>
    <cellStyle name="Heading 3 3" xfId="123" xr:uid="{00000000-0005-0000-0000-0000EE050000}"/>
    <cellStyle name="Heading 3 4" xfId="34" xr:uid="{00000000-0005-0000-0000-0000EF050000}"/>
    <cellStyle name="Heading 4 2" xfId="80" xr:uid="{00000000-0005-0000-0000-0000F0050000}"/>
    <cellStyle name="Heading 4 2 2" xfId="168" xr:uid="{00000000-0005-0000-0000-0000F1050000}"/>
    <cellStyle name="Heading 4 2 2 2" xfId="194" xr:uid="{00000000-0005-0000-0000-0000F2050000}"/>
    <cellStyle name="Heading 4 3" xfId="124" xr:uid="{00000000-0005-0000-0000-0000F3050000}"/>
    <cellStyle name="Heading 4 4" xfId="35" xr:uid="{00000000-0005-0000-0000-0000F4050000}"/>
    <cellStyle name="Input 10" xfId="545" xr:uid="{00000000-0005-0000-0000-0000F5050000}"/>
    <cellStyle name="Input 10 2" xfId="1008" xr:uid="{00000000-0005-0000-0000-0000F6050000}"/>
    <cellStyle name="Input 10 2 2" xfId="2336" xr:uid="{00000000-0005-0000-0000-0000F7050000}"/>
    <cellStyle name="Input 10 2 3" xfId="3426" xr:uid="{00000000-0005-0000-0000-0000F8050000}"/>
    <cellStyle name="Input 10 3" xfId="1353" xr:uid="{00000000-0005-0000-0000-0000F9050000}"/>
    <cellStyle name="Input 10 3 2" xfId="2681" xr:uid="{00000000-0005-0000-0000-0000FA050000}"/>
    <cellStyle name="Input 10 3 3" xfId="3769" xr:uid="{00000000-0005-0000-0000-0000FB050000}"/>
    <cellStyle name="Input 10 4" xfId="1873" xr:uid="{00000000-0005-0000-0000-0000FC050000}"/>
    <cellStyle name="Input 10 5" xfId="3083" xr:uid="{00000000-0005-0000-0000-0000FD050000}"/>
    <cellStyle name="Input 11" xfId="319" xr:uid="{00000000-0005-0000-0000-0000FE050000}"/>
    <cellStyle name="Input 11 2" xfId="782" xr:uid="{00000000-0005-0000-0000-0000FF050000}"/>
    <cellStyle name="Input 11 2 2" xfId="2110" xr:uid="{00000000-0005-0000-0000-000000060000}"/>
    <cellStyle name="Input 11 2 3" xfId="3256" xr:uid="{00000000-0005-0000-0000-000001060000}"/>
    <cellStyle name="Input 11 3" xfId="1183" xr:uid="{00000000-0005-0000-0000-000002060000}"/>
    <cellStyle name="Input 11 3 2" xfId="2511" xr:uid="{00000000-0005-0000-0000-000003060000}"/>
    <cellStyle name="Input 11 3 3" xfId="3599" xr:uid="{00000000-0005-0000-0000-000004060000}"/>
    <cellStyle name="Input 11 4" xfId="1647" xr:uid="{00000000-0005-0000-0000-000005060000}"/>
    <cellStyle name="Input 11 5" xfId="2913" xr:uid="{00000000-0005-0000-0000-000006060000}"/>
    <cellStyle name="Input 12" xfId="330" xr:uid="{00000000-0005-0000-0000-000007060000}"/>
    <cellStyle name="Input 12 2" xfId="793" xr:uid="{00000000-0005-0000-0000-000008060000}"/>
    <cellStyle name="Input 12 2 2" xfId="2121" xr:uid="{00000000-0005-0000-0000-000009060000}"/>
    <cellStyle name="Input 12 2 3" xfId="3266" xr:uid="{00000000-0005-0000-0000-00000A060000}"/>
    <cellStyle name="Input 12 3" xfId="1193" xr:uid="{00000000-0005-0000-0000-00000B060000}"/>
    <cellStyle name="Input 12 3 2" xfId="2521" xr:uid="{00000000-0005-0000-0000-00000C060000}"/>
    <cellStyle name="Input 12 3 3" xfId="3609" xr:uid="{00000000-0005-0000-0000-00000D060000}"/>
    <cellStyle name="Input 12 4" xfId="1658" xr:uid="{00000000-0005-0000-0000-00000E060000}"/>
    <cellStyle name="Input 12 5" xfId="2923" xr:uid="{00000000-0005-0000-0000-00000F060000}"/>
    <cellStyle name="Input 13" xfId="554" xr:uid="{00000000-0005-0000-0000-000010060000}"/>
    <cellStyle name="Input 13 2" xfId="1017" xr:uid="{00000000-0005-0000-0000-000011060000}"/>
    <cellStyle name="Input 13 2 2" xfId="2345" xr:uid="{00000000-0005-0000-0000-000012060000}"/>
    <cellStyle name="Input 13 2 3" xfId="3435" xr:uid="{00000000-0005-0000-0000-000013060000}"/>
    <cellStyle name="Input 13 3" xfId="1362" xr:uid="{00000000-0005-0000-0000-000014060000}"/>
    <cellStyle name="Input 13 3 2" xfId="2690" xr:uid="{00000000-0005-0000-0000-000015060000}"/>
    <cellStyle name="Input 13 3 3" xfId="3778" xr:uid="{00000000-0005-0000-0000-000016060000}"/>
    <cellStyle name="Input 13 4" xfId="1882" xr:uid="{00000000-0005-0000-0000-000017060000}"/>
    <cellStyle name="Input 13 5" xfId="3092" xr:uid="{00000000-0005-0000-0000-000018060000}"/>
    <cellStyle name="Input 14" xfId="562" xr:uid="{00000000-0005-0000-0000-000019060000}"/>
    <cellStyle name="Input 14 2" xfId="1025" xr:uid="{00000000-0005-0000-0000-00001A060000}"/>
    <cellStyle name="Input 14 2 2" xfId="2353" xr:uid="{00000000-0005-0000-0000-00001B060000}"/>
    <cellStyle name="Input 14 2 3" xfId="3443" xr:uid="{00000000-0005-0000-0000-00001C060000}"/>
    <cellStyle name="Input 14 3" xfId="1370" xr:uid="{00000000-0005-0000-0000-00001D060000}"/>
    <cellStyle name="Input 14 3 2" xfId="2698" xr:uid="{00000000-0005-0000-0000-00001E060000}"/>
    <cellStyle name="Input 14 3 3" xfId="3786" xr:uid="{00000000-0005-0000-0000-00001F060000}"/>
    <cellStyle name="Input 14 4" xfId="1890" xr:uid="{00000000-0005-0000-0000-000020060000}"/>
    <cellStyle name="Input 14 5" xfId="3100" xr:uid="{00000000-0005-0000-0000-000021060000}"/>
    <cellStyle name="Input 15" xfId="385" xr:uid="{00000000-0005-0000-0000-000022060000}"/>
    <cellStyle name="Input 15 2" xfId="848" xr:uid="{00000000-0005-0000-0000-000023060000}"/>
    <cellStyle name="Input 15 2 2" xfId="2176" xr:uid="{00000000-0005-0000-0000-000024060000}"/>
    <cellStyle name="Input 15 2 3" xfId="3320" xr:uid="{00000000-0005-0000-0000-000025060000}"/>
    <cellStyle name="Input 15 3" xfId="1247" xr:uid="{00000000-0005-0000-0000-000026060000}"/>
    <cellStyle name="Input 15 3 2" xfId="2575" xr:uid="{00000000-0005-0000-0000-000027060000}"/>
    <cellStyle name="Input 15 3 3" xfId="3663" xr:uid="{00000000-0005-0000-0000-000028060000}"/>
    <cellStyle name="Input 15 4" xfId="1713" xr:uid="{00000000-0005-0000-0000-000029060000}"/>
    <cellStyle name="Input 15 5" xfId="2977" xr:uid="{00000000-0005-0000-0000-00002A060000}"/>
    <cellStyle name="Input 16" xfId="389" xr:uid="{00000000-0005-0000-0000-00002B060000}"/>
    <cellStyle name="Input 16 2" xfId="852" xr:uid="{00000000-0005-0000-0000-00002C060000}"/>
    <cellStyle name="Input 16 2 2" xfId="2180" xr:uid="{00000000-0005-0000-0000-00002D060000}"/>
    <cellStyle name="Input 16 2 3" xfId="3324" xr:uid="{00000000-0005-0000-0000-00002E060000}"/>
    <cellStyle name="Input 16 3" xfId="1251" xr:uid="{00000000-0005-0000-0000-00002F060000}"/>
    <cellStyle name="Input 16 3 2" xfId="2579" xr:uid="{00000000-0005-0000-0000-000030060000}"/>
    <cellStyle name="Input 16 3 3" xfId="3667" xr:uid="{00000000-0005-0000-0000-000031060000}"/>
    <cellStyle name="Input 16 4" xfId="1717" xr:uid="{00000000-0005-0000-0000-000032060000}"/>
    <cellStyle name="Input 16 5" xfId="2981" xr:uid="{00000000-0005-0000-0000-000033060000}"/>
    <cellStyle name="Input 17" xfId="550" xr:uid="{00000000-0005-0000-0000-000034060000}"/>
    <cellStyle name="Input 17 2" xfId="1013" xr:uid="{00000000-0005-0000-0000-000035060000}"/>
    <cellStyle name="Input 17 2 2" xfId="2341" xr:uid="{00000000-0005-0000-0000-000036060000}"/>
    <cellStyle name="Input 17 2 3" xfId="3431" xr:uid="{00000000-0005-0000-0000-000037060000}"/>
    <cellStyle name="Input 17 3" xfId="1358" xr:uid="{00000000-0005-0000-0000-000038060000}"/>
    <cellStyle name="Input 17 3 2" xfId="2686" xr:uid="{00000000-0005-0000-0000-000039060000}"/>
    <cellStyle name="Input 17 3 3" xfId="3774" xr:uid="{00000000-0005-0000-0000-00003A060000}"/>
    <cellStyle name="Input 17 4" xfId="1878" xr:uid="{00000000-0005-0000-0000-00003B060000}"/>
    <cellStyle name="Input 17 5" xfId="3088" xr:uid="{00000000-0005-0000-0000-00003C060000}"/>
    <cellStyle name="Input 18" xfId="481" xr:uid="{00000000-0005-0000-0000-00003D060000}"/>
    <cellStyle name="Input 18 2" xfId="944" xr:uid="{00000000-0005-0000-0000-00003E060000}"/>
    <cellStyle name="Input 18 2 2" xfId="2272" xr:uid="{00000000-0005-0000-0000-00003F060000}"/>
    <cellStyle name="Input 18 2 3" xfId="3362" xr:uid="{00000000-0005-0000-0000-000040060000}"/>
    <cellStyle name="Input 18 3" xfId="1289" xr:uid="{00000000-0005-0000-0000-000041060000}"/>
    <cellStyle name="Input 18 3 2" xfId="2617" xr:uid="{00000000-0005-0000-0000-000042060000}"/>
    <cellStyle name="Input 18 3 3" xfId="3705" xr:uid="{00000000-0005-0000-0000-000043060000}"/>
    <cellStyle name="Input 18 4" xfId="1809" xr:uid="{00000000-0005-0000-0000-000044060000}"/>
    <cellStyle name="Input 18 5" xfId="3019" xr:uid="{00000000-0005-0000-0000-000045060000}"/>
    <cellStyle name="Input 19" xfId="625" xr:uid="{00000000-0005-0000-0000-000046060000}"/>
    <cellStyle name="Input 19 2" xfId="1088" xr:uid="{00000000-0005-0000-0000-000047060000}"/>
    <cellStyle name="Input 19 2 2" xfId="2416" xr:uid="{00000000-0005-0000-0000-000048060000}"/>
    <cellStyle name="Input 19 2 3" xfId="3506" xr:uid="{00000000-0005-0000-0000-000049060000}"/>
    <cellStyle name="Input 19 3" xfId="1433" xr:uid="{00000000-0005-0000-0000-00004A060000}"/>
    <cellStyle name="Input 19 3 2" xfId="2761" xr:uid="{00000000-0005-0000-0000-00004B060000}"/>
    <cellStyle name="Input 19 3 3" xfId="3849" xr:uid="{00000000-0005-0000-0000-00004C060000}"/>
    <cellStyle name="Input 19 4" xfId="1953" xr:uid="{00000000-0005-0000-0000-00004D060000}"/>
    <cellStyle name="Input 19 5" xfId="3163" xr:uid="{00000000-0005-0000-0000-00004E060000}"/>
    <cellStyle name="Input 2" xfId="81" xr:uid="{00000000-0005-0000-0000-00004F060000}"/>
    <cellStyle name="Input 2 10" xfId="572" xr:uid="{00000000-0005-0000-0000-000050060000}"/>
    <cellStyle name="Input 2 10 2" xfId="1035" xr:uid="{00000000-0005-0000-0000-000051060000}"/>
    <cellStyle name="Input 2 10 2 2" xfId="2363" xr:uid="{00000000-0005-0000-0000-000052060000}"/>
    <cellStyle name="Input 2 10 2 3" xfId="3453" xr:uid="{00000000-0005-0000-0000-000053060000}"/>
    <cellStyle name="Input 2 10 3" xfId="1380" xr:uid="{00000000-0005-0000-0000-000054060000}"/>
    <cellStyle name="Input 2 10 3 2" xfId="2708" xr:uid="{00000000-0005-0000-0000-000055060000}"/>
    <cellStyle name="Input 2 10 3 3" xfId="3796" xr:uid="{00000000-0005-0000-0000-000056060000}"/>
    <cellStyle name="Input 2 10 4" xfId="1900" xr:uid="{00000000-0005-0000-0000-000057060000}"/>
    <cellStyle name="Input 2 10 5" xfId="3110" xr:uid="{00000000-0005-0000-0000-000058060000}"/>
    <cellStyle name="Input 2 11" xfId="584" xr:uid="{00000000-0005-0000-0000-000059060000}"/>
    <cellStyle name="Input 2 11 2" xfId="1047" xr:uid="{00000000-0005-0000-0000-00005A060000}"/>
    <cellStyle name="Input 2 11 2 2" xfId="2375" xr:uid="{00000000-0005-0000-0000-00005B060000}"/>
    <cellStyle name="Input 2 11 2 3" xfId="3465" xr:uid="{00000000-0005-0000-0000-00005C060000}"/>
    <cellStyle name="Input 2 11 3" xfId="1392" xr:uid="{00000000-0005-0000-0000-00005D060000}"/>
    <cellStyle name="Input 2 11 3 2" xfId="2720" xr:uid="{00000000-0005-0000-0000-00005E060000}"/>
    <cellStyle name="Input 2 11 3 3" xfId="3808" xr:uid="{00000000-0005-0000-0000-00005F060000}"/>
    <cellStyle name="Input 2 11 4" xfId="1912" xr:uid="{00000000-0005-0000-0000-000060060000}"/>
    <cellStyle name="Input 2 11 5" xfId="3122" xr:uid="{00000000-0005-0000-0000-000061060000}"/>
    <cellStyle name="Input 2 12" xfId="594" xr:uid="{00000000-0005-0000-0000-000062060000}"/>
    <cellStyle name="Input 2 12 2" xfId="1057" xr:uid="{00000000-0005-0000-0000-000063060000}"/>
    <cellStyle name="Input 2 12 2 2" xfId="2385" xr:uid="{00000000-0005-0000-0000-000064060000}"/>
    <cellStyle name="Input 2 12 2 3" xfId="3475" xr:uid="{00000000-0005-0000-0000-000065060000}"/>
    <cellStyle name="Input 2 12 3" xfId="1402" xr:uid="{00000000-0005-0000-0000-000066060000}"/>
    <cellStyle name="Input 2 12 3 2" xfId="2730" xr:uid="{00000000-0005-0000-0000-000067060000}"/>
    <cellStyle name="Input 2 12 3 3" xfId="3818" xr:uid="{00000000-0005-0000-0000-000068060000}"/>
    <cellStyle name="Input 2 12 4" xfId="1922" xr:uid="{00000000-0005-0000-0000-000069060000}"/>
    <cellStyle name="Input 2 12 5" xfId="3132" xr:uid="{00000000-0005-0000-0000-00006A060000}"/>
    <cellStyle name="Input 2 13" xfId="347" xr:uid="{00000000-0005-0000-0000-00006B060000}"/>
    <cellStyle name="Input 2 13 2" xfId="810" xr:uid="{00000000-0005-0000-0000-00006C060000}"/>
    <cellStyle name="Input 2 13 2 2" xfId="2138" xr:uid="{00000000-0005-0000-0000-00006D060000}"/>
    <cellStyle name="Input 2 13 2 3" xfId="3283" xr:uid="{00000000-0005-0000-0000-00006E060000}"/>
    <cellStyle name="Input 2 13 3" xfId="1210" xr:uid="{00000000-0005-0000-0000-00006F060000}"/>
    <cellStyle name="Input 2 13 3 2" xfId="2538" xr:uid="{00000000-0005-0000-0000-000070060000}"/>
    <cellStyle name="Input 2 13 3 3" xfId="3626" xr:uid="{00000000-0005-0000-0000-000071060000}"/>
    <cellStyle name="Input 2 13 4" xfId="1675" xr:uid="{00000000-0005-0000-0000-000072060000}"/>
    <cellStyle name="Input 2 13 5" xfId="2940" xr:uid="{00000000-0005-0000-0000-000073060000}"/>
    <cellStyle name="Input 2 14" xfId="268" xr:uid="{00000000-0005-0000-0000-000074060000}"/>
    <cellStyle name="Input 2 14 2" xfId="731" xr:uid="{00000000-0005-0000-0000-000075060000}"/>
    <cellStyle name="Input 2 14 2 2" xfId="2059" xr:uid="{00000000-0005-0000-0000-000076060000}"/>
    <cellStyle name="Input 2 14 2 3" xfId="3206" xr:uid="{00000000-0005-0000-0000-000077060000}"/>
    <cellStyle name="Input 2 14 3" xfId="1133" xr:uid="{00000000-0005-0000-0000-000078060000}"/>
    <cellStyle name="Input 2 14 3 2" xfId="2461" xr:uid="{00000000-0005-0000-0000-000079060000}"/>
    <cellStyle name="Input 2 14 3 3" xfId="3549" xr:uid="{00000000-0005-0000-0000-00007A060000}"/>
    <cellStyle name="Input 2 14 4" xfId="1596" xr:uid="{00000000-0005-0000-0000-00007B060000}"/>
    <cellStyle name="Input 2 14 5" xfId="2863" xr:uid="{00000000-0005-0000-0000-00007C060000}"/>
    <cellStyle name="Input 2 15" xfId="394" xr:uid="{00000000-0005-0000-0000-00007D060000}"/>
    <cellStyle name="Input 2 15 2" xfId="857" xr:uid="{00000000-0005-0000-0000-00007E060000}"/>
    <cellStyle name="Input 2 15 2 2" xfId="2185" xr:uid="{00000000-0005-0000-0000-00007F060000}"/>
    <cellStyle name="Input 2 15 2 3" xfId="3329" xr:uid="{00000000-0005-0000-0000-000080060000}"/>
    <cellStyle name="Input 2 15 3" xfId="1256" xr:uid="{00000000-0005-0000-0000-000081060000}"/>
    <cellStyle name="Input 2 15 3 2" xfId="2584" xr:uid="{00000000-0005-0000-0000-000082060000}"/>
    <cellStyle name="Input 2 15 3 3" xfId="3672" xr:uid="{00000000-0005-0000-0000-000083060000}"/>
    <cellStyle name="Input 2 15 4" xfId="1722" xr:uid="{00000000-0005-0000-0000-000084060000}"/>
    <cellStyle name="Input 2 15 5" xfId="2986" xr:uid="{00000000-0005-0000-0000-000085060000}"/>
    <cellStyle name="Input 2 16" xfId="623" xr:uid="{00000000-0005-0000-0000-000086060000}"/>
    <cellStyle name="Input 2 16 2" xfId="1086" xr:uid="{00000000-0005-0000-0000-000087060000}"/>
    <cellStyle name="Input 2 16 2 2" xfId="2414" xr:uid="{00000000-0005-0000-0000-000088060000}"/>
    <cellStyle name="Input 2 16 2 3" xfId="3504" xr:uid="{00000000-0005-0000-0000-000089060000}"/>
    <cellStyle name="Input 2 16 3" xfId="1431" xr:uid="{00000000-0005-0000-0000-00008A060000}"/>
    <cellStyle name="Input 2 16 3 2" xfId="2759" xr:uid="{00000000-0005-0000-0000-00008B060000}"/>
    <cellStyle name="Input 2 16 3 3" xfId="3847" xr:uid="{00000000-0005-0000-0000-00008C060000}"/>
    <cellStyle name="Input 2 16 4" xfId="1951" xr:uid="{00000000-0005-0000-0000-00008D060000}"/>
    <cellStyle name="Input 2 16 5" xfId="3161" xr:uid="{00000000-0005-0000-0000-00008E060000}"/>
    <cellStyle name="Input 2 17" xfId="599" xr:uid="{00000000-0005-0000-0000-00008F060000}"/>
    <cellStyle name="Input 2 17 2" xfId="1062" xr:uid="{00000000-0005-0000-0000-000090060000}"/>
    <cellStyle name="Input 2 17 2 2" xfId="2390" xr:uid="{00000000-0005-0000-0000-000091060000}"/>
    <cellStyle name="Input 2 17 2 3" xfId="3480" xr:uid="{00000000-0005-0000-0000-000092060000}"/>
    <cellStyle name="Input 2 17 3" xfId="1407" xr:uid="{00000000-0005-0000-0000-000093060000}"/>
    <cellStyle name="Input 2 17 3 2" xfId="2735" xr:uid="{00000000-0005-0000-0000-000094060000}"/>
    <cellStyle name="Input 2 17 3 3" xfId="3823" xr:uid="{00000000-0005-0000-0000-000095060000}"/>
    <cellStyle name="Input 2 17 4" xfId="1927" xr:uid="{00000000-0005-0000-0000-000096060000}"/>
    <cellStyle name="Input 2 17 5" xfId="3137" xr:uid="{00000000-0005-0000-0000-000097060000}"/>
    <cellStyle name="Input 2 18" xfId="552" xr:uid="{00000000-0005-0000-0000-000098060000}"/>
    <cellStyle name="Input 2 18 2" xfId="1015" xr:uid="{00000000-0005-0000-0000-000099060000}"/>
    <cellStyle name="Input 2 18 2 2" xfId="2343" xr:uid="{00000000-0005-0000-0000-00009A060000}"/>
    <cellStyle name="Input 2 18 2 3" xfId="3433" xr:uid="{00000000-0005-0000-0000-00009B060000}"/>
    <cellStyle name="Input 2 18 3" xfId="1360" xr:uid="{00000000-0005-0000-0000-00009C060000}"/>
    <cellStyle name="Input 2 18 3 2" xfId="2688" xr:uid="{00000000-0005-0000-0000-00009D060000}"/>
    <cellStyle name="Input 2 18 3 3" xfId="3776" xr:uid="{00000000-0005-0000-0000-00009E060000}"/>
    <cellStyle name="Input 2 18 4" xfId="1880" xr:uid="{00000000-0005-0000-0000-00009F060000}"/>
    <cellStyle name="Input 2 18 5" xfId="3090" xr:uid="{00000000-0005-0000-0000-0000A0060000}"/>
    <cellStyle name="Input 2 19" xfId="638" xr:uid="{00000000-0005-0000-0000-0000A1060000}"/>
    <cellStyle name="Input 2 19 2" xfId="1101" xr:uid="{00000000-0005-0000-0000-0000A2060000}"/>
    <cellStyle name="Input 2 19 2 2" xfId="2429" xr:uid="{00000000-0005-0000-0000-0000A3060000}"/>
    <cellStyle name="Input 2 19 2 3" xfId="3519" xr:uid="{00000000-0005-0000-0000-0000A4060000}"/>
    <cellStyle name="Input 2 19 3" xfId="1446" xr:uid="{00000000-0005-0000-0000-0000A5060000}"/>
    <cellStyle name="Input 2 19 3 2" xfId="2774" xr:uid="{00000000-0005-0000-0000-0000A6060000}"/>
    <cellStyle name="Input 2 19 3 3" xfId="3862" xr:uid="{00000000-0005-0000-0000-0000A7060000}"/>
    <cellStyle name="Input 2 19 4" xfId="1966" xr:uid="{00000000-0005-0000-0000-0000A8060000}"/>
    <cellStyle name="Input 2 19 5" xfId="3176" xr:uid="{00000000-0005-0000-0000-0000A9060000}"/>
    <cellStyle name="Input 2 2" xfId="169" xr:uid="{00000000-0005-0000-0000-0000AA060000}"/>
    <cellStyle name="Input 2 2 10" xfId="293" xr:uid="{00000000-0005-0000-0000-0000AB060000}"/>
    <cellStyle name="Input 2 2 10 2" xfId="756" xr:uid="{00000000-0005-0000-0000-0000AC060000}"/>
    <cellStyle name="Input 2 2 10 2 2" xfId="2084" xr:uid="{00000000-0005-0000-0000-0000AD060000}"/>
    <cellStyle name="Input 2 2 10 2 3" xfId="3230" xr:uid="{00000000-0005-0000-0000-0000AE060000}"/>
    <cellStyle name="Input 2 2 10 3" xfId="1157" xr:uid="{00000000-0005-0000-0000-0000AF060000}"/>
    <cellStyle name="Input 2 2 10 3 2" xfId="2485" xr:uid="{00000000-0005-0000-0000-0000B0060000}"/>
    <cellStyle name="Input 2 2 10 3 3" xfId="3573" xr:uid="{00000000-0005-0000-0000-0000B1060000}"/>
    <cellStyle name="Input 2 2 10 4" xfId="1621" xr:uid="{00000000-0005-0000-0000-0000B2060000}"/>
    <cellStyle name="Input 2 2 10 5" xfId="2887" xr:uid="{00000000-0005-0000-0000-0000B3060000}"/>
    <cellStyle name="Input 2 2 11" xfId="253" xr:uid="{00000000-0005-0000-0000-0000B4060000}"/>
    <cellStyle name="Input 2 2 11 2" xfId="716" xr:uid="{00000000-0005-0000-0000-0000B5060000}"/>
    <cellStyle name="Input 2 2 11 2 2" xfId="2044" xr:uid="{00000000-0005-0000-0000-0000B6060000}"/>
    <cellStyle name="Input 2 2 11 2 3" xfId="3191" xr:uid="{00000000-0005-0000-0000-0000B7060000}"/>
    <cellStyle name="Input 2 2 11 3" xfId="1118" xr:uid="{00000000-0005-0000-0000-0000B8060000}"/>
    <cellStyle name="Input 2 2 11 3 2" xfId="2446" xr:uid="{00000000-0005-0000-0000-0000B9060000}"/>
    <cellStyle name="Input 2 2 11 3 3" xfId="3534" xr:uid="{00000000-0005-0000-0000-0000BA060000}"/>
    <cellStyle name="Input 2 2 11 4" xfId="1581" xr:uid="{00000000-0005-0000-0000-0000BB060000}"/>
    <cellStyle name="Input 2 2 11 5" xfId="2848" xr:uid="{00000000-0005-0000-0000-0000BC060000}"/>
    <cellStyle name="Input 2 2 12" xfId="321" xr:uid="{00000000-0005-0000-0000-0000BD060000}"/>
    <cellStyle name="Input 2 2 12 2" xfId="784" xr:uid="{00000000-0005-0000-0000-0000BE060000}"/>
    <cellStyle name="Input 2 2 12 2 2" xfId="2112" xr:uid="{00000000-0005-0000-0000-0000BF060000}"/>
    <cellStyle name="Input 2 2 12 2 3" xfId="3258" xr:uid="{00000000-0005-0000-0000-0000C0060000}"/>
    <cellStyle name="Input 2 2 12 3" xfId="1185" xr:uid="{00000000-0005-0000-0000-0000C1060000}"/>
    <cellStyle name="Input 2 2 12 3 2" xfId="2513" xr:uid="{00000000-0005-0000-0000-0000C2060000}"/>
    <cellStyle name="Input 2 2 12 3 3" xfId="3601" xr:uid="{00000000-0005-0000-0000-0000C3060000}"/>
    <cellStyle name="Input 2 2 12 4" xfId="1649" xr:uid="{00000000-0005-0000-0000-0000C4060000}"/>
    <cellStyle name="Input 2 2 12 5" xfId="2915" xr:uid="{00000000-0005-0000-0000-0000C5060000}"/>
    <cellStyle name="Input 2 2 13" xfId="364" xr:uid="{00000000-0005-0000-0000-0000C6060000}"/>
    <cellStyle name="Input 2 2 13 2" xfId="827" xr:uid="{00000000-0005-0000-0000-0000C7060000}"/>
    <cellStyle name="Input 2 2 13 2 2" xfId="2155" xr:uid="{00000000-0005-0000-0000-0000C8060000}"/>
    <cellStyle name="Input 2 2 13 2 3" xfId="3299" xr:uid="{00000000-0005-0000-0000-0000C9060000}"/>
    <cellStyle name="Input 2 2 13 3" xfId="1226" xr:uid="{00000000-0005-0000-0000-0000CA060000}"/>
    <cellStyle name="Input 2 2 13 3 2" xfId="2554" xr:uid="{00000000-0005-0000-0000-0000CB060000}"/>
    <cellStyle name="Input 2 2 13 3 3" xfId="3642" xr:uid="{00000000-0005-0000-0000-0000CC060000}"/>
    <cellStyle name="Input 2 2 13 4" xfId="1692" xr:uid="{00000000-0005-0000-0000-0000CD060000}"/>
    <cellStyle name="Input 2 2 13 5" xfId="2956" xr:uid="{00000000-0005-0000-0000-0000CE060000}"/>
    <cellStyle name="Input 2 2 14" xfId="349" xr:uid="{00000000-0005-0000-0000-0000CF060000}"/>
    <cellStyle name="Input 2 2 14 2" xfId="812" xr:uid="{00000000-0005-0000-0000-0000D0060000}"/>
    <cellStyle name="Input 2 2 14 2 2" xfId="2140" xr:uid="{00000000-0005-0000-0000-0000D1060000}"/>
    <cellStyle name="Input 2 2 14 2 3" xfId="3285" xr:uid="{00000000-0005-0000-0000-0000D2060000}"/>
    <cellStyle name="Input 2 2 14 3" xfId="1212" xr:uid="{00000000-0005-0000-0000-0000D3060000}"/>
    <cellStyle name="Input 2 2 14 3 2" xfId="2540" xr:uid="{00000000-0005-0000-0000-0000D4060000}"/>
    <cellStyle name="Input 2 2 14 3 3" xfId="3628" xr:uid="{00000000-0005-0000-0000-0000D5060000}"/>
    <cellStyle name="Input 2 2 14 4" xfId="1677" xr:uid="{00000000-0005-0000-0000-0000D6060000}"/>
    <cellStyle name="Input 2 2 14 5" xfId="2942" xr:uid="{00000000-0005-0000-0000-0000D7060000}"/>
    <cellStyle name="Input 2 2 15" xfId="261" xr:uid="{00000000-0005-0000-0000-0000D8060000}"/>
    <cellStyle name="Input 2 2 15 2" xfId="724" xr:uid="{00000000-0005-0000-0000-0000D9060000}"/>
    <cellStyle name="Input 2 2 15 2 2" xfId="2052" xr:uid="{00000000-0005-0000-0000-0000DA060000}"/>
    <cellStyle name="Input 2 2 15 2 3" xfId="3199" xr:uid="{00000000-0005-0000-0000-0000DB060000}"/>
    <cellStyle name="Input 2 2 15 3" xfId="1126" xr:uid="{00000000-0005-0000-0000-0000DC060000}"/>
    <cellStyle name="Input 2 2 15 3 2" xfId="2454" xr:uid="{00000000-0005-0000-0000-0000DD060000}"/>
    <cellStyle name="Input 2 2 15 3 3" xfId="3542" xr:uid="{00000000-0005-0000-0000-0000DE060000}"/>
    <cellStyle name="Input 2 2 15 4" xfId="1589" xr:uid="{00000000-0005-0000-0000-0000DF060000}"/>
    <cellStyle name="Input 2 2 15 5" xfId="2856" xr:uid="{00000000-0005-0000-0000-0000E0060000}"/>
    <cellStyle name="Input 2 2 16" xfId="590" xr:uid="{00000000-0005-0000-0000-0000E1060000}"/>
    <cellStyle name="Input 2 2 16 2" xfId="1053" xr:uid="{00000000-0005-0000-0000-0000E2060000}"/>
    <cellStyle name="Input 2 2 16 2 2" xfId="2381" xr:uid="{00000000-0005-0000-0000-0000E3060000}"/>
    <cellStyle name="Input 2 2 16 2 3" xfId="3471" xr:uid="{00000000-0005-0000-0000-0000E4060000}"/>
    <cellStyle name="Input 2 2 16 3" xfId="1398" xr:uid="{00000000-0005-0000-0000-0000E5060000}"/>
    <cellStyle name="Input 2 2 16 3 2" xfId="2726" xr:uid="{00000000-0005-0000-0000-0000E6060000}"/>
    <cellStyle name="Input 2 2 16 3 3" xfId="3814" xr:uid="{00000000-0005-0000-0000-0000E7060000}"/>
    <cellStyle name="Input 2 2 16 4" xfId="1918" xr:uid="{00000000-0005-0000-0000-0000E8060000}"/>
    <cellStyle name="Input 2 2 16 5" xfId="3128" xr:uid="{00000000-0005-0000-0000-0000E9060000}"/>
    <cellStyle name="Input 2 2 17" xfId="577" xr:uid="{00000000-0005-0000-0000-0000EA060000}"/>
    <cellStyle name="Input 2 2 17 2" xfId="1040" xr:uid="{00000000-0005-0000-0000-0000EB060000}"/>
    <cellStyle name="Input 2 2 17 2 2" xfId="2368" xr:uid="{00000000-0005-0000-0000-0000EC060000}"/>
    <cellStyle name="Input 2 2 17 2 3" xfId="3458" xr:uid="{00000000-0005-0000-0000-0000ED060000}"/>
    <cellStyle name="Input 2 2 17 3" xfId="1385" xr:uid="{00000000-0005-0000-0000-0000EE060000}"/>
    <cellStyle name="Input 2 2 17 3 2" xfId="2713" xr:uid="{00000000-0005-0000-0000-0000EF060000}"/>
    <cellStyle name="Input 2 2 17 3 3" xfId="3801" xr:uid="{00000000-0005-0000-0000-0000F0060000}"/>
    <cellStyle name="Input 2 2 17 4" xfId="1905" xr:uid="{00000000-0005-0000-0000-0000F1060000}"/>
    <cellStyle name="Input 2 2 17 5" xfId="3115" xr:uid="{00000000-0005-0000-0000-0000F2060000}"/>
    <cellStyle name="Input 2 2 18" xfId="492" xr:uid="{00000000-0005-0000-0000-0000F3060000}"/>
    <cellStyle name="Input 2 2 18 2" xfId="955" xr:uid="{00000000-0005-0000-0000-0000F4060000}"/>
    <cellStyle name="Input 2 2 18 2 2" xfId="2283" xr:uid="{00000000-0005-0000-0000-0000F5060000}"/>
    <cellStyle name="Input 2 2 18 2 3" xfId="3373" xr:uid="{00000000-0005-0000-0000-0000F6060000}"/>
    <cellStyle name="Input 2 2 18 3" xfId="1300" xr:uid="{00000000-0005-0000-0000-0000F7060000}"/>
    <cellStyle name="Input 2 2 18 3 2" xfId="2628" xr:uid="{00000000-0005-0000-0000-0000F8060000}"/>
    <cellStyle name="Input 2 2 18 3 3" xfId="3716" xr:uid="{00000000-0005-0000-0000-0000F9060000}"/>
    <cellStyle name="Input 2 2 18 4" xfId="1820" xr:uid="{00000000-0005-0000-0000-0000FA060000}"/>
    <cellStyle name="Input 2 2 18 5" xfId="3030" xr:uid="{00000000-0005-0000-0000-0000FB060000}"/>
    <cellStyle name="Input 2 2 19" xfId="589" xr:uid="{00000000-0005-0000-0000-0000FC060000}"/>
    <cellStyle name="Input 2 2 19 2" xfId="1052" xr:uid="{00000000-0005-0000-0000-0000FD060000}"/>
    <cellStyle name="Input 2 2 19 2 2" xfId="2380" xr:uid="{00000000-0005-0000-0000-0000FE060000}"/>
    <cellStyle name="Input 2 2 19 2 3" xfId="3470" xr:uid="{00000000-0005-0000-0000-0000FF060000}"/>
    <cellStyle name="Input 2 2 19 3" xfId="1397" xr:uid="{00000000-0005-0000-0000-000000070000}"/>
    <cellStyle name="Input 2 2 19 3 2" xfId="2725" xr:uid="{00000000-0005-0000-0000-000001070000}"/>
    <cellStyle name="Input 2 2 19 3 3" xfId="3813" xr:uid="{00000000-0005-0000-0000-000002070000}"/>
    <cellStyle name="Input 2 2 19 4" xfId="1917" xr:uid="{00000000-0005-0000-0000-000003070000}"/>
    <cellStyle name="Input 2 2 19 5" xfId="3127" xr:uid="{00000000-0005-0000-0000-000004070000}"/>
    <cellStyle name="Input 2 2 2" xfId="195" xr:uid="{00000000-0005-0000-0000-000005070000}"/>
    <cellStyle name="Input 2 2 2 10" xfId="327" xr:uid="{00000000-0005-0000-0000-000006070000}"/>
    <cellStyle name="Input 2 2 2 10 2" xfId="790" xr:uid="{00000000-0005-0000-0000-000007070000}"/>
    <cellStyle name="Input 2 2 2 10 2 2" xfId="2118" xr:uid="{00000000-0005-0000-0000-000008070000}"/>
    <cellStyle name="Input 2 2 2 10 2 3" xfId="3264" xr:uid="{00000000-0005-0000-0000-000009070000}"/>
    <cellStyle name="Input 2 2 2 10 3" xfId="1191" xr:uid="{00000000-0005-0000-0000-00000A070000}"/>
    <cellStyle name="Input 2 2 2 10 3 2" xfId="2519" xr:uid="{00000000-0005-0000-0000-00000B070000}"/>
    <cellStyle name="Input 2 2 2 10 3 3" xfId="3607" xr:uid="{00000000-0005-0000-0000-00000C070000}"/>
    <cellStyle name="Input 2 2 2 10 4" xfId="1655" xr:uid="{00000000-0005-0000-0000-00000D070000}"/>
    <cellStyle name="Input 2 2 2 10 5" xfId="2921" xr:uid="{00000000-0005-0000-0000-00000E070000}"/>
    <cellStyle name="Input 2 2 2 11" xfId="574" xr:uid="{00000000-0005-0000-0000-00000F070000}"/>
    <cellStyle name="Input 2 2 2 11 2" xfId="1037" xr:uid="{00000000-0005-0000-0000-000010070000}"/>
    <cellStyle name="Input 2 2 2 11 2 2" xfId="2365" xr:uid="{00000000-0005-0000-0000-000011070000}"/>
    <cellStyle name="Input 2 2 2 11 2 3" xfId="3455" xr:uid="{00000000-0005-0000-0000-000012070000}"/>
    <cellStyle name="Input 2 2 2 11 3" xfId="1382" xr:uid="{00000000-0005-0000-0000-000013070000}"/>
    <cellStyle name="Input 2 2 2 11 3 2" xfId="2710" xr:uid="{00000000-0005-0000-0000-000014070000}"/>
    <cellStyle name="Input 2 2 2 11 3 3" xfId="3798" xr:uid="{00000000-0005-0000-0000-000015070000}"/>
    <cellStyle name="Input 2 2 2 11 4" xfId="1902" xr:uid="{00000000-0005-0000-0000-000016070000}"/>
    <cellStyle name="Input 2 2 2 11 5" xfId="3112" xr:uid="{00000000-0005-0000-0000-000017070000}"/>
    <cellStyle name="Input 2 2 2 12" xfId="409" xr:uid="{00000000-0005-0000-0000-000018070000}"/>
    <cellStyle name="Input 2 2 2 12 2" xfId="872" xr:uid="{00000000-0005-0000-0000-000019070000}"/>
    <cellStyle name="Input 2 2 2 12 2 2" xfId="2200" xr:uid="{00000000-0005-0000-0000-00001A070000}"/>
    <cellStyle name="Input 2 2 2 12 2 3" xfId="3337" xr:uid="{00000000-0005-0000-0000-00001B070000}"/>
    <cellStyle name="Input 2 2 2 12 3" xfId="1264" xr:uid="{00000000-0005-0000-0000-00001C070000}"/>
    <cellStyle name="Input 2 2 2 12 3 2" xfId="2592" xr:uid="{00000000-0005-0000-0000-00001D070000}"/>
    <cellStyle name="Input 2 2 2 12 3 3" xfId="3680" xr:uid="{00000000-0005-0000-0000-00001E070000}"/>
    <cellStyle name="Input 2 2 2 12 4" xfId="1737" xr:uid="{00000000-0005-0000-0000-00001F070000}"/>
    <cellStyle name="Input 2 2 2 12 5" xfId="2994" xr:uid="{00000000-0005-0000-0000-000020070000}"/>
    <cellStyle name="Input 2 2 2 13" xfId="399" xr:uid="{00000000-0005-0000-0000-000021070000}"/>
    <cellStyle name="Input 2 2 2 13 2" xfId="862" xr:uid="{00000000-0005-0000-0000-000022070000}"/>
    <cellStyle name="Input 2 2 2 13 2 2" xfId="2190" xr:uid="{00000000-0005-0000-0000-000023070000}"/>
    <cellStyle name="Input 2 2 2 13 2 3" xfId="3330" xr:uid="{00000000-0005-0000-0000-000024070000}"/>
    <cellStyle name="Input 2 2 2 13 3" xfId="1257" xr:uid="{00000000-0005-0000-0000-000025070000}"/>
    <cellStyle name="Input 2 2 2 13 3 2" xfId="2585" xr:uid="{00000000-0005-0000-0000-000026070000}"/>
    <cellStyle name="Input 2 2 2 13 3 3" xfId="3673" xr:uid="{00000000-0005-0000-0000-000027070000}"/>
    <cellStyle name="Input 2 2 2 13 4" xfId="1727" xr:uid="{00000000-0005-0000-0000-000028070000}"/>
    <cellStyle name="Input 2 2 2 13 5" xfId="2987" xr:uid="{00000000-0005-0000-0000-000029070000}"/>
    <cellStyle name="Input 2 2 2 14" xfId="372" xr:uid="{00000000-0005-0000-0000-00002A070000}"/>
    <cellStyle name="Input 2 2 2 14 2" xfId="835" xr:uid="{00000000-0005-0000-0000-00002B070000}"/>
    <cellStyle name="Input 2 2 2 14 2 2" xfId="2163" xr:uid="{00000000-0005-0000-0000-00002C070000}"/>
    <cellStyle name="Input 2 2 2 14 2 3" xfId="3307" xr:uid="{00000000-0005-0000-0000-00002D070000}"/>
    <cellStyle name="Input 2 2 2 14 3" xfId="1234" xr:uid="{00000000-0005-0000-0000-00002E070000}"/>
    <cellStyle name="Input 2 2 2 14 3 2" xfId="2562" xr:uid="{00000000-0005-0000-0000-00002F070000}"/>
    <cellStyle name="Input 2 2 2 14 3 3" xfId="3650" xr:uid="{00000000-0005-0000-0000-000030070000}"/>
    <cellStyle name="Input 2 2 2 14 4" xfId="1700" xr:uid="{00000000-0005-0000-0000-000031070000}"/>
    <cellStyle name="Input 2 2 2 14 5" xfId="2964" xr:uid="{00000000-0005-0000-0000-000032070000}"/>
    <cellStyle name="Input 2 2 2 15" xfId="418" xr:uid="{00000000-0005-0000-0000-000033070000}"/>
    <cellStyle name="Input 2 2 2 15 2" xfId="881" xr:uid="{00000000-0005-0000-0000-000034070000}"/>
    <cellStyle name="Input 2 2 2 15 2 2" xfId="2209" xr:uid="{00000000-0005-0000-0000-000035070000}"/>
    <cellStyle name="Input 2 2 2 15 2 3" xfId="3343" xr:uid="{00000000-0005-0000-0000-000036070000}"/>
    <cellStyle name="Input 2 2 2 15 3" xfId="1270" xr:uid="{00000000-0005-0000-0000-000037070000}"/>
    <cellStyle name="Input 2 2 2 15 3 2" xfId="2598" xr:uid="{00000000-0005-0000-0000-000038070000}"/>
    <cellStyle name="Input 2 2 2 15 3 3" xfId="3686" xr:uid="{00000000-0005-0000-0000-000039070000}"/>
    <cellStyle name="Input 2 2 2 15 4" xfId="1746" xr:uid="{00000000-0005-0000-0000-00003A070000}"/>
    <cellStyle name="Input 2 2 2 15 5" xfId="3000" xr:uid="{00000000-0005-0000-0000-00003B070000}"/>
    <cellStyle name="Input 2 2 2 16" xfId="408" xr:uid="{00000000-0005-0000-0000-00003C070000}"/>
    <cellStyle name="Input 2 2 2 16 2" xfId="871" xr:uid="{00000000-0005-0000-0000-00003D070000}"/>
    <cellStyle name="Input 2 2 2 16 2 2" xfId="2199" xr:uid="{00000000-0005-0000-0000-00003E070000}"/>
    <cellStyle name="Input 2 2 2 16 2 3" xfId="3336" xr:uid="{00000000-0005-0000-0000-00003F070000}"/>
    <cellStyle name="Input 2 2 2 16 3" xfId="1263" xr:uid="{00000000-0005-0000-0000-000040070000}"/>
    <cellStyle name="Input 2 2 2 16 3 2" xfId="2591" xr:uid="{00000000-0005-0000-0000-000041070000}"/>
    <cellStyle name="Input 2 2 2 16 3 3" xfId="3679" xr:uid="{00000000-0005-0000-0000-000042070000}"/>
    <cellStyle name="Input 2 2 2 16 4" xfId="1736" xr:uid="{00000000-0005-0000-0000-000043070000}"/>
    <cellStyle name="Input 2 2 2 16 5" xfId="2993" xr:uid="{00000000-0005-0000-0000-000044070000}"/>
    <cellStyle name="Input 2 2 2 17" xfId="616" xr:uid="{00000000-0005-0000-0000-000045070000}"/>
    <cellStyle name="Input 2 2 2 17 2" xfId="1079" xr:uid="{00000000-0005-0000-0000-000046070000}"/>
    <cellStyle name="Input 2 2 2 17 2 2" xfId="2407" xr:uid="{00000000-0005-0000-0000-000047070000}"/>
    <cellStyle name="Input 2 2 2 17 2 3" xfId="3497" xr:uid="{00000000-0005-0000-0000-000048070000}"/>
    <cellStyle name="Input 2 2 2 17 3" xfId="1424" xr:uid="{00000000-0005-0000-0000-000049070000}"/>
    <cellStyle name="Input 2 2 2 17 3 2" xfId="2752" xr:uid="{00000000-0005-0000-0000-00004A070000}"/>
    <cellStyle name="Input 2 2 2 17 3 3" xfId="3840" xr:uid="{00000000-0005-0000-0000-00004B070000}"/>
    <cellStyle name="Input 2 2 2 17 4" xfId="1944" xr:uid="{00000000-0005-0000-0000-00004C070000}"/>
    <cellStyle name="Input 2 2 2 17 5" xfId="3154" xr:uid="{00000000-0005-0000-0000-00004D070000}"/>
    <cellStyle name="Input 2 2 2 18" xfId="608" xr:uid="{00000000-0005-0000-0000-00004E070000}"/>
    <cellStyle name="Input 2 2 2 18 2" xfId="1071" xr:uid="{00000000-0005-0000-0000-00004F070000}"/>
    <cellStyle name="Input 2 2 2 18 2 2" xfId="2399" xr:uid="{00000000-0005-0000-0000-000050070000}"/>
    <cellStyle name="Input 2 2 2 18 2 3" xfId="3489" xr:uid="{00000000-0005-0000-0000-000051070000}"/>
    <cellStyle name="Input 2 2 2 18 3" xfId="1416" xr:uid="{00000000-0005-0000-0000-000052070000}"/>
    <cellStyle name="Input 2 2 2 18 3 2" xfId="2744" xr:uid="{00000000-0005-0000-0000-000053070000}"/>
    <cellStyle name="Input 2 2 2 18 3 3" xfId="3832" xr:uid="{00000000-0005-0000-0000-000054070000}"/>
    <cellStyle name="Input 2 2 2 18 4" xfId="1936" xr:uid="{00000000-0005-0000-0000-000055070000}"/>
    <cellStyle name="Input 2 2 2 18 5" xfId="3146" xr:uid="{00000000-0005-0000-0000-000056070000}"/>
    <cellStyle name="Input 2 2 2 19" xfId="329" xr:uid="{00000000-0005-0000-0000-000057070000}"/>
    <cellStyle name="Input 2 2 2 19 2" xfId="792" xr:uid="{00000000-0005-0000-0000-000058070000}"/>
    <cellStyle name="Input 2 2 2 19 2 2" xfId="2120" xr:uid="{00000000-0005-0000-0000-000059070000}"/>
    <cellStyle name="Input 2 2 2 19 2 3" xfId="3265" xr:uid="{00000000-0005-0000-0000-00005A070000}"/>
    <cellStyle name="Input 2 2 2 19 3" xfId="1192" xr:uid="{00000000-0005-0000-0000-00005B070000}"/>
    <cellStyle name="Input 2 2 2 19 3 2" xfId="2520" xr:uid="{00000000-0005-0000-0000-00005C070000}"/>
    <cellStyle name="Input 2 2 2 19 3 3" xfId="3608" xr:uid="{00000000-0005-0000-0000-00005D070000}"/>
    <cellStyle name="Input 2 2 2 19 4" xfId="1657" xr:uid="{00000000-0005-0000-0000-00005E070000}"/>
    <cellStyle name="Input 2 2 2 19 5" xfId="2922" xr:uid="{00000000-0005-0000-0000-00005F070000}"/>
    <cellStyle name="Input 2 2 2 2" xfId="468" xr:uid="{00000000-0005-0000-0000-000060070000}"/>
    <cellStyle name="Input 2 2 2 2 2" xfId="931" xr:uid="{00000000-0005-0000-0000-000061070000}"/>
    <cellStyle name="Input 2 2 2 2 2 2" xfId="2259" xr:uid="{00000000-0005-0000-0000-000062070000}"/>
    <cellStyle name="Input 2 2 2 2 2 3" xfId="3349" xr:uid="{00000000-0005-0000-0000-000063070000}"/>
    <cellStyle name="Input 2 2 2 2 3" xfId="1276" xr:uid="{00000000-0005-0000-0000-000064070000}"/>
    <cellStyle name="Input 2 2 2 2 3 2" xfId="2604" xr:uid="{00000000-0005-0000-0000-000065070000}"/>
    <cellStyle name="Input 2 2 2 2 3 3" xfId="3692" xr:uid="{00000000-0005-0000-0000-000066070000}"/>
    <cellStyle name="Input 2 2 2 2 4" xfId="1796" xr:uid="{00000000-0005-0000-0000-000067070000}"/>
    <cellStyle name="Input 2 2 2 2 5" xfId="3006" xr:uid="{00000000-0005-0000-0000-000068070000}"/>
    <cellStyle name="Input 2 2 2 20" xfId="639" xr:uid="{00000000-0005-0000-0000-000069070000}"/>
    <cellStyle name="Input 2 2 2 20 2" xfId="1102" xr:uid="{00000000-0005-0000-0000-00006A070000}"/>
    <cellStyle name="Input 2 2 2 20 2 2" xfId="2430" xr:uid="{00000000-0005-0000-0000-00006B070000}"/>
    <cellStyle name="Input 2 2 2 20 2 3" xfId="3520" xr:uid="{00000000-0005-0000-0000-00006C070000}"/>
    <cellStyle name="Input 2 2 2 20 3" xfId="1447" xr:uid="{00000000-0005-0000-0000-00006D070000}"/>
    <cellStyle name="Input 2 2 2 20 3 2" xfId="2775" xr:uid="{00000000-0005-0000-0000-00006E070000}"/>
    <cellStyle name="Input 2 2 2 20 3 3" xfId="3863" xr:uid="{00000000-0005-0000-0000-00006F070000}"/>
    <cellStyle name="Input 2 2 2 20 4" xfId="1967" xr:uid="{00000000-0005-0000-0000-000070070000}"/>
    <cellStyle name="Input 2 2 2 20 5" xfId="3177" xr:uid="{00000000-0005-0000-0000-000071070000}"/>
    <cellStyle name="Input 2 2 2 21" xfId="332" xr:uid="{00000000-0005-0000-0000-000072070000}"/>
    <cellStyle name="Input 2 2 2 21 2" xfId="795" xr:uid="{00000000-0005-0000-0000-000073070000}"/>
    <cellStyle name="Input 2 2 2 21 2 2" xfId="2123" xr:uid="{00000000-0005-0000-0000-000074070000}"/>
    <cellStyle name="Input 2 2 2 21 2 3" xfId="3268" xr:uid="{00000000-0005-0000-0000-000075070000}"/>
    <cellStyle name="Input 2 2 2 21 3" xfId="1195" xr:uid="{00000000-0005-0000-0000-000076070000}"/>
    <cellStyle name="Input 2 2 2 21 3 2" xfId="2523" xr:uid="{00000000-0005-0000-0000-000077070000}"/>
    <cellStyle name="Input 2 2 2 21 3 3" xfId="3611" xr:uid="{00000000-0005-0000-0000-000078070000}"/>
    <cellStyle name="Input 2 2 2 21 4" xfId="1660" xr:uid="{00000000-0005-0000-0000-000079070000}"/>
    <cellStyle name="Input 2 2 2 21 5" xfId="2925" xr:uid="{00000000-0005-0000-0000-00007A070000}"/>
    <cellStyle name="Input 2 2 2 22" xfId="277" xr:uid="{00000000-0005-0000-0000-00007B070000}"/>
    <cellStyle name="Input 2 2 2 22 2" xfId="740" xr:uid="{00000000-0005-0000-0000-00007C070000}"/>
    <cellStyle name="Input 2 2 2 22 2 2" xfId="2068" xr:uid="{00000000-0005-0000-0000-00007D070000}"/>
    <cellStyle name="Input 2 2 2 22 2 3" xfId="3215" xr:uid="{00000000-0005-0000-0000-00007E070000}"/>
    <cellStyle name="Input 2 2 2 22 3" xfId="1142" xr:uid="{00000000-0005-0000-0000-00007F070000}"/>
    <cellStyle name="Input 2 2 2 22 3 2" xfId="2470" xr:uid="{00000000-0005-0000-0000-000080070000}"/>
    <cellStyle name="Input 2 2 2 22 3 3" xfId="3558" xr:uid="{00000000-0005-0000-0000-000081070000}"/>
    <cellStyle name="Input 2 2 2 22 4" xfId="1605" xr:uid="{00000000-0005-0000-0000-000082070000}"/>
    <cellStyle name="Input 2 2 2 22 5" xfId="2872" xr:uid="{00000000-0005-0000-0000-000083070000}"/>
    <cellStyle name="Input 2 2 2 3" xfId="278" xr:uid="{00000000-0005-0000-0000-000084070000}"/>
    <cellStyle name="Input 2 2 2 3 2" xfId="741" xr:uid="{00000000-0005-0000-0000-000085070000}"/>
    <cellStyle name="Input 2 2 2 3 2 2" xfId="2069" xr:uid="{00000000-0005-0000-0000-000086070000}"/>
    <cellStyle name="Input 2 2 2 3 2 3" xfId="3216" xr:uid="{00000000-0005-0000-0000-000087070000}"/>
    <cellStyle name="Input 2 2 2 3 3" xfId="1143" xr:uid="{00000000-0005-0000-0000-000088070000}"/>
    <cellStyle name="Input 2 2 2 3 3 2" xfId="2471" xr:uid="{00000000-0005-0000-0000-000089070000}"/>
    <cellStyle name="Input 2 2 2 3 3 3" xfId="3559" xr:uid="{00000000-0005-0000-0000-00008A070000}"/>
    <cellStyle name="Input 2 2 2 3 4" xfId="1606" xr:uid="{00000000-0005-0000-0000-00008B070000}"/>
    <cellStyle name="Input 2 2 2 3 5" xfId="2873" xr:uid="{00000000-0005-0000-0000-00008C070000}"/>
    <cellStyle name="Input 2 2 2 4" xfId="265" xr:uid="{00000000-0005-0000-0000-00008D070000}"/>
    <cellStyle name="Input 2 2 2 4 2" xfId="728" xr:uid="{00000000-0005-0000-0000-00008E070000}"/>
    <cellStyle name="Input 2 2 2 4 2 2" xfId="2056" xr:uid="{00000000-0005-0000-0000-00008F070000}"/>
    <cellStyle name="Input 2 2 2 4 2 3" xfId="3203" xr:uid="{00000000-0005-0000-0000-000090070000}"/>
    <cellStyle name="Input 2 2 2 4 3" xfId="1130" xr:uid="{00000000-0005-0000-0000-000091070000}"/>
    <cellStyle name="Input 2 2 2 4 3 2" xfId="2458" xr:uid="{00000000-0005-0000-0000-000092070000}"/>
    <cellStyle name="Input 2 2 2 4 3 3" xfId="3546" xr:uid="{00000000-0005-0000-0000-000093070000}"/>
    <cellStyle name="Input 2 2 2 4 4" xfId="1593" xr:uid="{00000000-0005-0000-0000-000094070000}"/>
    <cellStyle name="Input 2 2 2 4 5" xfId="2860" xr:uid="{00000000-0005-0000-0000-000095070000}"/>
    <cellStyle name="Input 2 2 2 5" xfId="250" xr:uid="{00000000-0005-0000-0000-000096070000}"/>
    <cellStyle name="Input 2 2 2 5 2" xfId="713" xr:uid="{00000000-0005-0000-0000-000097070000}"/>
    <cellStyle name="Input 2 2 2 5 2 2" xfId="2041" xr:uid="{00000000-0005-0000-0000-000098070000}"/>
    <cellStyle name="Input 2 2 2 5 2 3" xfId="3188" xr:uid="{00000000-0005-0000-0000-000099070000}"/>
    <cellStyle name="Input 2 2 2 5 3" xfId="1115" xr:uid="{00000000-0005-0000-0000-00009A070000}"/>
    <cellStyle name="Input 2 2 2 5 3 2" xfId="2443" xr:uid="{00000000-0005-0000-0000-00009B070000}"/>
    <cellStyle name="Input 2 2 2 5 3 3" xfId="3531" xr:uid="{00000000-0005-0000-0000-00009C070000}"/>
    <cellStyle name="Input 2 2 2 5 4" xfId="1578" xr:uid="{00000000-0005-0000-0000-00009D070000}"/>
    <cellStyle name="Input 2 2 2 5 5" xfId="2845" xr:uid="{00000000-0005-0000-0000-00009E070000}"/>
    <cellStyle name="Input 2 2 2 6" xfId="465" xr:uid="{00000000-0005-0000-0000-00009F070000}"/>
    <cellStyle name="Input 2 2 2 6 2" xfId="928" xr:uid="{00000000-0005-0000-0000-0000A0070000}"/>
    <cellStyle name="Input 2 2 2 6 2 2" xfId="2256" xr:uid="{00000000-0005-0000-0000-0000A1070000}"/>
    <cellStyle name="Input 2 2 2 6 2 3" xfId="3346" xr:uid="{00000000-0005-0000-0000-0000A2070000}"/>
    <cellStyle name="Input 2 2 2 6 3" xfId="1273" xr:uid="{00000000-0005-0000-0000-0000A3070000}"/>
    <cellStyle name="Input 2 2 2 6 3 2" xfId="2601" xr:uid="{00000000-0005-0000-0000-0000A4070000}"/>
    <cellStyle name="Input 2 2 2 6 3 3" xfId="3689" xr:uid="{00000000-0005-0000-0000-0000A5070000}"/>
    <cellStyle name="Input 2 2 2 6 4" xfId="1793" xr:uid="{00000000-0005-0000-0000-0000A6070000}"/>
    <cellStyle name="Input 2 2 2 6 5" xfId="3003" xr:uid="{00000000-0005-0000-0000-0000A7070000}"/>
    <cellStyle name="Input 2 2 2 7" xfId="482" xr:uid="{00000000-0005-0000-0000-0000A8070000}"/>
    <cellStyle name="Input 2 2 2 7 2" xfId="945" xr:uid="{00000000-0005-0000-0000-0000A9070000}"/>
    <cellStyle name="Input 2 2 2 7 2 2" xfId="2273" xr:uid="{00000000-0005-0000-0000-0000AA070000}"/>
    <cellStyle name="Input 2 2 2 7 2 3" xfId="3363" xr:uid="{00000000-0005-0000-0000-0000AB070000}"/>
    <cellStyle name="Input 2 2 2 7 3" xfId="1290" xr:uid="{00000000-0005-0000-0000-0000AC070000}"/>
    <cellStyle name="Input 2 2 2 7 3 2" xfId="2618" xr:uid="{00000000-0005-0000-0000-0000AD070000}"/>
    <cellStyle name="Input 2 2 2 7 3 3" xfId="3706" xr:uid="{00000000-0005-0000-0000-0000AE070000}"/>
    <cellStyle name="Input 2 2 2 7 4" xfId="1810" xr:uid="{00000000-0005-0000-0000-0000AF070000}"/>
    <cellStyle name="Input 2 2 2 7 5" xfId="3020" xr:uid="{00000000-0005-0000-0000-0000B0070000}"/>
    <cellStyle name="Input 2 2 2 8" xfId="536" xr:uid="{00000000-0005-0000-0000-0000B1070000}"/>
    <cellStyle name="Input 2 2 2 8 2" xfId="999" xr:uid="{00000000-0005-0000-0000-0000B2070000}"/>
    <cellStyle name="Input 2 2 2 8 2 2" xfId="2327" xr:uid="{00000000-0005-0000-0000-0000B3070000}"/>
    <cellStyle name="Input 2 2 2 8 2 3" xfId="3417" xr:uid="{00000000-0005-0000-0000-0000B4070000}"/>
    <cellStyle name="Input 2 2 2 8 3" xfId="1344" xr:uid="{00000000-0005-0000-0000-0000B5070000}"/>
    <cellStyle name="Input 2 2 2 8 3 2" xfId="2672" xr:uid="{00000000-0005-0000-0000-0000B6070000}"/>
    <cellStyle name="Input 2 2 2 8 3 3" xfId="3760" xr:uid="{00000000-0005-0000-0000-0000B7070000}"/>
    <cellStyle name="Input 2 2 2 8 4" xfId="1864" xr:uid="{00000000-0005-0000-0000-0000B8070000}"/>
    <cellStyle name="Input 2 2 2 8 5" xfId="3074" xr:uid="{00000000-0005-0000-0000-0000B9070000}"/>
    <cellStyle name="Input 2 2 2 9" xfId="488" xr:uid="{00000000-0005-0000-0000-0000BA070000}"/>
    <cellStyle name="Input 2 2 2 9 2" xfId="951" xr:uid="{00000000-0005-0000-0000-0000BB070000}"/>
    <cellStyle name="Input 2 2 2 9 2 2" xfId="2279" xr:uid="{00000000-0005-0000-0000-0000BC070000}"/>
    <cellStyle name="Input 2 2 2 9 2 3" xfId="3369" xr:uid="{00000000-0005-0000-0000-0000BD070000}"/>
    <cellStyle name="Input 2 2 2 9 3" xfId="1296" xr:uid="{00000000-0005-0000-0000-0000BE070000}"/>
    <cellStyle name="Input 2 2 2 9 3 2" xfId="2624" xr:uid="{00000000-0005-0000-0000-0000BF070000}"/>
    <cellStyle name="Input 2 2 2 9 3 3" xfId="3712" xr:uid="{00000000-0005-0000-0000-0000C0070000}"/>
    <cellStyle name="Input 2 2 2 9 4" xfId="1816" xr:uid="{00000000-0005-0000-0000-0000C1070000}"/>
    <cellStyle name="Input 2 2 2 9 5" xfId="3026" xr:uid="{00000000-0005-0000-0000-0000C2070000}"/>
    <cellStyle name="Input 2 2 20" xfId="336" xr:uid="{00000000-0005-0000-0000-0000C3070000}"/>
    <cellStyle name="Input 2 2 20 2" xfId="799" xr:uid="{00000000-0005-0000-0000-0000C4070000}"/>
    <cellStyle name="Input 2 2 20 2 2" xfId="2127" xr:uid="{00000000-0005-0000-0000-0000C5070000}"/>
    <cellStyle name="Input 2 2 20 2 3" xfId="3272" xr:uid="{00000000-0005-0000-0000-0000C6070000}"/>
    <cellStyle name="Input 2 2 20 3" xfId="1199" xr:uid="{00000000-0005-0000-0000-0000C7070000}"/>
    <cellStyle name="Input 2 2 20 3 2" xfId="2527" xr:uid="{00000000-0005-0000-0000-0000C8070000}"/>
    <cellStyle name="Input 2 2 20 3 3" xfId="3615" xr:uid="{00000000-0005-0000-0000-0000C9070000}"/>
    <cellStyle name="Input 2 2 20 4" xfId="1664" xr:uid="{00000000-0005-0000-0000-0000CA070000}"/>
    <cellStyle name="Input 2 2 20 5" xfId="2929" xr:uid="{00000000-0005-0000-0000-0000CB070000}"/>
    <cellStyle name="Input 2 2 21" xfId="474" xr:uid="{00000000-0005-0000-0000-0000CC070000}"/>
    <cellStyle name="Input 2 2 21 2" xfId="937" xr:uid="{00000000-0005-0000-0000-0000CD070000}"/>
    <cellStyle name="Input 2 2 21 2 2" xfId="2265" xr:uid="{00000000-0005-0000-0000-0000CE070000}"/>
    <cellStyle name="Input 2 2 21 2 3" xfId="3355" xr:uid="{00000000-0005-0000-0000-0000CF070000}"/>
    <cellStyle name="Input 2 2 21 3" xfId="1282" xr:uid="{00000000-0005-0000-0000-0000D0070000}"/>
    <cellStyle name="Input 2 2 21 3 2" xfId="2610" xr:uid="{00000000-0005-0000-0000-0000D1070000}"/>
    <cellStyle name="Input 2 2 21 3 3" xfId="3698" xr:uid="{00000000-0005-0000-0000-0000D2070000}"/>
    <cellStyle name="Input 2 2 21 4" xfId="1802" xr:uid="{00000000-0005-0000-0000-0000D3070000}"/>
    <cellStyle name="Input 2 2 21 5" xfId="3012" xr:uid="{00000000-0005-0000-0000-0000D4070000}"/>
    <cellStyle name="Input 2 2 22" xfId="597" xr:uid="{00000000-0005-0000-0000-0000D5070000}"/>
    <cellStyle name="Input 2 2 22 2" xfId="1060" xr:uid="{00000000-0005-0000-0000-0000D6070000}"/>
    <cellStyle name="Input 2 2 22 2 2" xfId="2388" xr:uid="{00000000-0005-0000-0000-0000D7070000}"/>
    <cellStyle name="Input 2 2 22 2 3" xfId="3478" xr:uid="{00000000-0005-0000-0000-0000D8070000}"/>
    <cellStyle name="Input 2 2 22 3" xfId="1405" xr:uid="{00000000-0005-0000-0000-0000D9070000}"/>
    <cellStyle name="Input 2 2 22 3 2" xfId="2733" xr:uid="{00000000-0005-0000-0000-0000DA070000}"/>
    <cellStyle name="Input 2 2 22 3 3" xfId="3821" xr:uid="{00000000-0005-0000-0000-0000DB070000}"/>
    <cellStyle name="Input 2 2 22 4" xfId="1925" xr:uid="{00000000-0005-0000-0000-0000DC070000}"/>
    <cellStyle name="Input 2 2 22 5" xfId="3135" xr:uid="{00000000-0005-0000-0000-0000DD070000}"/>
    <cellStyle name="Input 2 2 23" xfId="333" xr:uid="{00000000-0005-0000-0000-0000DE070000}"/>
    <cellStyle name="Input 2 2 23 2" xfId="796" xr:uid="{00000000-0005-0000-0000-0000DF070000}"/>
    <cellStyle name="Input 2 2 23 2 2" xfId="2124" xr:uid="{00000000-0005-0000-0000-0000E0070000}"/>
    <cellStyle name="Input 2 2 23 2 3" xfId="3269" xr:uid="{00000000-0005-0000-0000-0000E1070000}"/>
    <cellStyle name="Input 2 2 23 3" xfId="1196" xr:uid="{00000000-0005-0000-0000-0000E2070000}"/>
    <cellStyle name="Input 2 2 23 3 2" xfId="2524" xr:uid="{00000000-0005-0000-0000-0000E3070000}"/>
    <cellStyle name="Input 2 2 23 3 3" xfId="3612" xr:uid="{00000000-0005-0000-0000-0000E4070000}"/>
    <cellStyle name="Input 2 2 23 4" xfId="1661" xr:uid="{00000000-0005-0000-0000-0000E5070000}"/>
    <cellStyle name="Input 2 2 23 5" xfId="2926" xr:uid="{00000000-0005-0000-0000-0000E6070000}"/>
    <cellStyle name="Input 2 2 3" xfId="295" xr:uid="{00000000-0005-0000-0000-0000E7070000}"/>
    <cellStyle name="Input 2 2 3 2" xfId="758" xr:uid="{00000000-0005-0000-0000-0000E8070000}"/>
    <cellStyle name="Input 2 2 3 2 2" xfId="2086" xr:uid="{00000000-0005-0000-0000-0000E9070000}"/>
    <cellStyle name="Input 2 2 3 2 3" xfId="3232" xr:uid="{00000000-0005-0000-0000-0000EA070000}"/>
    <cellStyle name="Input 2 2 3 3" xfId="1159" xr:uid="{00000000-0005-0000-0000-0000EB070000}"/>
    <cellStyle name="Input 2 2 3 3 2" xfId="2487" xr:uid="{00000000-0005-0000-0000-0000EC070000}"/>
    <cellStyle name="Input 2 2 3 3 3" xfId="3575" xr:uid="{00000000-0005-0000-0000-0000ED070000}"/>
    <cellStyle name="Input 2 2 3 4" xfId="1623" xr:uid="{00000000-0005-0000-0000-0000EE070000}"/>
    <cellStyle name="Input 2 2 3 5" xfId="2889" xr:uid="{00000000-0005-0000-0000-0000EF070000}"/>
    <cellStyle name="Input 2 2 4" xfId="325" xr:uid="{00000000-0005-0000-0000-0000F0070000}"/>
    <cellStyle name="Input 2 2 4 2" xfId="788" xr:uid="{00000000-0005-0000-0000-0000F1070000}"/>
    <cellStyle name="Input 2 2 4 2 2" xfId="2116" xr:uid="{00000000-0005-0000-0000-0000F2070000}"/>
    <cellStyle name="Input 2 2 4 2 3" xfId="3262" xr:uid="{00000000-0005-0000-0000-0000F3070000}"/>
    <cellStyle name="Input 2 2 4 3" xfId="1189" xr:uid="{00000000-0005-0000-0000-0000F4070000}"/>
    <cellStyle name="Input 2 2 4 3 2" xfId="2517" xr:uid="{00000000-0005-0000-0000-0000F5070000}"/>
    <cellStyle name="Input 2 2 4 3 3" xfId="3605" xr:uid="{00000000-0005-0000-0000-0000F6070000}"/>
    <cellStyle name="Input 2 2 4 4" xfId="1653" xr:uid="{00000000-0005-0000-0000-0000F7070000}"/>
    <cellStyle name="Input 2 2 4 5" xfId="2919" xr:uid="{00000000-0005-0000-0000-0000F8070000}"/>
    <cellStyle name="Input 2 2 5" xfId="316" xr:uid="{00000000-0005-0000-0000-0000F9070000}"/>
    <cellStyle name="Input 2 2 5 2" xfId="779" xr:uid="{00000000-0005-0000-0000-0000FA070000}"/>
    <cellStyle name="Input 2 2 5 2 2" xfId="2107" xr:uid="{00000000-0005-0000-0000-0000FB070000}"/>
    <cellStyle name="Input 2 2 5 2 3" xfId="3253" xr:uid="{00000000-0005-0000-0000-0000FC070000}"/>
    <cellStyle name="Input 2 2 5 3" xfId="1180" xr:uid="{00000000-0005-0000-0000-0000FD070000}"/>
    <cellStyle name="Input 2 2 5 3 2" xfId="2508" xr:uid="{00000000-0005-0000-0000-0000FE070000}"/>
    <cellStyle name="Input 2 2 5 3 3" xfId="3596" xr:uid="{00000000-0005-0000-0000-0000FF070000}"/>
    <cellStyle name="Input 2 2 5 4" xfId="1644" xr:uid="{00000000-0005-0000-0000-000000080000}"/>
    <cellStyle name="Input 2 2 5 5" xfId="2910" xr:uid="{00000000-0005-0000-0000-000001080000}"/>
    <cellStyle name="Input 2 2 6" xfId="256" xr:uid="{00000000-0005-0000-0000-000002080000}"/>
    <cellStyle name="Input 2 2 6 2" xfId="719" xr:uid="{00000000-0005-0000-0000-000003080000}"/>
    <cellStyle name="Input 2 2 6 2 2" xfId="2047" xr:uid="{00000000-0005-0000-0000-000004080000}"/>
    <cellStyle name="Input 2 2 6 2 3" xfId="3194" xr:uid="{00000000-0005-0000-0000-000005080000}"/>
    <cellStyle name="Input 2 2 6 3" xfId="1121" xr:uid="{00000000-0005-0000-0000-000006080000}"/>
    <cellStyle name="Input 2 2 6 3 2" xfId="2449" xr:uid="{00000000-0005-0000-0000-000007080000}"/>
    <cellStyle name="Input 2 2 6 3 3" xfId="3537" xr:uid="{00000000-0005-0000-0000-000008080000}"/>
    <cellStyle name="Input 2 2 6 4" xfId="1584" xr:uid="{00000000-0005-0000-0000-000009080000}"/>
    <cellStyle name="Input 2 2 6 5" xfId="2851" xr:uid="{00000000-0005-0000-0000-00000A080000}"/>
    <cellStyle name="Input 2 2 7" xfId="335" xr:uid="{00000000-0005-0000-0000-00000B080000}"/>
    <cellStyle name="Input 2 2 7 2" xfId="798" xr:uid="{00000000-0005-0000-0000-00000C080000}"/>
    <cellStyle name="Input 2 2 7 2 2" xfId="2126" xr:uid="{00000000-0005-0000-0000-00000D080000}"/>
    <cellStyle name="Input 2 2 7 2 3" xfId="3271" xr:uid="{00000000-0005-0000-0000-00000E080000}"/>
    <cellStyle name="Input 2 2 7 3" xfId="1198" xr:uid="{00000000-0005-0000-0000-00000F080000}"/>
    <cellStyle name="Input 2 2 7 3 2" xfId="2526" xr:uid="{00000000-0005-0000-0000-000010080000}"/>
    <cellStyle name="Input 2 2 7 3 3" xfId="3614" xr:uid="{00000000-0005-0000-0000-000011080000}"/>
    <cellStyle name="Input 2 2 7 4" xfId="1663" xr:uid="{00000000-0005-0000-0000-000012080000}"/>
    <cellStyle name="Input 2 2 7 5" xfId="2928" xr:uid="{00000000-0005-0000-0000-000013080000}"/>
    <cellStyle name="Input 2 2 8" xfId="288" xr:uid="{00000000-0005-0000-0000-000014080000}"/>
    <cellStyle name="Input 2 2 8 2" xfId="751" xr:uid="{00000000-0005-0000-0000-000015080000}"/>
    <cellStyle name="Input 2 2 8 2 2" xfId="2079" xr:uid="{00000000-0005-0000-0000-000016080000}"/>
    <cellStyle name="Input 2 2 8 2 3" xfId="3226" xr:uid="{00000000-0005-0000-0000-000017080000}"/>
    <cellStyle name="Input 2 2 8 3" xfId="1153" xr:uid="{00000000-0005-0000-0000-000018080000}"/>
    <cellStyle name="Input 2 2 8 3 2" xfId="2481" xr:uid="{00000000-0005-0000-0000-000019080000}"/>
    <cellStyle name="Input 2 2 8 3 3" xfId="3569" xr:uid="{00000000-0005-0000-0000-00001A080000}"/>
    <cellStyle name="Input 2 2 8 4" xfId="1616" xr:uid="{00000000-0005-0000-0000-00001B080000}"/>
    <cellStyle name="Input 2 2 8 5" xfId="2883" xr:uid="{00000000-0005-0000-0000-00001C080000}"/>
    <cellStyle name="Input 2 2 9" xfId="522" xr:uid="{00000000-0005-0000-0000-00001D080000}"/>
    <cellStyle name="Input 2 2 9 2" xfId="985" xr:uid="{00000000-0005-0000-0000-00001E080000}"/>
    <cellStyle name="Input 2 2 9 2 2" xfId="2313" xr:uid="{00000000-0005-0000-0000-00001F080000}"/>
    <cellStyle name="Input 2 2 9 2 3" xfId="3403" xr:uid="{00000000-0005-0000-0000-000020080000}"/>
    <cellStyle name="Input 2 2 9 3" xfId="1330" xr:uid="{00000000-0005-0000-0000-000021080000}"/>
    <cellStyle name="Input 2 2 9 3 2" xfId="2658" xr:uid="{00000000-0005-0000-0000-000022080000}"/>
    <cellStyle name="Input 2 2 9 3 3" xfId="3746" xr:uid="{00000000-0005-0000-0000-000023080000}"/>
    <cellStyle name="Input 2 2 9 4" xfId="1850" xr:uid="{00000000-0005-0000-0000-000024080000}"/>
    <cellStyle name="Input 2 2 9 5" xfId="3060" xr:uid="{00000000-0005-0000-0000-000025080000}"/>
    <cellStyle name="Input 2 20" xfId="644" xr:uid="{00000000-0005-0000-0000-000026080000}"/>
    <cellStyle name="Input 2 20 2" xfId="1107" xr:uid="{00000000-0005-0000-0000-000027080000}"/>
    <cellStyle name="Input 2 20 2 2" xfId="2435" xr:uid="{00000000-0005-0000-0000-000028080000}"/>
    <cellStyle name="Input 2 20 2 3" xfId="3525" xr:uid="{00000000-0005-0000-0000-000029080000}"/>
    <cellStyle name="Input 2 20 3" xfId="1452" xr:uid="{00000000-0005-0000-0000-00002A080000}"/>
    <cellStyle name="Input 2 20 3 2" xfId="2780" xr:uid="{00000000-0005-0000-0000-00002B080000}"/>
    <cellStyle name="Input 2 20 3 3" xfId="3868" xr:uid="{00000000-0005-0000-0000-00002C080000}"/>
    <cellStyle name="Input 2 20 4" xfId="1972" xr:uid="{00000000-0005-0000-0000-00002D080000}"/>
    <cellStyle name="Input 2 20 5" xfId="3182" xr:uid="{00000000-0005-0000-0000-00002E080000}"/>
    <cellStyle name="Input 2 21" xfId="646" xr:uid="{00000000-0005-0000-0000-00002F080000}"/>
    <cellStyle name="Input 2 21 2" xfId="1109" xr:uid="{00000000-0005-0000-0000-000030080000}"/>
    <cellStyle name="Input 2 21 2 2" xfId="2437" xr:uid="{00000000-0005-0000-0000-000031080000}"/>
    <cellStyle name="Input 2 21 2 3" xfId="3527" xr:uid="{00000000-0005-0000-0000-000032080000}"/>
    <cellStyle name="Input 2 21 3" xfId="1454" xr:uid="{00000000-0005-0000-0000-000033080000}"/>
    <cellStyle name="Input 2 21 3 2" xfId="2782" xr:uid="{00000000-0005-0000-0000-000034080000}"/>
    <cellStyle name="Input 2 21 3 3" xfId="3870" xr:uid="{00000000-0005-0000-0000-000035080000}"/>
    <cellStyle name="Input 2 21 4" xfId="1974" xr:uid="{00000000-0005-0000-0000-000036080000}"/>
    <cellStyle name="Input 2 21 5" xfId="3184" xr:uid="{00000000-0005-0000-0000-000037080000}"/>
    <cellStyle name="Input 2 22" xfId="341" xr:uid="{00000000-0005-0000-0000-000038080000}"/>
    <cellStyle name="Input 2 22 2" xfId="804" xr:uid="{00000000-0005-0000-0000-000039080000}"/>
    <cellStyle name="Input 2 22 2 2" xfId="2132" xr:uid="{00000000-0005-0000-0000-00003A080000}"/>
    <cellStyle name="Input 2 22 2 3" xfId="3277" xr:uid="{00000000-0005-0000-0000-00003B080000}"/>
    <cellStyle name="Input 2 22 3" xfId="1204" xr:uid="{00000000-0005-0000-0000-00003C080000}"/>
    <cellStyle name="Input 2 22 3 2" xfId="2532" xr:uid="{00000000-0005-0000-0000-00003D080000}"/>
    <cellStyle name="Input 2 22 3 3" xfId="3620" xr:uid="{00000000-0005-0000-0000-00003E080000}"/>
    <cellStyle name="Input 2 22 4" xfId="1669" xr:uid="{00000000-0005-0000-0000-00003F080000}"/>
    <cellStyle name="Input 2 22 5" xfId="2934" xr:uid="{00000000-0005-0000-0000-000040080000}"/>
    <cellStyle name="Input 2 23" xfId="371" xr:uid="{00000000-0005-0000-0000-000041080000}"/>
    <cellStyle name="Input 2 23 2" xfId="834" xr:uid="{00000000-0005-0000-0000-000042080000}"/>
    <cellStyle name="Input 2 23 2 2" xfId="2162" xr:uid="{00000000-0005-0000-0000-000043080000}"/>
    <cellStyle name="Input 2 23 2 3" xfId="3306" xr:uid="{00000000-0005-0000-0000-000044080000}"/>
    <cellStyle name="Input 2 23 3" xfId="1233" xr:uid="{00000000-0005-0000-0000-000045080000}"/>
    <cellStyle name="Input 2 23 3 2" xfId="2561" xr:uid="{00000000-0005-0000-0000-000046080000}"/>
    <cellStyle name="Input 2 23 3 3" xfId="3649" xr:uid="{00000000-0005-0000-0000-000047080000}"/>
    <cellStyle name="Input 2 23 4" xfId="1699" xr:uid="{00000000-0005-0000-0000-000048080000}"/>
    <cellStyle name="Input 2 23 5" xfId="2963" xr:uid="{00000000-0005-0000-0000-000049080000}"/>
    <cellStyle name="Input 2 3" xfId="272" xr:uid="{00000000-0005-0000-0000-00004A080000}"/>
    <cellStyle name="Input 2 3 2" xfId="735" xr:uid="{00000000-0005-0000-0000-00004B080000}"/>
    <cellStyle name="Input 2 3 2 2" xfId="2063" xr:uid="{00000000-0005-0000-0000-00004C080000}"/>
    <cellStyle name="Input 2 3 2 3" xfId="3210" xr:uid="{00000000-0005-0000-0000-00004D080000}"/>
    <cellStyle name="Input 2 3 3" xfId="1137" xr:uid="{00000000-0005-0000-0000-00004E080000}"/>
    <cellStyle name="Input 2 3 3 2" xfId="2465" xr:uid="{00000000-0005-0000-0000-00004F080000}"/>
    <cellStyle name="Input 2 3 3 3" xfId="3553" xr:uid="{00000000-0005-0000-0000-000050080000}"/>
    <cellStyle name="Input 2 3 4" xfId="1600" xr:uid="{00000000-0005-0000-0000-000051080000}"/>
    <cellStyle name="Input 2 3 5" xfId="2867" xr:uid="{00000000-0005-0000-0000-000052080000}"/>
    <cellStyle name="Input 2 4" xfId="509" xr:uid="{00000000-0005-0000-0000-000053080000}"/>
    <cellStyle name="Input 2 4 2" xfId="972" xr:uid="{00000000-0005-0000-0000-000054080000}"/>
    <cellStyle name="Input 2 4 2 2" xfId="2300" xr:uid="{00000000-0005-0000-0000-000055080000}"/>
    <cellStyle name="Input 2 4 2 3" xfId="3390" xr:uid="{00000000-0005-0000-0000-000056080000}"/>
    <cellStyle name="Input 2 4 3" xfId="1317" xr:uid="{00000000-0005-0000-0000-000057080000}"/>
    <cellStyle name="Input 2 4 3 2" xfId="2645" xr:uid="{00000000-0005-0000-0000-000058080000}"/>
    <cellStyle name="Input 2 4 3 3" xfId="3733" xr:uid="{00000000-0005-0000-0000-000059080000}"/>
    <cellStyle name="Input 2 4 4" xfId="1837" xr:uid="{00000000-0005-0000-0000-00005A080000}"/>
    <cellStyle name="Input 2 4 5" xfId="3047" xr:uid="{00000000-0005-0000-0000-00005B080000}"/>
    <cellStyle name="Input 2 5" xfId="387" xr:uid="{00000000-0005-0000-0000-00005C080000}"/>
    <cellStyle name="Input 2 5 2" xfId="850" xr:uid="{00000000-0005-0000-0000-00005D080000}"/>
    <cellStyle name="Input 2 5 2 2" xfId="2178" xr:uid="{00000000-0005-0000-0000-00005E080000}"/>
    <cellStyle name="Input 2 5 2 3" xfId="3322" xr:uid="{00000000-0005-0000-0000-00005F080000}"/>
    <cellStyle name="Input 2 5 3" xfId="1249" xr:uid="{00000000-0005-0000-0000-000060080000}"/>
    <cellStyle name="Input 2 5 3 2" xfId="2577" xr:uid="{00000000-0005-0000-0000-000061080000}"/>
    <cellStyle name="Input 2 5 3 3" xfId="3665" xr:uid="{00000000-0005-0000-0000-000062080000}"/>
    <cellStyle name="Input 2 5 4" xfId="1715" xr:uid="{00000000-0005-0000-0000-000063080000}"/>
    <cellStyle name="Input 2 5 5" xfId="2979" xr:uid="{00000000-0005-0000-0000-000064080000}"/>
    <cellStyle name="Input 2 6" xfId="380" xr:uid="{00000000-0005-0000-0000-000065080000}"/>
    <cellStyle name="Input 2 6 2" xfId="843" xr:uid="{00000000-0005-0000-0000-000066080000}"/>
    <cellStyle name="Input 2 6 2 2" xfId="2171" xr:uid="{00000000-0005-0000-0000-000067080000}"/>
    <cellStyle name="Input 2 6 2 3" xfId="3315" xr:uid="{00000000-0005-0000-0000-000068080000}"/>
    <cellStyle name="Input 2 6 3" xfId="1242" xr:uid="{00000000-0005-0000-0000-000069080000}"/>
    <cellStyle name="Input 2 6 3 2" xfId="2570" xr:uid="{00000000-0005-0000-0000-00006A080000}"/>
    <cellStyle name="Input 2 6 3 3" xfId="3658" xr:uid="{00000000-0005-0000-0000-00006B080000}"/>
    <cellStyle name="Input 2 6 4" xfId="1708" xr:uid="{00000000-0005-0000-0000-00006C080000}"/>
    <cellStyle name="Input 2 6 5" xfId="2972" xr:uid="{00000000-0005-0000-0000-00006D080000}"/>
    <cellStyle name="Input 2 7" xfId="543" xr:uid="{00000000-0005-0000-0000-00006E080000}"/>
    <cellStyle name="Input 2 7 2" xfId="1006" xr:uid="{00000000-0005-0000-0000-00006F080000}"/>
    <cellStyle name="Input 2 7 2 2" xfId="2334" xr:uid="{00000000-0005-0000-0000-000070080000}"/>
    <cellStyle name="Input 2 7 2 3" xfId="3424" xr:uid="{00000000-0005-0000-0000-000071080000}"/>
    <cellStyle name="Input 2 7 3" xfId="1351" xr:uid="{00000000-0005-0000-0000-000072080000}"/>
    <cellStyle name="Input 2 7 3 2" xfId="2679" xr:uid="{00000000-0005-0000-0000-000073080000}"/>
    <cellStyle name="Input 2 7 3 3" xfId="3767" xr:uid="{00000000-0005-0000-0000-000074080000}"/>
    <cellStyle name="Input 2 7 4" xfId="1871" xr:uid="{00000000-0005-0000-0000-000075080000}"/>
    <cellStyle name="Input 2 7 5" xfId="3081" xr:uid="{00000000-0005-0000-0000-000076080000}"/>
    <cellStyle name="Input 2 8" xfId="479" xr:uid="{00000000-0005-0000-0000-000077080000}"/>
    <cellStyle name="Input 2 8 2" xfId="942" xr:uid="{00000000-0005-0000-0000-000078080000}"/>
    <cellStyle name="Input 2 8 2 2" xfId="2270" xr:uid="{00000000-0005-0000-0000-000079080000}"/>
    <cellStyle name="Input 2 8 2 3" xfId="3360" xr:uid="{00000000-0005-0000-0000-00007A080000}"/>
    <cellStyle name="Input 2 8 3" xfId="1287" xr:uid="{00000000-0005-0000-0000-00007B080000}"/>
    <cellStyle name="Input 2 8 3 2" xfId="2615" xr:uid="{00000000-0005-0000-0000-00007C080000}"/>
    <cellStyle name="Input 2 8 3 3" xfId="3703" xr:uid="{00000000-0005-0000-0000-00007D080000}"/>
    <cellStyle name="Input 2 8 4" xfId="1807" xr:uid="{00000000-0005-0000-0000-00007E080000}"/>
    <cellStyle name="Input 2 8 5" xfId="3017" xr:uid="{00000000-0005-0000-0000-00007F080000}"/>
    <cellStyle name="Input 2 9" xfId="369" xr:uid="{00000000-0005-0000-0000-000080080000}"/>
    <cellStyle name="Input 2 9 2" xfId="832" xr:uid="{00000000-0005-0000-0000-000081080000}"/>
    <cellStyle name="Input 2 9 2 2" xfId="2160" xr:uid="{00000000-0005-0000-0000-000082080000}"/>
    <cellStyle name="Input 2 9 2 3" xfId="3304" xr:uid="{00000000-0005-0000-0000-000083080000}"/>
    <cellStyle name="Input 2 9 3" xfId="1231" xr:uid="{00000000-0005-0000-0000-000084080000}"/>
    <cellStyle name="Input 2 9 3 2" xfId="2559" xr:uid="{00000000-0005-0000-0000-000085080000}"/>
    <cellStyle name="Input 2 9 3 3" xfId="3647" xr:uid="{00000000-0005-0000-0000-000086080000}"/>
    <cellStyle name="Input 2 9 4" xfId="1697" xr:uid="{00000000-0005-0000-0000-000087080000}"/>
    <cellStyle name="Input 2 9 5" xfId="2961" xr:uid="{00000000-0005-0000-0000-000088080000}"/>
    <cellStyle name="Input 20" xfId="527" xr:uid="{00000000-0005-0000-0000-000089080000}"/>
    <cellStyle name="Input 20 2" xfId="990" xr:uid="{00000000-0005-0000-0000-00008A080000}"/>
    <cellStyle name="Input 20 2 2" xfId="2318" xr:uid="{00000000-0005-0000-0000-00008B080000}"/>
    <cellStyle name="Input 20 2 3" xfId="3408" xr:uid="{00000000-0005-0000-0000-00008C080000}"/>
    <cellStyle name="Input 20 3" xfId="1335" xr:uid="{00000000-0005-0000-0000-00008D080000}"/>
    <cellStyle name="Input 20 3 2" xfId="2663" xr:uid="{00000000-0005-0000-0000-00008E080000}"/>
    <cellStyle name="Input 20 3 3" xfId="3751" xr:uid="{00000000-0005-0000-0000-00008F080000}"/>
    <cellStyle name="Input 20 4" xfId="1855" xr:uid="{00000000-0005-0000-0000-000090080000}"/>
    <cellStyle name="Input 20 5" xfId="3065" xr:uid="{00000000-0005-0000-0000-000091080000}"/>
    <cellStyle name="Input 21" xfId="587" xr:uid="{00000000-0005-0000-0000-000092080000}"/>
    <cellStyle name="Input 21 2" xfId="1050" xr:uid="{00000000-0005-0000-0000-000093080000}"/>
    <cellStyle name="Input 21 2 2" xfId="2378" xr:uid="{00000000-0005-0000-0000-000094080000}"/>
    <cellStyle name="Input 21 2 3" xfId="3468" xr:uid="{00000000-0005-0000-0000-000095080000}"/>
    <cellStyle name="Input 21 3" xfId="1395" xr:uid="{00000000-0005-0000-0000-000096080000}"/>
    <cellStyle name="Input 21 3 2" xfId="2723" xr:uid="{00000000-0005-0000-0000-000097080000}"/>
    <cellStyle name="Input 21 3 3" xfId="3811" xr:uid="{00000000-0005-0000-0000-000098080000}"/>
    <cellStyle name="Input 21 4" xfId="1915" xr:uid="{00000000-0005-0000-0000-000099080000}"/>
    <cellStyle name="Input 21 5" xfId="3125" xr:uid="{00000000-0005-0000-0000-00009A080000}"/>
    <cellStyle name="Input 22" xfId="630" xr:uid="{00000000-0005-0000-0000-00009B080000}"/>
    <cellStyle name="Input 22 2" xfId="1093" xr:uid="{00000000-0005-0000-0000-00009C080000}"/>
    <cellStyle name="Input 22 2 2" xfId="2421" xr:uid="{00000000-0005-0000-0000-00009D080000}"/>
    <cellStyle name="Input 22 2 3" xfId="3511" xr:uid="{00000000-0005-0000-0000-00009E080000}"/>
    <cellStyle name="Input 22 3" xfId="1438" xr:uid="{00000000-0005-0000-0000-00009F080000}"/>
    <cellStyle name="Input 22 3 2" xfId="2766" xr:uid="{00000000-0005-0000-0000-0000A0080000}"/>
    <cellStyle name="Input 22 3 3" xfId="3854" xr:uid="{00000000-0005-0000-0000-0000A1080000}"/>
    <cellStyle name="Input 22 4" xfId="1958" xr:uid="{00000000-0005-0000-0000-0000A2080000}"/>
    <cellStyle name="Input 22 5" xfId="3168" xr:uid="{00000000-0005-0000-0000-0000A3080000}"/>
    <cellStyle name="Input 23" xfId="633" xr:uid="{00000000-0005-0000-0000-0000A4080000}"/>
    <cellStyle name="Input 23 2" xfId="1096" xr:uid="{00000000-0005-0000-0000-0000A5080000}"/>
    <cellStyle name="Input 23 2 2" xfId="2424" xr:uid="{00000000-0005-0000-0000-0000A6080000}"/>
    <cellStyle name="Input 23 2 3" xfId="3514" xr:uid="{00000000-0005-0000-0000-0000A7080000}"/>
    <cellStyle name="Input 23 3" xfId="1441" xr:uid="{00000000-0005-0000-0000-0000A8080000}"/>
    <cellStyle name="Input 23 3 2" xfId="2769" xr:uid="{00000000-0005-0000-0000-0000A9080000}"/>
    <cellStyle name="Input 23 3 3" xfId="3857" xr:uid="{00000000-0005-0000-0000-0000AA080000}"/>
    <cellStyle name="Input 23 4" xfId="1961" xr:uid="{00000000-0005-0000-0000-0000AB080000}"/>
    <cellStyle name="Input 23 5" xfId="3171" xr:uid="{00000000-0005-0000-0000-0000AC080000}"/>
    <cellStyle name="Input 24" xfId="560" xr:uid="{00000000-0005-0000-0000-0000AD080000}"/>
    <cellStyle name="Input 24 2" xfId="1023" xr:uid="{00000000-0005-0000-0000-0000AE080000}"/>
    <cellStyle name="Input 24 2 2" xfId="2351" xr:uid="{00000000-0005-0000-0000-0000AF080000}"/>
    <cellStyle name="Input 24 2 3" xfId="3441" xr:uid="{00000000-0005-0000-0000-0000B0080000}"/>
    <cellStyle name="Input 24 3" xfId="1368" xr:uid="{00000000-0005-0000-0000-0000B1080000}"/>
    <cellStyle name="Input 24 3 2" xfId="2696" xr:uid="{00000000-0005-0000-0000-0000B2080000}"/>
    <cellStyle name="Input 24 3 3" xfId="3784" xr:uid="{00000000-0005-0000-0000-0000B3080000}"/>
    <cellStyle name="Input 24 4" xfId="1888" xr:uid="{00000000-0005-0000-0000-0000B4080000}"/>
    <cellStyle name="Input 24 5" xfId="3098" xr:uid="{00000000-0005-0000-0000-0000B5080000}"/>
    <cellStyle name="Input 25" xfId="36" xr:uid="{00000000-0005-0000-0000-0000B6080000}"/>
    <cellStyle name="Input 3" xfId="125" xr:uid="{00000000-0005-0000-0000-0000B7080000}"/>
    <cellStyle name="Input 3 10" xfId="351" xr:uid="{00000000-0005-0000-0000-0000B8080000}"/>
    <cellStyle name="Input 3 10 2" xfId="814" xr:uid="{00000000-0005-0000-0000-0000B9080000}"/>
    <cellStyle name="Input 3 10 2 2" xfId="2142" xr:uid="{00000000-0005-0000-0000-0000BA080000}"/>
    <cellStyle name="Input 3 10 2 3" xfId="3287" xr:uid="{00000000-0005-0000-0000-0000BB080000}"/>
    <cellStyle name="Input 3 10 3" xfId="1214" xr:uid="{00000000-0005-0000-0000-0000BC080000}"/>
    <cellStyle name="Input 3 10 3 2" xfId="2542" xr:uid="{00000000-0005-0000-0000-0000BD080000}"/>
    <cellStyle name="Input 3 10 3 3" xfId="3630" xr:uid="{00000000-0005-0000-0000-0000BE080000}"/>
    <cellStyle name="Input 3 10 4" xfId="1679" xr:uid="{00000000-0005-0000-0000-0000BF080000}"/>
    <cellStyle name="Input 3 10 5" xfId="2944" xr:uid="{00000000-0005-0000-0000-0000C0080000}"/>
    <cellStyle name="Input 3 11" xfId="320" xr:uid="{00000000-0005-0000-0000-0000C1080000}"/>
    <cellStyle name="Input 3 11 2" xfId="783" xr:uid="{00000000-0005-0000-0000-0000C2080000}"/>
    <cellStyle name="Input 3 11 2 2" xfId="2111" xr:uid="{00000000-0005-0000-0000-0000C3080000}"/>
    <cellStyle name="Input 3 11 2 3" xfId="3257" xr:uid="{00000000-0005-0000-0000-0000C4080000}"/>
    <cellStyle name="Input 3 11 3" xfId="1184" xr:uid="{00000000-0005-0000-0000-0000C5080000}"/>
    <cellStyle name="Input 3 11 3 2" xfId="2512" xr:uid="{00000000-0005-0000-0000-0000C6080000}"/>
    <cellStyle name="Input 3 11 3 3" xfId="3600" xr:uid="{00000000-0005-0000-0000-0000C7080000}"/>
    <cellStyle name="Input 3 11 4" xfId="1648" xr:uid="{00000000-0005-0000-0000-0000C8080000}"/>
    <cellStyle name="Input 3 11 5" xfId="2914" xr:uid="{00000000-0005-0000-0000-0000C9080000}"/>
    <cellStyle name="Input 3 12" xfId="263" xr:uid="{00000000-0005-0000-0000-0000CA080000}"/>
    <cellStyle name="Input 3 12 2" xfId="726" xr:uid="{00000000-0005-0000-0000-0000CB080000}"/>
    <cellStyle name="Input 3 12 2 2" xfId="2054" xr:uid="{00000000-0005-0000-0000-0000CC080000}"/>
    <cellStyle name="Input 3 12 2 3" xfId="3201" xr:uid="{00000000-0005-0000-0000-0000CD080000}"/>
    <cellStyle name="Input 3 12 3" xfId="1128" xr:uid="{00000000-0005-0000-0000-0000CE080000}"/>
    <cellStyle name="Input 3 12 3 2" xfId="2456" xr:uid="{00000000-0005-0000-0000-0000CF080000}"/>
    <cellStyle name="Input 3 12 3 3" xfId="3544" xr:uid="{00000000-0005-0000-0000-0000D0080000}"/>
    <cellStyle name="Input 3 12 4" xfId="1591" xr:uid="{00000000-0005-0000-0000-0000D1080000}"/>
    <cellStyle name="Input 3 12 5" xfId="2858" xr:uid="{00000000-0005-0000-0000-0000D2080000}"/>
    <cellStyle name="Input 3 13" xfId="586" xr:uid="{00000000-0005-0000-0000-0000D3080000}"/>
    <cellStyle name="Input 3 13 2" xfId="1049" xr:uid="{00000000-0005-0000-0000-0000D4080000}"/>
    <cellStyle name="Input 3 13 2 2" xfId="2377" xr:uid="{00000000-0005-0000-0000-0000D5080000}"/>
    <cellStyle name="Input 3 13 2 3" xfId="3467" xr:uid="{00000000-0005-0000-0000-0000D6080000}"/>
    <cellStyle name="Input 3 13 3" xfId="1394" xr:uid="{00000000-0005-0000-0000-0000D7080000}"/>
    <cellStyle name="Input 3 13 3 2" xfId="2722" xr:uid="{00000000-0005-0000-0000-0000D8080000}"/>
    <cellStyle name="Input 3 13 3 3" xfId="3810" xr:uid="{00000000-0005-0000-0000-0000D9080000}"/>
    <cellStyle name="Input 3 13 4" xfId="1914" xr:uid="{00000000-0005-0000-0000-0000DA080000}"/>
    <cellStyle name="Input 3 13 5" xfId="3124" xr:uid="{00000000-0005-0000-0000-0000DB080000}"/>
    <cellStyle name="Input 3 14" xfId="603" xr:uid="{00000000-0005-0000-0000-0000DC080000}"/>
    <cellStyle name="Input 3 14 2" xfId="1066" xr:uid="{00000000-0005-0000-0000-0000DD080000}"/>
    <cellStyle name="Input 3 14 2 2" xfId="2394" xr:uid="{00000000-0005-0000-0000-0000DE080000}"/>
    <cellStyle name="Input 3 14 2 3" xfId="3484" xr:uid="{00000000-0005-0000-0000-0000DF080000}"/>
    <cellStyle name="Input 3 14 3" xfId="1411" xr:uid="{00000000-0005-0000-0000-0000E0080000}"/>
    <cellStyle name="Input 3 14 3 2" xfId="2739" xr:uid="{00000000-0005-0000-0000-0000E1080000}"/>
    <cellStyle name="Input 3 14 3 3" xfId="3827" xr:uid="{00000000-0005-0000-0000-0000E2080000}"/>
    <cellStyle name="Input 3 14 4" xfId="1931" xr:uid="{00000000-0005-0000-0000-0000E3080000}"/>
    <cellStyle name="Input 3 14 5" xfId="3141" xr:uid="{00000000-0005-0000-0000-0000E4080000}"/>
    <cellStyle name="Input 3 15" xfId="532" xr:uid="{00000000-0005-0000-0000-0000E5080000}"/>
    <cellStyle name="Input 3 15 2" xfId="995" xr:uid="{00000000-0005-0000-0000-0000E6080000}"/>
    <cellStyle name="Input 3 15 2 2" xfId="2323" xr:uid="{00000000-0005-0000-0000-0000E7080000}"/>
    <cellStyle name="Input 3 15 2 3" xfId="3413" xr:uid="{00000000-0005-0000-0000-0000E8080000}"/>
    <cellStyle name="Input 3 15 3" xfId="1340" xr:uid="{00000000-0005-0000-0000-0000E9080000}"/>
    <cellStyle name="Input 3 15 3 2" xfId="2668" xr:uid="{00000000-0005-0000-0000-0000EA080000}"/>
    <cellStyle name="Input 3 15 3 3" xfId="3756" xr:uid="{00000000-0005-0000-0000-0000EB080000}"/>
    <cellStyle name="Input 3 15 4" xfId="1860" xr:uid="{00000000-0005-0000-0000-0000EC080000}"/>
    <cellStyle name="Input 3 15 5" xfId="3070" xr:uid="{00000000-0005-0000-0000-0000ED080000}"/>
    <cellStyle name="Input 3 16" xfId="535" xr:uid="{00000000-0005-0000-0000-0000EE080000}"/>
    <cellStyle name="Input 3 16 2" xfId="998" xr:uid="{00000000-0005-0000-0000-0000EF080000}"/>
    <cellStyle name="Input 3 16 2 2" xfId="2326" xr:uid="{00000000-0005-0000-0000-0000F0080000}"/>
    <cellStyle name="Input 3 16 2 3" xfId="3416" xr:uid="{00000000-0005-0000-0000-0000F1080000}"/>
    <cellStyle name="Input 3 16 3" xfId="1343" xr:uid="{00000000-0005-0000-0000-0000F2080000}"/>
    <cellStyle name="Input 3 16 3 2" xfId="2671" xr:uid="{00000000-0005-0000-0000-0000F3080000}"/>
    <cellStyle name="Input 3 16 3 3" xfId="3759" xr:uid="{00000000-0005-0000-0000-0000F4080000}"/>
    <cellStyle name="Input 3 16 4" xfId="1863" xr:uid="{00000000-0005-0000-0000-0000F5080000}"/>
    <cellStyle name="Input 3 16 5" xfId="3073" xr:uid="{00000000-0005-0000-0000-0000F6080000}"/>
    <cellStyle name="Input 3 17" xfId="565" xr:uid="{00000000-0005-0000-0000-0000F7080000}"/>
    <cellStyle name="Input 3 17 2" xfId="1028" xr:uid="{00000000-0005-0000-0000-0000F8080000}"/>
    <cellStyle name="Input 3 17 2 2" xfId="2356" xr:uid="{00000000-0005-0000-0000-0000F9080000}"/>
    <cellStyle name="Input 3 17 2 3" xfId="3446" xr:uid="{00000000-0005-0000-0000-0000FA080000}"/>
    <cellStyle name="Input 3 17 3" xfId="1373" xr:uid="{00000000-0005-0000-0000-0000FB080000}"/>
    <cellStyle name="Input 3 17 3 2" xfId="2701" xr:uid="{00000000-0005-0000-0000-0000FC080000}"/>
    <cellStyle name="Input 3 17 3 3" xfId="3789" xr:uid="{00000000-0005-0000-0000-0000FD080000}"/>
    <cellStyle name="Input 3 17 4" xfId="1893" xr:uid="{00000000-0005-0000-0000-0000FE080000}"/>
    <cellStyle name="Input 3 17 5" xfId="3103" xr:uid="{00000000-0005-0000-0000-0000FF080000}"/>
    <cellStyle name="Input 3 18" xfId="610" xr:uid="{00000000-0005-0000-0000-000000090000}"/>
    <cellStyle name="Input 3 18 2" xfId="1073" xr:uid="{00000000-0005-0000-0000-000001090000}"/>
    <cellStyle name="Input 3 18 2 2" xfId="2401" xr:uid="{00000000-0005-0000-0000-000002090000}"/>
    <cellStyle name="Input 3 18 2 3" xfId="3491" xr:uid="{00000000-0005-0000-0000-000003090000}"/>
    <cellStyle name="Input 3 18 3" xfId="1418" xr:uid="{00000000-0005-0000-0000-000004090000}"/>
    <cellStyle name="Input 3 18 3 2" xfId="2746" xr:uid="{00000000-0005-0000-0000-000005090000}"/>
    <cellStyle name="Input 3 18 3 3" xfId="3834" xr:uid="{00000000-0005-0000-0000-000006090000}"/>
    <cellStyle name="Input 3 18 4" xfId="1938" xr:uid="{00000000-0005-0000-0000-000007090000}"/>
    <cellStyle name="Input 3 18 5" xfId="3148" xr:uid="{00000000-0005-0000-0000-000008090000}"/>
    <cellStyle name="Input 3 19" xfId="583" xr:uid="{00000000-0005-0000-0000-000009090000}"/>
    <cellStyle name="Input 3 19 2" xfId="1046" xr:uid="{00000000-0005-0000-0000-00000A090000}"/>
    <cellStyle name="Input 3 19 2 2" xfId="2374" xr:uid="{00000000-0005-0000-0000-00000B090000}"/>
    <cellStyle name="Input 3 19 2 3" xfId="3464" xr:uid="{00000000-0005-0000-0000-00000C090000}"/>
    <cellStyle name="Input 3 19 3" xfId="1391" xr:uid="{00000000-0005-0000-0000-00000D090000}"/>
    <cellStyle name="Input 3 19 3 2" xfId="2719" xr:uid="{00000000-0005-0000-0000-00000E090000}"/>
    <cellStyle name="Input 3 19 3 3" xfId="3807" xr:uid="{00000000-0005-0000-0000-00000F090000}"/>
    <cellStyle name="Input 3 19 4" xfId="1911" xr:uid="{00000000-0005-0000-0000-000010090000}"/>
    <cellStyle name="Input 3 19 5" xfId="3121" xr:uid="{00000000-0005-0000-0000-000011090000}"/>
    <cellStyle name="Input 3 2" xfId="305" xr:uid="{00000000-0005-0000-0000-000012090000}"/>
    <cellStyle name="Input 3 2 2" xfId="768" xr:uid="{00000000-0005-0000-0000-000013090000}"/>
    <cellStyle name="Input 3 2 2 2" xfId="2096" xr:uid="{00000000-0005-0000-0000-000014090000}"/>
    <cellStyle name="Input 3 2 2 3" xfId="3242" xr:uid="{00000000-0005-0000-0000-000015090000}"/>
    <cellStyle name="Input 3 2 3" xfId="1169" xr:uid="{00000000-0005-0000-0000-000016090000}"/>
    <cellStyle name="Input 3 2 3 2" xfId="2497" xr:uid="{00000000-0005-0000-0000-000017090000}"/>
    <cellStyle name="Input 3 2 3 3" xfId="3585" xr:uid="{00000000-0005-0000-0000-000018090000}"/>
    <cellStyle name="Input 3 2 4" xfId="1633" xr:uid="{00000000-0005-0000-0000-000019090000}"/>
    <cellStyle name="Input 3 2 5" xfId="2899" xr:uid="{00000000-0005-0000-0000-00001A090000}"/>
    <cellStyle name="Input 3 20" xfId="533" xr:uid="{00000000-0005-0000-0000-00001B090000}"/>
    <cellStyle name="Input 3 20 2" xfId="996" xr:uid="{00000000-0005-0000-0000-00001C090000}"/>
    <cellStyle name="Input 3 20 2 2" xfId="2324" xr:uid="{00000000-0005-0000-0000-00001D090000}"/>
    <cellStyle name="Input 3 20 2 3" xfId="3414" xr:uid="{00000000-0005-0000-0000-00001E090000}"/>
    <cellStyle name="Input 3 20 3" xfId="1341" xr:uid="{00000000-0005-0000-0000-00001F090000}"/>
    <cellStyle name="Input 3 20 3 2" xfId="2669" xr:uid="{00000000-0005-0000-0000-000020090000}"/>
    <cellStyle name="Input 3 20 3 3" xfId="3757" xr:uid="{00000000-0005-0000-0000-000021090000}"/>
    <cellStyle name="Input 3 20 4" xfId="1861" xr:uid="{00000000-0005-0000-0000-000022090000}"/>
    <cellStyle name="Input 3 20 5" xfId="3071" xr:uid="{00000000-0005-0000-0000-000023090000}"/>
    <cellStyle name="Input 3 21" xfId="318" xr:uid="{00000000-0005-0000-0000-000024090000}"/>
    <cellStyle name="Input 3 21 2" xfId="781" xr:uid="{00000000-0005-0000-0000-000025090000}"/>
    <cellStyle name="Input 3 21 2 2" xfId="2109" xr:uid="{00000000-0005-0000-0000-000026090000}"/>
    <cellStyle name="Input 3 21 2 3" xfId="3255" xr:uid="{00000000-0005-0000-0000-000027090000}"/>
    <cellStyle name="Input 3 21 3" xfId="1182" xr:uid="{00000000-0005-0000-0000-000028090000}"/>
    <cellStyle name="Input 3 21 3 2" xfId="2510" xr:uid="{00000000-0005-0000-0000-000029090000}"/>
    <cellStyle name="Input 3 21 3 3" xfId="3598" xr:uid="{00000000-0005-0000-0000-00002A090000}"/>
    <cellStyle name="Input 3 21 4" xfId="1646" xr:uid="{00000000-0005-0000-0000-00002B090000}"/>
    <cellStyle name="Input 3 21 5" xfId="2912" xr:uid="{00000000-0005-0000-0000-00002C090000}"/>
    <cellStyle name="Input 3 22" xfId="645" xr:uid="{00000000-0005-0000-0000-00002D090000}"/>
    <cellStyle name="Input 3 22 2" xfId="1108" xr:uid="{00000000-0005-0000-0000-00002E090000}"/>
    <cellStyle name="Input 3 22 2 2" xfId="2436" xr:uid="{00000000-0005-0000-0000-00002F090000}"/>
    <cellStyle name="Input 3 22 2 3" xfId="3526" xr:uid="{00000000-0005-0000-0000-000030090000}"/>
    <cellStyle name="Input 3 22 3" xfId="1453" xr:uid="{00000000-0005-0000-0000-000031090000}"/>
    <cellStyle name="Input 3 22 3 2" xfId="2781" xr:uid="{00000000-0005-0000-0000-000032090000}"/>
    <cellStyle name="Input 3 22 3 3" xfId="3869" xr:uid="{00000000-0005-0000-0000-000033090000}"/>
    <cellStyle name="Input 3 22 4" xfId="1973" xr:uid="{00000000-0005-0000-0000-000034090000}"/>
    <cellStyle name="Input 3 22 5" xfId="3183" xr:uid="{00000000-0005-0000-0000-000035090000}"/>
    <cellStyle name="Input 3 3" xfId="404" xr:uid="{00000000-0005-0000-0000-000036090000}"/>
    <cellStyle name="Input 3 3 2" xfId="867" xr:uid="{00000000-0005-0000-0000-000037090000}"/>
    <cellStyle name="Input 3 3 2 2" xfId="2195" xr:uid="{00000000-0005-0000-0000-000038090000}"/>
    <cellStyle name="Input 3 3 2 3" xfId="3333" xr:uid="{00000000-0005-0000-0000-000039090000}"/>
    <cellStyle name="Input 3 3 3" xfId="1260" xr:uid="{00000000-0005-0000-0000-00003A090000}"/>
    <cellStyle name="Input 3 3 3 2" xfId="2588" xr:uid="{00000000-0005-0000-0000-00003B090000}"/>
    <cellStyle name="Input 3 3 3 3" xfId="3676" xr:uid="{00000000-0005-0000-0000-00003C090000}"/>
    <cellStyle name="Input 3 3 4" xfId="1732" xr:uid="{00000000-0005-0000-0000-00003D090000}"/>
    <cellStyle name="Input 3 3 5" xfId="2990" xr:uid="{00000000-0005-0000-0000-00003E090000}"/>
    <cellStyle name="Input 3 4" xfId="374" xr:uid="{00000000-0005-0000-0000-00003F090000}"/>
    <cellStyle name="Input 3 4 2" xfId="837" xr:uid="{00000000-0005-0000-0000-000040090000}"/>
    <cellStyle name="Input 3 4 2 2" xfId="2165" xr:uid="{00000000-0005-0000-0000-000041090000}"/>
    <cellStyle name="Input 3 4 2 3" xfId="3309" xr:uid="{00000000-0005-0000-0000-000042090000}"/>
    <cellStyle name="Input 3 4 3" xfId="1236" xr:uid="{00000000-0005-0000-0000-000043090000}"/>
    <cellStyle name="Input 3 4 3 2" xfId="2564" xr:uid="{00000000-0005-0000-0000-000044090000}"/>
    <cellStyle name="Input 3 4 3 3" xfId="3652" xr:uid="{00000000-0005-0000-0000-000045090000}"/>
    <cellStyle name="Input 3 4 4" xfId="1702" xr:uid="{00000000-0005-0000-0000-000046090000}"/>
    <cellStyle name="Input 3 4 5" xfId="2966" xr:uid="{00000000-0005-0000-0000-000047090000}"/>
    <cellStyle name="Input 3 5" xfId="480" xr:uid="{00000000-0005-0000-0000-000048090000}"/>
    <cellStyle name="Input 3 5 2" xfId="943" xr:uid="{00000000-0005-0000-0000-000049090000}"/>
    <cellStyle name="Input 3 5 2 2" xfId="2271" xr:uid="{00000000-0005-0000-0000-00004A090000}"/>
    <cellStyle name="Input 3 5 2 3" xfId="3361" xr:uid="{00000000-0005-0000-0000-00004B090000}"/>
    <cellStyle name="Input 3 5 3" xfId="1288" xr:uid="{00000000-0005-0000-0000-00004C090000}"/>
    <cellStyle name="Input 3 5 3 2" xfId="2616" xr:uid="{00000000-0005-0000-0000-00004D090000}"/>
    <cellStyle name="Input 3 5 3 3" xfId="3704" xr:uid="{00000000-0005-0000-0000-00004E090000}"/>
    <cellStyle name="Input 3 5 4" xfId="1808" xr:uid="{00000000-0005-0000-0000-00004F090000}"/>
    <cellStyle name="Input 3 5 5" xfId="3018" xr:uid="{00000000-0005-0000-0000-000050090000}"/>
    <cellStyle name="Input 3 6" xfId="309" xr:uid="{00000000-0005-0000-0000-000051090000}"/>
    <cellStyle name="Input 3 6 2" xfId="772" xr:uid="{00000000-0005-0000-0000-000052090000}"/>
    <cellStyle name="Input 3 6 2 2" xfId="2100" xr:uid="{00000000-0005-0000-0000-000053090000}"/>
    <cellStyle name="Input 3 6 2 3" xfId="3246" xr:uid="{00000000-0005-0000-0000-000054090000}"/>
    <cellStyle name="Input 3 6 3" xfId="1173" xr:uid="{00000000-0005-0000-0000-000055090000}"/>
    <cellStyle name="Input 3 6 3 2" xfId="2501" xr:uid="{00000000-0005-0000-0000-000056090000}"/>
    <cellStyle name="Input 3 6 3 3" xfId="3589" xr:uid="{00000000-0005-0000-0000-000057090000}"/>
    <cellStyle name="Input 3 6 4" xfId="1637" xr:uid="{00000000-0005-0000-0000-000058090000}"/>
    <cellStyle name="Input 3 6 5" xfId="2903" xr:uid="{00000000-0005-0000-0000-000059090000}"/>
    <cellStyle name="Input 3 7" xfId="314" xr:uid="{00000000-0005-0000-0000-00005A090000}"/>
    <cellStyle name="Input 3 7 2" xfId="777" xr:uid="{00000000-0005-0000-0000-00005B090000}"/>
    <cellStyle name="Input 3 7 2 2" xfId="2105" xr:uid="{00000000-0005-0000-0000-00005C090000}"/>
    <cellStyle name="Input 3 7 2 3" xfId="3251" xr:uid="{00000000-0005-0000-0000-00005D090000}"/>
    <cellStyle name="Input 3 7 3" xfId="1178" xr:uid="{00000000-0005-0000-0000-00005E090000}"/>
    <cellStyle name="Input 3 7 3 2" xfId="2506" xr:uid="{00000000-0005-0000-0000-00005F090000}"/>
    <cellStyle name="Input 3 7 3 3" xfId="3594" xr:uid="{00000000-0005-0000-0000-000060090000}"/>
    <cellStyle name="Input 3 7 4" xfId="1642" xr:uid="{00000000-0005-0000-0000-000061090000}"/>
    <cellStyle name="Input 3 7 5" xfId="2908" xr:uid="{00000000-0005-0000-0000-000062090000}"/>
    <cellStyle name="Input 3 8" xfId="469" xr:uid="{00000000-0005-0000-0000-000063090000}"/>
    <cellStyle name="Input 3 8 2" xfId="932" xr:uid="{00000000-0005-0000-0000-000064090000}"/>
    <cellStyle name="Input 3 8 2 2" xfId="2260" xr:uid="{00000000-0005-0000-0000-000065090000}"/>
    <cellStyle name="Input 3 8 2 3" xfId="3350" xr:uid="{00000000-0005-0000-0000-000066090000}"/>
    <cellStyle name="Input 3 8 3" xfId="1277" xr:uid="{00000000-0005-0000-0000-000067090000}"/>
    <cellStyle name="Input 3 8 3 2" xfId="2605" xr:uid="{00000000-0005-0000-0000-000068090000}"/>
    <cellStyle name="Input 3 8 3 3" xfId="3693" xr:uid="{00000000-0005-0000-0000-000069090000}"/>
    <cellStyle name="Input 3 8 4" xfId="1797" xr:uid="{00000000-0005-0000-0000-00006A090000}"/>
    <cellStyle name="Input 3 8 5" xfId="3007" xr:uid="{00000000-0005-0000-0000-00006B090000}"/>
    <cellStyle name="Input 3 9" xfId="490" xr:uid="{00000000-0005-0000-0000-00006C090000}"/>
    <cellStyle name="Input 3 9 2" xfId="953" xr:uid="{00000000-0005-0000-0000-00006D090000}"/>
    <cellStyle name="Input 3 9 2 2" xfId="2281" xr:uid="{00000000-0005-0000-0000-00006E090000}"/>
    <cellStyle name="Input 3 9 2 3" xfId="3371" xr:uid="{00000000-0005-0000-0000-00006F090000}"/>
    <cellStyle name="Input 3 9 3" xfId="1298" xr:uid="{00000000-0005-0000-0000-000070090000}"/>
    <cellStyle name="Input 3 9 3 2" xfId="2626" xr:uid="{00000000-0005-0000-0000-000071090000}"/>
    <cellStyle name="Input 3 9 3 3" xfId="3714" xr:uid="{00000000-0005-0000-0000-000072090000}"/>
    <cellStyle name="Input 3 9 4" xfId="1818" xr:uid="{00000000-0005-0000-0000-000073090000}"/>
    <cellStyle name="Input 3 9 5" xfId="3028" xr:uid="{00000000-0005-0000-0000-000074090000}"/>
    <cellStyle name="Input 4" xfId="357" xr:uid="{00000000-0005-0000-0000-000075090000}"/>
    <cellStyle name="Input 4 2" xfId="820" xr:uid="{00000000-0005-0000-0000-000076090000}"/>
    <cellStyle name="Input 4 2 2" xfId="2148" xr:uid="{00000000-0005-0000-0000-000077090000}"/>
    <cellStyle name="Input 4 2 3" xfId="3293" xr:uid="{00000000-0005-0000-0000-000078090000}"/>
    <cellStyle name="Input 4 3" xfId="1220" xr:uid="{00000000-0005-0000-0000-000079090000}"/>
    <cellStyle name="Input 4 3 2" xfId="2548" xr:uid="{00000000-0005-0000-0000-00007A090000}"/>
    <cellStyle name="Input 4 3 3" xfId="3636" xr:uid="{00000000-0005-0000-0000-00007B090000}"/>
    <cellStyle name="Input 4 4" xfId="1685" xr:uid="{00000000-0005-0000-0000-00007C090000}"/>
    <cellStyle name="Input 4 5" xfId="2950" xr:uid="{00000000-0005-0000-0000-00007D090000}"/>
    <cellStyle name="Input 5" xfId="362" xr:uid="{00000000-0005-0000-0000-00007E090000}"/>
    <cellStyle name="Input 5 2" xfId="825" xr:uid="{00000000-0005-0000-0000-00007F090000}"/>
    <cellStyle name="Input 5 2 2" xfId="2153" xr:uid="{00000000-0005-0000-0000-000080090000}"/>
    <cellStyle name="Input 5 2 3" xfId="3298" xr:uid="{00000000-0005-0000-0000-000081090000}"/>
    <cellStyle name="Input 5 3" xfId="1225" xr:uid="{00000000-0005-0000-0000-000082090000}"/>
    <cellStyle name="Input 5 3 2" xfId="2553" xr:uid="{00000000-0005-0000-0000-000083090000}"/>
    <cellStyle name="Input 5 3 3" xfId="3641" xr:uid="{00000000-0005-0000-0000-000084090000}"/>
    <cellStyle name="Input 5 4" xfId="1690" xr:uid="{00000000-0005-0000-0000-000085090000}"/>
    <cellStyle name="Input 5 5" xfId="2955" xr:uid="{00000000-0005-0000-0000-000086090000}"/>
    <cellStyle name="Input 6" xfId="388" xr:uid="{00000000-0005-0000-0000-000087090000}"/>
    <cellStyle name="Input 6 2" xfId="851" xr:uid="{00000000-0005-0000-0000-000088090000}"/>
    <cellStyle name="Input 6 2 2" xfId="2179" xr:uid="{00000000-0005-0000-0000-000089090000}"/>
    <cellStyle name="Input 6 2 3" xfId="3323" xr:uid="{00000000-0005-0000-0000-00008A090000}"/>
    <cellStyle name="Input 6 3" xfId="1250" xr:uid="{00000000-0005-0000-0000-00008B090000}"/>
    <cellStyle name="Input 6 3 2" xfId="2578" xr:uid="{00000000-0005-0000-0000-00008C090000}"/>
    <cellStyle name="Input 6 3 3" xfId="3666" xr:uid="{00000000-0005-0000-0000-00008D090000}"/>
    <cellStyle name="Input 6 4" xfId="1716" xr:uid="{00000000-0005-0000-0000-00008E090000}"/>
    <cellStyle name="Input 6 5" xfId="2980" xr:uid="{00000000-0005-0000-0000-00008F090000}"/>
    <cellStyle name="Input 7" xfId="324" xr:uid="{00000000-0005-0000-0000-000090090000}"/>
    <cellStyle name="Input 7 2" xfId="787" xr:uid="{00000000-0005-0000-0000-000091090000}"/>
    <cellStyle name="Input 7 2 2" xfId="2115" xr:uid="{00000000-0005-0000-0000-000092090000}"/>
    <cellStyle name="Input 7 2 3" xfId="3261" xr:uid="{00000000-0005-0000-0000-000093090000}"/>
    <cellStyle name="Input 7 3" xfId="1188" xr:uid="{00000000-0005-0000-0000-000094090000}"/>
    <cellStyle name="Input 7 3 2" xfId="2516" xr:uid="{00000000-0005-0000-0000-000095090000}"/>
    <cellStyle name="Input 7 3 3" xfId="3604" xr:uid="{00000000-0005-0000-0000-000096090000}"/>
    <cellStyle name="Input 7 4" xfId="1652" xr:uid="{00000000-0005-0000-0000-000097090000}"/>
    <cellStyle name="Input 7 5" xfId="2918" xr:uid="{00000000-0005-0000-0000-000098090000}"/>
    <cellStyle name="Input 8" xfId="260" xr:uid="{00000000-0005-0000-0000-000099090000}"/>
    <cellStyle name="Input 8 2" xfId="723" xr:uid="{00000000-0005-0000-0000-00009A090000}"/>
    <cellStyle name="Input 8 2 2" xfId="2051" xr:uid="{00000000-0005-0000-0000-00009B090000}"/>
    <cellStyle name="Input 8 2 3" xfId="3198" xr:uid="{00000000-0005-0000-0000-00009C090000}"/>
    <cellStyle name="Input 8 3" xfId="1125" xr:uid="{00000000-0005-0000-0000-00009D090000}"/>
    <cellStyle name="Input 8 3 2" xfId="2453" xr:uid="{00000000-0005-0000-0000-00009E090000}"/>
    <cellStyle name="Input 8 3 3" xfId="3541" xr:uid="{00000000-0005-0000-0000-00009F090000}"/>
    <cellStyle name="Input 8 4" xfId="1588" xr:uid="{00000000-0005-0000-0000-0000A0090000}"/>
    <cellStyle name="Input 8 5" xfId="2855" xr:uid="{00000000-0005-0000-0000-0000A1090000}"/>
    <cellStyle name="Input 9" xfId="346" xr:uid="{00000000-0005-0000-0000-0000A2090000}"/>
    <cellStyle name="Input 9 2" xfId="809" xr:uid="{00000000-0005-0000-0000-0000A3090000}"/>
    <cellStyle name="Input 9 2 2" xfId="2137" xr:uid="{00000000-0005-0000-0000-0000A4090000}"/>
    <cellStyle name="Input 9 2 3" xfId="3282" xr:uid="{00000000-0005-0000-0000-0000A5090000}"/>
    <cellStyle name="Input 9 3" xfId="1209" xr:uid="{00000000-0005-0000-0000-0000A6090000}"/>
    <cellStyle name="Input 9 3 2" xfId="2537" xr:uid="{00000000-0005-0000-0000-0000A7090000}"/>
    <cellStyle name="Input 9 3 3" xfId="3625" xr:uid="{00000000-0005-0000-0000-0000A8090000}"/>
    <cellStyle name="Input 9 4" xfId="1674" xr:uid="{00000000-0005-0000-0000-0000A9090000}"/>
    <cellStyle name="Input 9 5" xfId="2939" xr:uid="{00000000-0005-0000-0000-0000AA090000}"/>
    <cellStyle name="Linked Cell 2" xfId="82" xr:uid="{00000000-0005-0000-0000-0000AB090000}"/>
    <cellStyle name="Linked Cell 2 2" xfId="170" xr:uid="{00000000-0005-0000-0000-0000AC090000}"/>
    <cellStyle name="Linked Cell 2 2 2" xfId="196" xr:uid="{00000000-0005-0000-0000-0000AD090000}"/>
    <cellStyle name="Linked Cell 3" xfId="126" xr:uid="{00000000-0005-0000-0000-0000AE090000}"/>
    <cellStyle name="Linked Cell 4" xfId="37" xr:uid="{00000000-0005-0000-0000-0000AF090000}"/>
    <cellStyle name="Neutral 2" xfId="83" xr:uid="{00000000-0005-0000-0000-0000B0090000}"/>
    <cellStyle name="Neutral 2 2" xfId="171" xr:uid="{00000000-0005-0000-0000-0000B1090000}"/>
    <cellStyle name="Neutral 2 2 2" xfId="197" xr:uid="{00000000-0005-0000-0000-0000B2090000}"/>
    <cellStyle name="Neutral 3" xfId="127" xr:uid="{00000000-0005-0000-0000-0000B3090000}"/>
    <cellStyle name="Neutral 4" xfId="38" xr:uid="{00000000-0005-0000-0000-0000B4090000}"/>
    <cellStyle name="Normal" xfId="0" builtinId="0"/>
    <cellStyle name="Normal 10" xfId="181" xr:uid="{00000000-0005-0000-0000-0000B6090000}"/>
    <cellStyle name="Normal 10 2" xfId="3874" xr:uid="{00000000-0005-0000-0000-0000B7090000}"/>
    <cellStyle name="Normal 11" xfId="202" xr:uid="{00000000-0005-0000-0000-0000B8090000}"/>
    <cellStyle name="Normal 11 2" xfId="203" xr:uid="{00000000-0005-0000-0000-0000B9090000}"/>
    <cellStyle name="Normal 11 2 2" xfId="249" xr:uid="{00000000-0005-0000-0000-0000BA090000}"/>
    <cellStyle name="Normal 11 2 2 2" xfId="712" xr:uid="{00000000-0005-0000-0000-0000BB090000}"/>
    <cellStyle name="Normal 11 2 2 2 2" xfId="2040" xr:uid="{00000000-0005-0000-0000-0000BC090000}"/>
    <cellStyle name="Normal 11 2 2 3" xfId="1577" xr:uid="{00000000-0005-0000-0000-0000BD090000}"/>
    <cellStyle name="Normal 11 2 3" xfId="666" xr:uid="{00000000-0005-0000-0000-0000BE090000}"/>
    <cellStyle name="Normal 11 2 3 2" xfId="1994" xr:uid="{00000000-0005-0000-0000-0000BF090000}"/>
    <cellStyle name="Normal 11 2 4" xfId="1472" xr:uid="{00000000-0005-0000-0000-0000C0090000}"/>
    <cellStyle name="Normal 11 2 4 2" xfId="2800" xr:uid="{00000000-0005-0000-0000-0000C1090000}"/>
    <cellStyle name="Normal 11 2 5" xfId="1531" xr:uid="{00000000-0005-0000-0000-0000C2090000}"/>
    <cellStyle name="Normal 11 3" xfId="665" xr:uid="{00000000-0005-0000-0000-0000C3090000}"/>
    <cellStyle name="Normal 11 3 2" xfId="1993" xr:uid="{00000000-0005-0000-0000-0000C4090000}"/>
    <cellStyle name="Normal 11 4" xfId="1471" xr:uid="{00000000-0005-0000-0000-0000C5090000}"/>
    <cellStyle name="Normal 11 4 2" xfId="2799" xr:uid="{00000000-0005-0000-0000-0000C6090000}"/>
    <cellStyle name="Normal 11 5" xfId="1530" xr:uid="{00000000-0005-0000-0000-0000C7090000}"/>
    <cellStyle name="Normal 12" xfId="248" xr:uid="{00000000-0005-0000-0000-0000C8090000}"/>
    <cellStyle name="Normal 12 2" xfId="711" xr:uid="{00000000-0005-0000-0000-0000C9090000}"/>
    <cellStyle name="Normal 12 2 2" xfId="2039" xr:uid="{00000000-0005-0000-0000-0000CA090000}"/>
    <cellStyle name="Normal 12 3" xfId="1576" xr:uid="{00000000-0005-0000-0000-0000CB090000}"/>
    <cellStyle name="Normal 13" xfId="650" xr:uid="{00000000-0005-0000-0000-0000CC090000}"/>
    <cellStyle name="Normal 13 2" xfId="1113" xr:uid="{00000000-0005-0000-0000-0000CD090000}"/>
    <cellStyle name="Normal 13 2 2" xfId="2441" xr:uid="{00000000-0005-0000-0000-0000CE090000}"/>
    <cellStyle name="Normal 13 3" xfId="1978" xr:uid="{00000000-0005-0000-0000-0000CF090000}"/>
    <cellStyle name="Normal 14" xfId="1" xr:uid="{00000000-0005-0000-0000-0000D0090000}"/>
    <cellStyle name="Normal 2" xfId="45" xr:uid="{00000000-0005-0000-0000-0000D1090000}"/>
    <cellStyle name="Normal 2 2" xfId="47" xr:uid="{00000000-0005-0000-0000-0000D2090000}"/>
    <cellStyle name="Normal 2 2 2" xfId="135" xr:uid="{00000000-0005-0000-0000-0000D3090000}"/>
    <cellStyle name="Normal 2 3" xfId="133" xr:uid="{00000000-0005-0000-0000-0000D4090000}"/>
    <cellStyle name="Normal 2 3 2" xfId="188" xr:uid="{00000000-0005-0000-0000-0000D5090000}"/>
    <cellStyle name="Normal 2 4" xfId="182" xr:uid="{00000000-0005-0000-0000-0000D6090000}"/>
    <cellStyle name="Normal 3" xfId="46" xr:uid="{00000000-0005-0000-0000-0000D7090000}"/>
    <cellStyle name="Normal 3 2" xfId="134" xr:uid="{00000000-0005-0000-0000-0000D8090000}"/>
    <cellStyle name="Normal 3 2 2" xfId="189" xr:uid="{00000000-0005-0000-0000-0000D9090000}"/>
    <cellStyle name="Normal 3 2 2 2" xfId="405" xr:uid="{00000000-0005-0000-0000-0000DA090000}"/>
    <cellStyle name="Normal 3 2 2 2 2" xfId="868" xr:uid="{00000000-0005-0000-0000-0000DB090000}"/>
    <cellStyle name="Normal 3 2 2 2 2 2" xfId="2196" xr:uid="{00000000-0005-0000-0000-0000DC090000}"/>
    <cellStyle name="Normal 3 2 2 2 3" xfId="1733" xr:uid="{00000000-0005-0000-0000-0000DD090000}"/>
    <cellStyle name="Normal 3 2 2 3" xfId="661" xr:uid="{00000000-0005-0000-0000-0000DE090000}"/>
    <cellStyle name="Normal 3 2 2 3 2" xfId="1989" xr:uid="{00000000-0005-0000-0000-0000DF090000}"/>
    <cellStyle name="Normal 3 2 2 4" xfId="1467" xr:uid="{00000000-0005-0000-0000-0000E0090000}"/>
    <cellStyle name="Normal 3 2 2 4 2" xfId="2795" xr:uid="{00000000-0005-0000-0000-0000E1090000}"/>
    <cellStyle name="Normal 3 2 2 5" xfId="1526" xr:uid="{00000000-0005-0000-0000-0000E2090000}"/>
    <cellStyle name="Normal 3 2 3" xfId="363" xr:uid="{00000000-0005-0000-0000-0000E3090000}"/>
    <cellStyle name="Normal 3 2 3 2" xfId="826" xr:uid="{00000000-0005-0000-0000-0000E4090000}"/>
    <cellStyle name="Normal 3 2 3 2 2" xfId="2154" xr:uid="{00000000-0005-0000-0000-0000E5090000}"/>
    <cellStyle name="Normal 3 2 3 3" xfId="1691" xr:uid="{00000000-0005-0000-0000-0000E6090000}"/>
    <cellStyle name="Normal 3 2 4" xfId="654" xr:uid="{00000000-0005-0000-0000-0000E7090000}"/>
    <cellStyle name="Normal 3 2 4 2" xfId="1982" xr:uid="{00000000-0005-0000-0000-0000E8090000}"/>
    <cellStyle name="Normal 3 2 5" xfId="1460" xr:uid="{00000000-0005-0000-0000-0000E9090000}"/>
    <cellStyle name="Normal 3 2 5 2" xfId="2788" xr:uid="{00000000-0005-0000-0000-0000EA090000}"/>
    <cellStyle name="Normal 3 2 6" xfId="1519" xr:uid="{00000000-0005-0000-0000-0000EB090000}"/>
    <cellStyle name="Normal 3 3" xfId="183" xr:uid="{00000000-0005-0000-0000-0000EC090000}"/>
    <cellStyle name="Normal 3 3 2" xfId="401" xr:uid="{00000000-0005-0000-0000-0000ED090000}"/>
    <cellStyle name="Normal 3 3 2 2" xfId="864" xr:uid="{00000000-0005-0000-0000-0000EE090000}"/>
    <cellStyle name="Normal 3 3 2 2 2" xfId="2192" xr:uid="{00000000-0005-0000-0000-0000EF090000}"/>
    <cellStyle name="Normal 3 3 2 3" xfId="1729" xr:uid="{00000000-0005-0000-0000-0000F0090000}"/>
    <cellStyle name="Normal 3 3 3" xfId="659" xr:uid="{00000000-0005-0000-0000-0000F1090000}"/>
    <cellStyle name="Normal 3 3 3 2" xfId="1987" xr:uid="{00000000-0005-0000-0000-0000F2090000}"/>
    <cellStyle name="Normal 3 3 4" xfId="1465" xr:uid="{00000000-0005-0000-0000-0000F3090000}"/>
    <cellStyle name="Normal 3 3 4 2" xfId="2793" xr:uid="{00000000-0005-0000-0000-0000F4090000}"/>
    <cellStyle name="Normal 3 3 5" xfId="1524" xr:uid="{00000000-0005-0000-0000-0000F5090000}"/>
    <cellStyle name="Normal 3 4" xfId="289" xr:uid="{00000000-0005-0000-0000-0000F6090000}"/>
    <cellStyle name="Normal 3 4 2" xfId="752" xr:uid="{00000000-0005-0000-0000-0000F7090000}"/>
    <cellStyle name="Normal 3 4 2 2" xfId="2080" xr:uid="{00000000-0005-0000-0000-0000F8090000}"/>
    <cellStyle name="Normal 3 4 3" xfId="1617" xr:uid="{00000000-0005-0000-0000-0000F9090000}"/>
    <cellStyle name="Normal 3 5" xfId="652" xr:uid="{00000000-0005-0000-0000-0000FA090000}"/>
    <cellStyle name="Normal 3 5 2" xfId="1980" xr:uid="{00000000-0005-0000-0000-0000FB090000}"/>
    <cellStyle name="Normal 3 6" xfId="1458" xr:uid="{00000000-0005-0000-0000-0000FC090000}"/>
    <cellStyle name="Normal 3 6 2" xfId="2786" xr:uid="{00000000-0005-0000-0000-0000FD090000}"/>
    <cellStyle name="Normal 3 7" xfId="1517" xr:uid="{00000000-0005-0000-0000-0000FE090000}"/>
    <cellStyle name="Normal 4" xfId="90" xr:uid="{00000000-0005-0000-0000-0000FF090000}"/>
    <cellStyle name="Normal 4 2" xfId="185" xr:uid="{00000000-0005-0000-0000-0000000A0000}"/>
    <cellStyle name="Normal 5" xfId="89" xr:uid="{00000000-0005-0000-0000-0000010A0000}"/>
    <cellStyle name="Normal 5 2" xfId="184" xr:uid="{00000000-0005-0000-0000-0000020A0000}"/>
    <cellStyle name="Normal 5 2 2" xfId="402" xr:uid="{00000000-0005-0000-0000-0000030A0000}"/>
    <cellStyle name="Normal 5 2 2 2" xfId="865" xr:uid="{00000000-0005-0000-0000-0000040A0000}"/>
    <cellStyle name="Normal 5 2 2 2 2" xfId="2193" xr:uid="{00000000-0005-0000-0000-0000050A0000}"/>
    <cellStyle name="Normal 5 2 2 3" xfId="1730" xr:uid="{00000000-0005-0000-0000-0000060A0000}"/>
    <cellStyle name="Normal 5 2 3" xfId="660" xr:uid="{00000000-0005-0000-0000-0000070A0000}"/>
    <cellStyle name="Normal 5 2 3 2" xfId="1988" xr:uid="{00000000-0005-0000-0000-0000080A0000}"/>
    <cellStyle name="Normal 5 2 4" xfId="1466" xr:uid="{00000000-0005-0000-0000-0000090A0000}"/>
    <cellStyle name="Normal 5 2 4 2" xfId="2794" xr:uid="{00000000-0005-0000-0000-00000A0A0000}"/>
    <cellStyle name="Normal 5 2 5" xfId="1525" xr:uid="{00000000-0005-0000-0000-00000B0A0000}"/>
    <cellStyle name="Normal 5 3" xfId="328" xr:uid="{00000000-0005-0000-0000-00000C0A0000}"/>
    <cellStyle name="Normal 5 3 2" xfId="791" xr:uid="{00000000-0005-0000-0000-00000D0A0000}"/>
    <cellStyle name="Normal 5 3 2 2" xfId="2119" xr:uid="{00000000-0005-0000-0000-00000E0A0000}"/>
    <cellStyle name="Normal 5 3 3" xfId="1656" xr:uid="{00000000-0005-0000-0000-00000F0A0000}"/>
    <cellStyle name="Normal 5 4" xfId="653" xr:uid="{00000000-0005-0000-0000-0000100A0000}"/>
    <cellStyle name="Normal 5 4 2" xfId="1981" xr:uid="{00000000-0005-0000-0000-0000110A0000}"/>
    <cellStyle name="Normal 5 5" xfId="1459" xr:uid="{00000000-0005-0000-0000-0000120A0000}"/>
    <cellStyle name="Normal 5 5 2" xfId="2787" xr:uid="{00000000-0005-0000-0000-0000130A0000}"/>
    <cellStyle name="Normal 5 6" xfId="1518" xr:uid="{00000000-0005-0000-0000-0000140A0000}"/>
    <cellStyle name="Normal 6" xfId="177" xr:uid="{00000000-0005-0000-0000-0000150A0000}"/>
    <cellStyle name="Normal 6 2" xfId="199" xr:uid="{00000000-0005-0000-0000-0000160A0000}"/>
    <cellStyle name="Normal 6 2 2" xfId="414" xr:uid="{00000000-0005-0000-0000-0000170A0000}"/>
    <cellStyle name="Normal 6 2 2 2" xfId="877" xr:uid="{00000000-0005-0000-0000-0000180A0000}"/>
    <cellStyle name="Normal 6 2 2 2 2" xfId="2205" xr:uid="{00000000-0005-0000-0000-0000190A0000}"/>
    <cellStyle name="Normal 6 2 2 3" xfId="1742" xr:uid="{00000000-0005-0000-0000-00001A0A0000}"/>
    <cellStyle name="Normal 6 2 3" xfId="662" xr:uid="{00000000-0005-0000-0000-00001B0A0000}"/>
    <cellStyle name="Normal 6 2 3 2" xfId="1990" xr:uid="{00000000-0005-0000-0000-00001C0A0000}"/>
    <cellStyle name="Normal 6 2 4" xfId="1468" xr:uid="{00000000-0005-0000-0000-00001D0A0000}"/>
    <cellStyle name="Normal 6 2 4 2" xfId="2796" xr:uid="{00000000-0005-0000-0000-00001E0A0000}"/>
    <cellStyle name="Normal 6 2 5" xfId="1527" xr:uid="{00000000-0005-0000-0000-00001F0A0000}"/>
    <cellStyle name="Normal 6 3" xfId="395" xr:uid="{00000000-0005-0000-0000-0000200A0000}"/>
    <cellStyle name="Normal 6 3 2" xfId="858" xr:uid="{00000000-0005-0000-0000-0000210A0000}"/>
    <cellStyle name="Normal 6 3 2 2" xfId="2186" xr:uid="{00000000-0005-0000-0000-0000220A0000}"/>
    <cellStyle name="Normal 6 3 3" xfId="1723" xr:uid="{00000000-0005-0000-0000-0000230A0000}"/>
    <cellStyle name="Normal 6 4" xfId="655" xr:uid="{00000000-0005-0000-0000-0000240A0000}"/>
    <cellStyle name="Normal 6 4 2" xfId="1983" xr:uid="{00000000-0005-0000-0000-0000250A0000}"/>
    <cellStyle name="Normal 6 5" xfId="1461" xr:uid="{00000000-0005-0000-0000-0000260A0000}"/>
    <cellStyle name="Normal 6 5 2" xfId="2789" xr:uid="{00000000-0005-0000-0000-0000270A0000}"/>
    <cellStyle name="Normal 6 6" xfId="1520" xr:uid="{00000000-0005-0000-0000-0000280A0000}"/>
    <cellStyle name="Normal 7" xfId="178" xr:uid="{00000000-0005-0000-0000-0000290A0000}"/>
    <cellStyle name="Normal 7 2" xfId="200" xr:uid="{00000000-0005-0000-0000-00002A0A0000}"/>
    <cellStyle name="Normal 7 2 2" xfId="415" xr:uid="{00000000-0005-0000-0000-00002B0A0000}"/>
    <cellStyle name="Normal 7 2 2 2" xfId="878" xr:uid="{00000000-0005-0000-0000-00002C0A0000}"/>
    <cellStyle name="Normal 7 2 2 2 2" xfId="2206" xr:uid="{00000000-0005-0000-0000-00002D0A0000}"/>
    <cellStyle name="Normal 7 2 2 3" xfId="1743" xr:uid="{00000000-0005-0000-0000-00002E0A0000}"/>
    <cellStyle name="Normal 7 2 3" xfId="663" xr:uid="{00000000-0005-0000-0000-00002F0A0000}"/>
    <cellStyle name="Normal 7 2 3 2" xfId="1991" xr:uid="{00000000-0005-0000-0000-0000300A0000}"/>
    <cellStyle name="Normal 7 2 4" xfId="1469" xr:uid="{00000000-0005-0000-0000-0000310A0000}"/>
    <cellStyle name="Normal 7 2 4 2" xfId="2797" xr:uid="{00000000-0005-0000-0000-0000320A0000}"/>
    <cellStyle name="Normal 7 2 5" xfId="1528" xr:uid="{00000000-0005-0000-0000-0000330A0000}"/>
    <cellStyle name="Normal 7 3" xfId="396" xr:uid="{00000000-0005-0000-0000-0000340A0000}"/>
    <cellStyle name="Normal 7 3 2" xfId="859" xr:uid="{00000000-0005-0000-0000-0000350A0000}"/>
    <cellStyle name="Normal 7 3 2 2" xfId="2187" xr:uid="{00000000-0005-0000-0000-0000360A0000}"/>
    <cellStyle name="Normal 7 3 3" xfId="1724" xr:uid="{00000000-0005-0000-0000-0000370A0000}"/>
    <cellStyle name="Normal 7 4" xfId="656" xr:uid="{00000000-0005-0000-0000-0000380A0000}"/>
    <cellStyle name="Normal 7 4 2" xfId="1984" xr:uid="{00000000-0005-0000-0000-0000390A0000}"/>
    <cellStyle name="Normal 7 5" xfId="1462" xr:uid="{00000000-0005-0000-0000-00003A0A0000}"/>
    <cellStyle name="Normal 7 5 2" xfId="2790" xr:uid="{00000000-0005-0000-0000-00003B0A0000}"/>
    <cellStyle name="Normal 7 6" xfId="1521" xr:uid="{00000000-0005-0000-0000-00003C0A0000}"/>
    <cellStyle name="Normal 8" xfId="179" xr:uid="{00000000-0005-0000-0000-00003D0A0000}"/>
    <cellStyle name="Normal 8 2" xfId="201" xr:uid="{00000000-0005-0000-0000-00003E0A0000}"/>
    <cellStyle name="Normal 8 2 2" xfId="416" xr:uid="{00000000-0005-0000-0000-00003F0A0000}"/>
    <cellStyle name="Normal 8 2 2 2" xfId="879" xr:uid="{00000000-0005-0000-0000-0000400A0000}"/>
    <cellStyle name="Normal 8 2 2 2 2" xfId="2207" xr:uid="{00000000-0005-0000-0000-0000410A0000}"/>
    <cellStyle name="Normal 8 2 2 3" xfId="1744" xr:uid="{00000000-0005-0000-0000-0000420A0000}"/>
    <cellStyle name="Normal 8 2 3" xfId="664" xr:uid="{00000000-0005-0000-0000-0000430A0000}"/>
    <cellStyle name="Normal 8 2 3 2" xfId="1992" xr:uid="{00000000-0005-0000-0000-0000440A0000}"/>
    <cellStyle name="Normal 8 2 4" xfId="1470" xr:uid="{00000000-0005-0000-0000-0000450A0000}"/>
    <cellStyle name="Normal 8 2 4 2" xfId="2798" xr:uid="{00000000-0005-0000-0000-0000460A0000}"/>
    <cellStyle name="Normal 8 2 5" xfId="1529" xr:uid="{00000000-0005-0000-0000-0000470A0000}"/>
    <cellStyle name="Normal 8 3" xfId="397" xr:uid="{00000000-0005-0000-0000-0000480A0000}"/>
    <cellStyle name="Normal 8 3 2" xfId="860" xr:uid="{00000000-0005-0000-0000-0000490A0000}"/>
    <cellStyle name="Normal 8 3 2 2" xfId="2188" xr:uid="{00000000-0005-0000-0000-00004A0A0000}"/>
    <cellStyle name="Normal 8 3 3" xfId="1725" xr:uid="{00000000-0005-0000-0000-00004B0A0000}"/>
    <cellStyle name="Normal 8 4" xfId="657" xr:uid="{00000000-0005-0000-0000-00004C0A0000}"/>
    <cellStyle name="Normal 8 4 2" xfId="1985" xr:uid="{00000000-0005-0000-0000-00004D0A0000}"/>
    <cellStyle name="Normal 8 5" xfId="1463" xr:uid="{00000000-0005-0000-0000-00004E0A0000}"/>
    <cellStyle name="Normal 8 5 2" xfId="2791" xr:uid="{00000000-0005-0000-0000-00004F0A0000}"/>
    <cellStyle name="Normal 8 6" xfId="1522" xr:uid="{00000000-0005-0000-0000-0000500A0000}"/>
    <cellStyle name="Normal 9" xfId="180" xr:uid="{00000000-0005-0000-0000-0000510A0000}"/>
    <cellStyle name="Normal 9 2" xfId="398" xr:uid="{00000000-0005-0000-0000-0000520A0000}"/>
    <cellStyle name="Normal 9 2 2" xfId="861" xr:uid="{00000000-0005-0000-0000-0000530A0000}"/>
    <cellStyle name="Normal 9 2 2 2" xfId="2189" xr:uid="{00000000-0005-0000-0000-0000540A0000}"/>
    <cellStyle name="Normal 9 2 3" xfId="1726" xr:uid="{00000000-0005-0000-0000-0000550A0000}"/>
    <cellStyle name="Normal 9 3" xfId="658" xr:uid="{00000000-0005-0000-0000-0000560A0000}"/>
    <cellStyle name="Normal 9 3 2" xfId="1986" xr:uid="{00000000-0005-0000-0000-0000570A0000}"/>
    <cellStyle name="Normal 9 4" xfId="1464" xr:uid="{00000000-0005-0000-0000-0000580A0000}"/>
    <cellStyle name="Normal 9 4 2" xfId="2792" xr:uid="{00000000-0005-0000-0000-0000590A0000}"/>
    <cellStyle name="Normal 9 5" xfId="1523" xr:uid="{00000000-0005-0000-0000-00005A0A0000}"/>
    <cellStyle name="Normal_Sheet1" xfId="39" xr:uid="{00000000-0005-0000-0000-00005B0A0000}"/>
    <cellStyle name="Note 10" xfId="559" xr:uid="{00000000-0005-0000-0000-00005C0A0000}"/>
    <cellStyle name="Note 10 2" xfId="1022" xr:uid="{00000000-0005-0000-0000-00005D0A0000}"/>
    <cellStyle name="Note 10 2 2" xfId="2350" xr:uid="{00000000-0005-0000-0000-00005E0A0000}"/>
    <cellStyle name="Note 10 2 3" xfId="3440" xr:uid="{00000000-0005-0000-0000-00005F0A0000}"/>
    <cellStyle name="Note 10 3" xfId="1367" xr:uid="{00000000-0005-0000-0000-0000600A0000}"/>
    <cellStyle name="Note 10 3 2" xfId="2695" xr:uid="{00000000-0005-0000-0000-0000610A0000}"/>
    <cellStyle name="Note 10 3 3" xfId="3783" xr:uid="{00000000-0005-0000-0000-0000620A0000}"/>
    <cellStyle name="Note 10 4" xfId="1887" xr:uid="{00000000-0005-0000-0000-0000630A0000}"/>
    <cellStyle name="Note 10 5" xfId="3097" xr:uid="{00000000-0005-0000-0000-0000640A0000}"/>
    <cellStyle name="Note 11" xfId="617" xr:uid="{00000000-0005-0000-0000-0000650A0000}"/>
    <cellStyle name="Note 11 2" xfId="1080" xr:uid="{00000000-0005-0000-0000-0000660A0000}"/>
    <cellStyle name="Note 11 2 2" xfId="2408" xr:uid="{00000000-0005-0000-0000-0000670A0000}"/>
    <cellStyle name="Note 11 2 3" xfId="3498" xr:uid="{00000000-0005-0000-0000-0000680A0000}"/>
    <cellStyle name="Note 11 3" xfId="1425" xr:uid="{00000000-0005-0000-0000-0000690A0000}"/>
    <cellStyle name="Note 11 3 2" xfId="2753" xr:uid="{00000000-0005-0000-0000-00006A0A0000}"/>
    <cellStyle name="Note 11 3 3" xfId="3841" xr:uid="{00000000-0005-0000-0000-00006B0A0000}"/>
    <cellStyle name="Note 11 4" xfId="1945" xr:uid="{00000000-0005-0000-0000-00006C0A0000}"/>
    <cellStyle name="Note 11 5" xfId="3155" xr:uid="{00000000-0005-0000-0000-00006D0A0000}"/>
    <cellStyle name="Note 12" xfId="290" xr:uid="{00000000-0005-0000-0000-00006E0A0000}"/>
    <cellStyle name="Note 12 2" xfId="753" xr:uid="{00000000-0005-0000-0000-00006F0A0000}"/>
    <cellStyle name="Note 12 2 2" xfId="2081" xr:uid="{00000000-0005-0000-0000-0000700A0000}"/>
    <cellStyle name="Note 12 2 3" xfId="3227" xr:uid="{00000000-0005-0000-0000-0000710A0000}"/>
    <cellStyle name="Note 12 3" xfId="1154" xr:uid="{00000000-0005-0000-0000-0000720A0000}"/>
    <cellStyle name="Note 12 3 2" xfId="2482" xr:uid="{00000000-0005-0000-0000-0000730A0000}"/>
    <cellStyle name="Note 12 3 3" xfId="3570" xr:uid="{00000000-0005-0000-0000-0000740A0000}"/>
    <cellStyle name="Note 12 4" xfId="1618" xr:uid="{00000000-0005-0000-0000-0000750A0000}"/>
    <cellStyle name="Note 12 5" xfId="2884" xr:uid="{00000000-0005-0000-0000-0000760A0000}"/>
    <cellStyle name="Note 13" xfId="40" xr:uid="{00000000-0005-0000-0000-0000770A0000}"/>
    <cellStyle name="Note 2" xfId="84" xr:uid="{00000000-0005-0000-0000-0000780A0000}"/>
    <cellStyle name="Note 2 10" xfId="557" xr:uid="{00000000-0005-0000-0000-0000790A0000}"/>
    <cellStyle name="Note 2 10 2" xfId="1020" xr:uid="{00000000-0005-0000-0000-00007A0A0000}"/>
    <cellStyle name="Note 2 10 2 2" xfId="2348" xr:uid="{00000000-0005-0000-0000-00007B0A0000}"/>
    <cellStyle name="Note 2 10 2 3" xfId="3438" xr:uid="{00000000-0005-0000-0000-00007C0A0000}"/>
    <cellStyle name="Note 2 10 3" xfId="1365" xr:uid="{00000000-0005-0000-0000-00007D0A0000}"/>
    <cellStyle name="Note 2 10 3 2" xfId="2693" xr:uid="{00000000-0005-0000-0000-00007E0A0000}"/>
    <cellStyle name="Note 2 10 3 3" xfId="3781" xr:uid="{00000000-0005-0000-0000-00007F0A0000}"/>
    <cellStyle name="Note 2 10 4" xfId="1885" xr:uid="{00000000-0005-0000-0000-0000800A0000}"/>
    <cellStyle name="Note 2 10 5" xfId="3095" xr:uid="{00000000-0005-0000-0000-0000810A0000}"/>
    <cellStyle name="Note 2 11" xfId="643" xr:uid="{00000000-0005-0000-0000-0000820A0000}"/>
    <cellStyle name="Note 2 11 2" xfId="1106" xr:uid="{00000000-0005-0000-0000-0000830A0000}"/>
    <cellStyle name="Note 2 11 2 2" xfId="2434" xr:uid="{00000000-0005-0000-0000-0000840A0000}"/>
    <cellStyle name="Note 2 11 2 3" xfId="3524" xr:uid="{00000000-0005-0000-0000-0000850A0000}"/>
    <cellStyle name="Note 2 11 3" xfId="1451" xr:uid="{00000000-0005-0000-0000-0000860A0000}"/>
    <cellStyle name="Note 2 11 3 2" xfId="2779" xr:uid="{00000000-0005-0000-0000-0000870A0000}"/>
    <cellStyle name="Note 2 11 3 3" xfId="3867" xr:uid="{00000000-0005-0000-0000-0000880A0000}"/>
    <cellStyle name="Note 2 11 4" xfId="1971" xr:uid="{00000000-0005-0000-0000-0000890A0000}"/>
    <cellStyle name="Note 2 11 5" xfId="3181" xr:uid="{00000000-0005-0000-0000-00008A0A0000}"/>
    <cellStyle name="Note 2 2" xfId="172" xr:uid="{00000000-0005-0000-0000-00008B0A0000}"/>
    <cellStyle name="Note 2 2 10" xfId="602" xr:uid="{00000000-0005-0000-0000-00008C0A0000}"/>
    <cellStyle name="Note 2 2 10 2" xfId="1065" xr:uid="{00000000-0005-0000-0000-00008D0A0000}"/>
    <cellStyle name="Note 2 2 10 2 2" xfId="2393" xr:uid="{00000000-0005-0000-0000-00008E0A0000}"/>
    <cellStyle name="Note 2 2 10 2 3" xfId="3483" xr:uid="{00000000-0005-0000-0000-00008F0A0000}"/>
    <cellStyle name="Note 2 2 10 3" xfId="1410" xr:uid="{00000000-0005-0000-0000-0000900A0000}"/>
    <cellStyle name="Note 2 2 10 3 2" xfId="2738" xr:uid="{00000000-0005-0000-0000-0000910A0000}"/>
    <cellStyle name="Note 2 2 10 3 3" xfId="3826" xr:uid="{00000000-0005-0000-0000-0000920A0000}"/>
    <cellStyle name="Note 2 2 10 4" xfId="1930" xr:uid="{00000000-0005-0000-0000-0000930A0000}"/>
    <cellStyle name="Note 2 2 10 5" xfId="3140" xr:uid="{00000000-0005-0000-0000-0000940A0000}"/>
    <cellStyle name="Note 2 2 2" xfId="367" xr:uid="{00000000-0005-0000-0000-0000950A0000}"/>
    <cellStyle name="Note 2 2 2 2" xfId="830" xr:uid="{00000000-0005-0000-0000-0000960A0000}"/>
    <cellStyle name="Note 2 2 2 2 2" xfId="2158" xr:uid="{00000000-0005-0000-0000-0000970A0000}"/>
    <cellStyle name="Note 2 2 2 2 3" xfId="3302" xr:uid="{00000000-0005-0000-0000-0000980A0000}"/>
    <cellStyle name="Note 2 2 2 3" xfId="1229" xr:uid="{00000000-0005-0000-0000-0000990A0000}"/>
    <cellStyle name="Note 2 2 2 3 2" xfId="2557" xr:uid="{00000000-0005-0000-0000-00009A0A0000}"/>
    <cellStyle name="Note 2 2 2 3 3" xfId="3645" xr:uid="{00000000-0005-0000-0000-00009B0A0000}"/>
    <cellStyle name="Note 2 2 2 4" xfId="1695" xr:uid="{00000000-0005-0000-0000-00009C0A0000}"/>
    <cellStyle name="Note 2 2 2 5" xfId="2959" xr:uid="{00000000-0005-0000-0000-00009D0A0000}"/>
    <cellStyle name="Note 2 2 3" xfId="358" xr:uid="{00000000-0005-0000-0000-00009E0A0000}"/>
    <cellStyle name="Note 2 2 3 2" xfId="821" xr:uid="{00000000-0005-0000-0000-00009F0A0000}"/>
    <cellStyle name="Note 2 2 3 2 2" xfId="2149" xr:uid="{00000000-0005-0000-0000-0000A00A0000}"/>
    <cellStyle name="Note 2 2 3 2 3" xfId="3294" xr:uid="{00000000-0005-0000-0000-0000A10A0000}"/>
    <cellStyle name="Note 2 2 3 3" xfId="1221" xr:uid="{00000000-0005-0000-0000-0000A20A0000}"/>
    <cellStyle name="Note 2 2 3 3 2" xfId="2549" xr:uid="{00000000-0005-0000-0000-0000A30A0000}"/>
    <cellStyle name="Note 2 2 3 3 3" xfId="3637" xr:uid="{00000000-0005-0000-0000-0000A40A0000}"/>
    <cellStyle name="Note 2 2 3 4" xfId="1686" xr:uid="{00000000-0005-0000-0000-0000A50A0000}"/>
    <cellStyle name="Note 2 2 3 5" xfId="2951" xr:uid="{00000000-0005-0000-0000-0000A60A0000}"/>
    <cellStyle name="Note 2 2 4" xfId="529" xr:uid="{00000000-0005-0000-0000-0000A70A0000}"/>
    <cellStyle name="Note 2 2 4 2" xfId="992" xr:uid="{00000000-0005-0000-0000-0000A80A0000}"/>
    <cellStyle name="Note 2 2 4 2 2" xfId="2320" xr:uid="{00000000-0005-0000-0000-0000A90A0000}"/>
    <cellStyle name="Note 2 2 4 2 3" xfId="3410" xr:uid="{00000000-0005-0000-0000-0000AA0A0000}"/>
    <cellStyle name="Note 2 2 4 3" xfId="1337" xr:uid="{00000000-0005-0000-0000-0000AB0A0000}"/>
    <cellStyle name="Note 2 2 4 3 2" xfId="2665" xr:uid="{00000000-0005-0000-0000-0000AC0A0000}"/>
    <cellStyle name="Note 2 2 4 3 3" xfId="3753" xr:uid="{00000000-0005-0000-0000-0000AD0A0000}"/>
    <cellStyle name="Note 2 2 4 4" xfId="1857" xr:uid="{00000000-0005-0000-0000-0000AE0A0000}"/>
    <cellStyle name="Note 2 2 4 5" xfId="3067" xr:uid="{00000000-0005-0000-0000-0000AF0A0000}"/>
    <cellStyle name="Note 2 2 5" xfId="551" xr:uid="{00000000-0005-0000-0000-0000B00A0000}"/>
    <cellStyle name="Note 2 2 5 2" xfId="1014" xr:uid="{00000000-0005-0000-0000-0000B10A0000}"/>
    <cellStyle name="Note 2 2 5 2 2" xfId="2342" xr:uid="{00000000-0005-0000-0000-0000B20A0000}"/>
    <cellStyle name="Note 2 2 5 2 3" xfId="3432" xr:uid="{00000000-0005-0000-0000-0000B30A0000}"/>
    <cellStyle name="Note 2 2 5 3" xfId="1359" xr:uid="{00000000-0005-0000-0000-0000B40A0000}"/>
    <cellStyle name="Note 2 2 5 3 2" xfId="2687" xr:uid="{00000000-0005-0000-0000-0000B50A0000}"/>
    <cellStyle name="Note 2 2 5 3 3" xfId="3775" xr:uid="{00000000-0005-0000-0000-0000B60A0000}"/>
    <cellStyle name="Note 2 2 5 4" xfId="1879" xr:uid="{00000000-0005-0000-0000-0000B70A0000}"/>
    <cellStyle name="Note 2 2 5 5" xfId="3089" xr:uid="{00000000-0005-0000-0000-0000B80A0000}"/>
    <cellStyle name="Note 2 2 6" xfId="484" xr:uid="{00000000-0005-0000-0000-0000B90A0000}"/>
    <cellStyle name="Note 2 2 6 2" xfId="947" xr:uid="{00000000-0005-0000-0000-0000BA0A0000}"/>
    <cellStyle name="Note 2 2 6 2 2" xfId="2275" xr:uid="{00000000-0005-0000-0000-0000BB0A0000}"/>
    <cellStyle name="Note 2 2 6 2 3" xfId="3365" xr:uid="{00000000-0005-0000-0000-0000BC0A0000}"/>
    <cellStyle name="Note 2 2 6 3" xfId="1292" xr:uid="{00000000-0005-0000-0000-0000BD0A0000}"/>
    <cellStyle name="Note 2 2 6 3 2" xfId="2620" xr:uid="{00000000-0005-0000-0000-0000BE0A0000}"/>
    <cellStyle name="Note 2 2 6 3 3" xfId="3708" xr:uid="{00000000-0005-0000-0000-0000BF0A0000}"/>
    <cellStyle name="Note 2 2 6 4" xfId="1812" xr:uid="{00000000-0005-0000-0000-0000C00A0000}"/>
    <cellStyle name="Note 2 2 6 5" xfId="3022" xr:uid="{00000000-0005-0000-0000-0000C10A0000}"/>
    <cellStyle name="Note 2 2 7" xfId="258" xr:uid="{00000000-0005-0000-0000-0000C20A0000}"/>
    <cellStyle name="Note 2 2 7 2" xfId="721" xr:uid="{00000000-0005-0000-0000-0000C30A0000}"/>
    <cellStyle name="Note 2 2 7 2 2" xfId="2049" xr:uid="{00000000-0005-0000-0000-0000C40A0000}"/>
    <cellStyle name="Note 2 2 7 2 3" xfId="3196" xr:uid="{00000000-0005-0000-0000-0000C50A0000}"/>
    <cellStyle name="Note 2 2 7 3" xfId="1123" xr:uid="{00000000-0005-0000-0000-0000C60A0000}"/>
    <cellStyle name="Note 2 2 7 3 2" xfId="2451" xr:uid="{00000000-0005-0000-0000-0000C70A0000}"/>
    <cellStyle name="Note 2 2 7 3 3" xfId="3539" xr:uid="{00000000-0005-0000-0000-0000C80A0000}"/>
    <cellStyle name="Note 2 2 7 4" xfId="1586" xr:uid="{00000000-0005-0000-0000-0000C90A0000}"/>
    <cellStyle name="Note 2 2 7 5" xfId="2853" xr:uid="{00000000-0005-0000-0000-0000CA0A0000}"/>
    <cellStyle name="Note 2 2 8" xfId="614" xr:uid="{00000000-0005-0000-0000-0000CB0A0000}"/>
    <cellStyle name="Note 2 2 8 2" xfId="1077" xr:uid="{00000000-0005-0000-0000-0000CC0A0000}"/>
    <cellStyle name="Note 2 2 8 2 2" xfId="2405" xr:uid="{00000000-0005-0000-0000-0000CD0A0000}"/>
    <cellStyle name="Note 2 2 8 2 3" xfId="3495" xr:uid="{00000000-0005-0000-0000-0000CE0A0000}"/>
    <cellStyle name="Note 2 2 8 3" xfId="1422" xr:uid="{00000000-0005-0000-0000-0000CF0A0000}"/>
    <cellStyle name="Note 2 2 8 3 2" xfId="2750" xr:uid="{00000000-0005-0000-0000-0000D00A0000}"/>
    <cellStyle name="Note 2 2 8 3 3" xfId="3838" xr:uid="{00000000-0005-0000-0000-0000D10A0000}"/>
    <cellStyle name="Note 2 2 8 4" xfId="1942" xr:uid="{00000000-0005-0000-0000-0000D20A0000}"/>
    <cellStyle name="Note 2 2 8 5" xfId="3152" xr:uid="{00000000-0005-0000-0000-0000D30A0000}"/>
    <cellStyle name="Note 2 2 9" xfId="628" xr:uid="{00000000-0005-0000-0000-0000D40A0000}"/>
    <cellStyle name="Note 2 2 9 2" xfId="1091" xr:uid="{00000000-0005-0000-0000-0000D50A0000}"/>
    <cellStyle name="Note 2 2 9 2 2" xfId="2419" xr:uid="{00000000-0005-0000-0000-0000D60A0000}"/>
    <cellStyle name="Note 2 2 9 2 3" xfId="3509" xr:uid="{00000000-0005-0000-0000-0000D70A0000}"/>
    <cellStyle name="Note 2 2 9 3" xfId="1436" xr:uid="{00000000-0005-0000-0000-0000D80A0000}"/>
    <cellStyle name="Note 2 2 9 3 2" xfId="2764" xr:uid="{00000000-0005-0000-0000-0000D90A0000}"/>
    <cellStyle name="Note 2 2 9 3 3" xfId="3852" xr:uid="{00000000-0005-0000-0000-0000DA0A0000}"/>
    <cellStyle name="Note 2 2 9 4" xfId="1956" xr:uid="{00000000-0005-0000-0000-0000DB0A0000}"/>
    <cellStyle name="Note 2 2 9 5" xfId="3166" xr:uid="{00000000-0005-0000-0000-0000DC0A0000}"/>
    <cellStyle name="Note 2 3" xfId="315" xr:uid="{00000000-0005-0000-0000-0000DD0A0000}"/>
    <cellStyle name="Note 2 3 2" xfId="778" xr:uid="{00000000-0005-0000-0000-0000DE0A0000}"/>
    <cellStyle name="Note 2 3 2 2" xfId="2106" xr:uid="{00000000-0005-0000-0000-0000DF0A0000}"/>
    <cellStyle name="Note 2 3 2 3" xfId="3252" xr:uid="{00000000-0005-0000-0000-0000E00A0000}"/>
    <cellStyle name="Note 2 3 3" xfId="1179" xr:uid="{00000000-0005-0000-0000-0000E10A0000}"/>
    <cellStyle name="Note 2 3 3 2" xfId="2507" xr:uid="{00000000-0005-0000-0000-0000E20A0000}"/>
    <cellStyle name="Note 2 3 3 3" xfId="3595" xr:uid="{00000000-0005-0000-0000-0000E30A0000}"/>
    <cellStyle name="Note 2 3 4" xfId="1643" xr:uid="{00000000-0005-0000-0000-0000E40A0000}"/>
    <cellStyle name="Note 2 3 5" xfId="2909" xr:uid="{00000000-0005-0000-0000-0000E50A0000}"/>
    <cellStyle name="Note 2 4" xfId="528" xr:uid="{00000000-0005-0000-0000-0000E60A0000}"/>
    <cellStyle name="Note 2 4 2" xfId="991" xr:uid="{00000000-0005-0000-0000-0000E70A0000}"/>
    <cellStyle name="Note 2 4 2 2" xfId="2319" xr:uid="{00000000-0005-0000-0000-0000E80A0000}"/>
    <cellStyle name="Note 2 4 2 3" xfId="3409" xr:uid="{00000000-0005-0000-0000-0000E90A0000}"/>
    <cellStyle name="Note 2 4 3" xfId="1336" xr:uid="{00000000-0005-0000-0000-0000EA0A0000}"/>
    <cellStyle name="Note 2 4 3 2" xfId="2664" xr:uid="{00000000-0005-0000-0000-0000EB0A0000}"/>
    <cellStyle name="Note 2 4 3 3" xfId="3752" xr:uid="{00000000-0005-0000-0000-0000EC0A0000}"/>
    <cellStyle name="Note 2 4 4" xfId="1856" xr:uid="{00000000-0005-0000-0000-0000ED0A0000}"/>
    <cellStyle name="Note 2 4 5" xfId="3066" xr:uid="{00000000-0005-0000-0000-0000EE0A0000}"/>
    <cellStyle name="Note 2 5" xfId="276" xr:uid="{00000000-0005-0000-0000-0000EF0A0000}"/>
    <cellStyle name="Note 2 5 2" xfId="739" xr:uid="{00000000-0005-0000-0000-0000F00A0000}"/>
    <cellStyle name="Note 2 5 2 2" xfId="2067" xr:uid="{00000000-0005-0000-0000-0000F10A0000}"/>
    <cellStyle name="Note 2 5 2 3" xfId="3214" xr:uid="{00000000-0005-0000-0000-0000F20A0000}"/>
    <cellStyle name="Note 2 5 3" xfId="1141" xr:uid="{00000000-0005-0000-0000-0000F30A0000}"/>
    <cellStyle name="Note 2 5 3 2" xfId="2469" xr:uid="{00000000-0005-0000-0000-0000F40A0000}"/>
    <cellStyle name="Note 2 5 3 3" xfId="3557" xr:uid="{00000000-0005-0000-0000-0000F50A0000}"/>
    <cellStyle name="Note 2 5 4" xfId="1604" xr:uid="{00000000-0005-0000-0000-0000F60A0000}"/>
    <cellStyle name="Note 2 5 5" xfId="2871" xr:uid="{00000000-0005-0000-0000-0000F70A0000}"/>
    <cellStyle name="Note 2 6" xfId="519" xr:uid="{00000000-0005-0000-0000-0000F80A0000}"/>
    <cellStyle name="Note 2 6 2" xfId="982" xr:uid="{00000000-0005-0000-0000-0000F90A0000}"/>
    <cellStyle name="Note 2 6 2 2" xfId="2310" xr:uid="{00000000-0005-0000-0000-0000FA0A0000}"/>
    <cellStyle name="Note 2 6 2 3" xfId="3400" xr:uid="{00000000-0005-0000-0000-0000FB0A0000}"/>
    <cellStyle name="Note 2 6 3" xfId="1327" xr:uid="{00000000-0005-0000-0000-0000FC0A0000}"/>
    <cellStyle name="Note 2 6 3 2" xfId="2655" xr:uid="{00000000-0005-0000-0000-0000FD0A0000}"/>
    <cellStyle name="Note 2 6 3 3" xfId="3743" xr:uid="{00000000-0005-0000-0000-0000FE0A0000}"/>
    <cellStyle name="Note 2 6 4" xfId="1847" xr:uid="{00000000-0005-0000-0000-0000FF0A0000}"/>
    <cellStyle name="Note 2 6 5" xfId="3057" xr:uid="{00000000-0005-0000-0000-0000000B0000}"/>
    <cellStyle name="Note 2 7" xfId="581" xr:uid="{00000000-0005-0000-0000-0000010B0000}"/>
    <cellStyle name="Note 2 7 2" xfId="1044" xr:uid="{00000000-0005-0000-0000-0000020B0000}"/>
    <cellStyle name="Note 2 7 2 2" xfId="2372" xr:uid="{00000000-0005-0000-0000-0000030B0000}"/>
    <cellStyle name="Note 2 7 2 3" xfId="3462" xr:uid="{00000000-0005-0000-0000-0000040B0000}"/>
    <cellStyle name="Note 2 7 3" xfId="1389" xr:uid="{00000000-0005-0000-0000-0000050B0000}"/>
    <cellStyle name="Note 2 7 3 2" xfId="2717" xr:uid="{00000000-0005-0000-0000-0000060B0000}"/>
    <cellStyle name="Note 2 7 3 3" xfId="3805" xr:uid="{00000000-0005-0000-0000-0000070B0000}"/>
    <cellStyle name="Note 2 7 4" xfId="1909" xr:uid="{00000000-0005-0000-0000-0000080B0000}"/>
    <cellStyle name="Note 2 7 5" xfId="3119" xr:uid="{00000000-0005-0000-0000-0000090B0000}"/>
    <cellStyle name="Note 2 8" xfId="613" xr:uid="{00000000-0005-0000-0000-00000A0B0000}"/>
    <cellStyle name="Note 2 8 2" xfId="1076" xr:uid="{00000000-0005-0000-0000-00000B0B0000}"/>
    <cellStyle name="Note 2 8 2 2" xfId="2404" xr:uid="{00000000-0005-0000-0000-00000C0B0000}"/>
    <cellStyle name="Note 2 8 2 3" xfId="3494" xr:uid="{00000000-0005-0000-0000-00000D0B0000}"/>
    <cellStyle name="Note 2 8 3" xfId="1421" xr:uid="{00000000-0005-0000-0000-00000E0B0000}"/>
    <cellStyle name="Note 2 8 3 2" xfId="2749" xr:uid="{00000000-0005-0000-0000-00000F0B0000}"/>
    <cellStyle name="Note 2 8 3 3" xfId="3837" xr:uid="{00000000-0005-0000-0000-0000100B0000}"/>
    <cellStyle name="Note 2 8 4" xfId="1941" xr:uid="{00000000-0005-0000-0000-0000110B0000}"/>
    <cellStyle name="Note 2 8 5" xfId="3151" xr:uid="{00000000-0005-0000-0000-0000120B0000}"/>
    <cellStyle name="Note 2 9" xfId="326" xr:uid="{00000000-0005-0000-0000-0000130B0000}"/>
    <cellStyle name="Note 2 9 2" xfId="789" xr:uid="{00000000-0005-0000-0000-0000140B0000}"/>
    <cellStyle name="Note 2 9 2 2" xfId="2117" xr:uid="{00000000-0005-0000-0000-0000150B0000}"/>
    <cellStyle name="Note 2 9 2 3" xfId="3263" xr:uid="{00000000-0005-0000-0000-0000160B0000}"/>
    <cellStyle name="Note 2 9 3" xfId="1190" xr:uid="{00000000-0005-0000-0000-0000170B0000}"/>
    <cellStyle name="Note 2 9 3 2" xfId="2518" xr:uid="{00000000-0005-0000-0000-0000180B0000}"/>
    <cellStyle name="Note 2 9 3 3" xfId="3606" xr:uid="{00000000-0005-0000-0000-0000190B0000}"/>
    <cellStyle name="Note 2 9 4" xfId="1654" xr:uid="{00000000-0005-0000-0000-00001A0B0000}"/>
    <cellStyle name="Note 2 9 5" xfId="2920" xr:uid="{00000000-0005-0000-0000-00001B0B0000}"/>
    <cellStyle name="Note 3" xfId="128" xr:uid="{00000000-0005-0000-0000-00001C0B0000}"/>
    <cellStyle name="Note 3 10" xfId="499" xr:uid="{00000000-0005-0000-0000-00001D0B0000}"/>
    <cellStyle name="Note 3 10 2" xfId="962" xr:uid="{00000000-0005-0000-0000-00001E0B0000}"/>
    <cellStyle name="Note 3 10 2 2" xfId="2290" xr:uid="{00000000-0005-0000-0000-00001F0B0000}"/>
    <cellStyle name="Note 3 10 2 3" xfId="3380" xr:uid="{00000000-0005-0000-0000-0000200B0000}"/>
    <cellStyle name="Note 3 10 3" xfId="1307" xr:uid="{00000000-0005-0000-0000-0000210B0000}"/>
    <cellStyle name="Note 3 10 3 2" xfId="2635" xr:uid="{00000000-0005-0000-0000-0000220B0000}"/>
    <cellStyle name="Note 3 10 3 3" xfId="3723" xr:uid="{00000000-0005-0000-0000-0000230B0000}"/>
    <cellStyle name="Note 3 10 4" xfId="1827" xr:uid="{00000000-0005-0000-0000-0000240B0000}"/>
    <cellStyle name="Note 3 10 5" xfId="3037" xr:uid="{00000000-0005-0000-0000-0000250B0000}"/>
    <cellStyle name="Note 3 11" xfId="556" xr:uid="{00000000-0005-0000-0000-0000260B0000}"/>
    <cellStyle name="Note 3 11 2" xfId="1019" xr:uid="{00000000-0005-0000-0000-0000270B0000}"/>
    <cellStyle name="Note 3 11 2 2" xfId="2347" xr:uid="{00000000-0005-0000-0000-0000280B0000}"/>
    <cellStyle name="Note 3 11 2 3" xfId="3437" xr:uid="{00000000-0005-0000-0000-0000290B0000}"/>
    <cellStyle name="Note 3 11 3" xfId="1364" xr:uid="{00000000-0005-0000-0000-00002A0B0000}"/>
    <cellStyle name="Note 3 11 3 2" xfId="2692" xr:uid="{00000000-0005-0000-0000-00002B0B0000}"/>
    <cellStyle name="Note 3 11 3 3" xfId="3780" xr:uid="{00000000-0005-0000-0000-00002C0B0000}"/>
    <cellStyle name="Note 3 11 4" xfId="1884" xr:uid="{00000000-0005-0000-0000-00002D0B0000}"/>
    <cellStyle name="Note 3 11 5" xfId="3094" xr:uid="{00000000-0005-0000-0000-00002E0B0000}"/>
    <cellStyle name="Note 3 2" xfId="187" xr:uid="{00000000-0005-0000-0000-00002F0B0000}"/>
    <cellStyle name="Note 3 2 10" xfId="606" xr:uid="{00000000-0005-0000-0000-0000300B0000}"/>
    <cellStyle name="Note 3 2 10 2" xfId="1069" xr:uid="{00000000-0005-0000-0000-0000310B0000}"/>
    <cellStyle name="Note 3 2 10 2 2" xfId="2397" xr:uid="{00000000-0005-0000-0000-0000320B0000}"/>
    <cellStyle name="Note 3 2 10 2 3" xfId="3487" xr:uid="{00000000-0005-0000-0000-0000330B0000}"/>
    <cellStyle name="Note 3 2 10 3" xfId="1414" xr:uid="{00000000-0005-0000-0000-0000340B0000}"/>
    <cellStyle name="Note 3 2 10 3 2" xfId="2742" xr:uid="{00000000-0005-0000-0000-0000350B0000}"/>
    <cellStyle name="Note 3 2 10 3 3" xfId="3830" xr:uid="{00000000-0005-0000-0000-0000360B0000}"/>
    <cellStyle name="Note 3 2 10 4" xfId="1934" xr:uid="{00000000-0005-0000-0000-0000370B0000}"/>
    <cellStyle name="Note 3 2 10 5" xfId="3144" xr:uid="{00000000-0005-0000-0000-0000380B0000}"/>
    <cellStyle name="Note 3 2 2" xfId="365" xr:uid="{00000000-0005-0000-0000-0000390B0000}"/>
    <cellStyle name="Note 3 2 2 2" xfId="828" xr:uid="{00000000-0005-0000-0000-00003A0B0000}"/>
    <cellStyle name="Note 3 2 2 2 2" xfId="2156" xr:uid="{00000000-0005-0000-0000-00003B0B0000}"/>
    <cellStyle name="Note 3 2 2 2 3" xfId="3300" xr:uid="{00000000-0005-0000-0000-00003C0B0000}"/>
    <cellStyle name="Note 3 2 2 3" xfId="1227" xr:uid="{00000000-0005-0000-0000-00003D0B0000}"/>
    <cellStyle name="Note 3 2 2 3 2" xfId="2555" xr:uid="{00000000-0005-0000-0000-00003E0B0000}"/>
    <cellStyle name="Note 3 2 2 3 3" xfId="3643" xr:uid="{00000000-0005-0000-0000-00003F0B0000}"/>
    <cellStyle name="Note 3 2 2 4" xfId="1693" xr:uid="{00000000-0005-0000-0000-0000400B0000}"/>
    <cellStyle name="Note 3 2 2 5" xfId="2957" xr:uid="{00000000-0005-0000-0000-0000410B0000}"/>
    <cellStyle name="Note 3 2 3" xfId="344" xr:uid="{00000000-0005-0000-0000-0000420B0000}"/>
    <cellStyle name="Note 3 2 3 2" xfId="807" xr:uid="{00000000-0005-0000-0000-0000430B0000}"/>
    <cellStyle name="Note 3 2 3 2 2" xfId="2135" xr:uid="{00000000-0005-0000-0000-0000440B0000}"/>
    <cellStyle name="Note 3 2 3 2 3" xfId="3280" xr:uid="{00000000-0005-0000-0000-0000450B0000}"/>
    <cellStyle name="Note 3 2 3 3" xfId="1207" xr:uid="{00000000-0005-0000-0000-0000460B0000}"/>
    <cellStyle name="Note 3 2 3 3 2" xfId="2535" xr:uid="{00000000-0005-0000-0000-0000470B0000}"/>
    <cellStyle name="Note 3 2 3 3 3" xfId="3623" xr:uid="{00000000-0005-0000-0000-0000480B0000}"/>
    <cellStyle name="Note 3 2 3 4" xfId="1672" xr:uid="{00000000-0005-0000-0000-0000490B0000}"/>
    <cellStyle name="Note 3 2 3 5" xfId="2937" xr:uid="{00000000-0005-0000-0000-00004A0B0000}"/>
    <cellStyle name="Note 3 2 4" xfId="505" xr:uid="{00000000-0005-0000-0000-00004B0B0000}"/>
    <cellStyle name="Note 3 2 4 2" xfId="968" xr:uid="{00000000-0005-0000-0000-00004C0B0000}"/>
    <cellStyle name="Note 3 2 4 2 2" xfId="2296" xr:uid="{00000000-0005-0000-0000-00004D0B0000}"/>
    <cellStyle name="Note 3 2 4 2 3" xfId="3386" xr:uid="{00000000-0005-0000-0000-00004E0B0000}"/>
    <cellStyle name="Note 3 2 4 3" xfId="1313" xr:uid="{00000000-0005-0000-0000-00004F0B0000}"/>
    <cellStyle name="Note 3 2 4 3 2" xfId="2641" xr:uid="{00000000-0005-0000-0000-0000500B0000}"/>
    <cellStyle name="Note 3 2 4 3 3" xfId="3729" xr:uid="{00000000-0005-0000-0000-0000510B0000}"/>
    <cellStyle name="Note 3 2 4 4" xfId="1833" xr:uid="{00000000-0005-0000-0000-0000520B0000}"/>
    <cellStyle name="Note 3 2 4 5" xfId="3043" xr:uid="{00000000-0005-0000-0000-0000530B0000}"/>
    <cellStyle name="Note 3 2 5" xfId="538" xr:uid="{00000000-0005-0000-0000-0000540B0000}"/>
    <cellStyle name="Note 3 2 5 2" xfId="1001" xr:uid="{00000000-0005-0000-0000-0000550B0000}"/>
    <cellStyle name="Note 3 2 5 2 2" xfId="2329" xr:uid="{00000000-0005-0000-0000-0000560B0000}"/>
    <cellStyle name="Note 3 2 5 2 3" xfId="3419" xr:uid="{00000000-0005-0000-0000-0000570B0000}"/>
    <cellStyle name="Note 3 2 5 3" xfId="1346" xr:uid="{00000000-0005-0000-0000-0000580B0000}"/>
    <cellStyle name="Note 3 2 5 3 2" xfId="2674" xr:uid="{00000000-0005-0000-0000-0000590B0000}"/>
    <cellStyle name="Note 3 2 5 3 3" xfId="3762" xr:uid="{00000000-0005-0000-0000-00005A0B0000}"/>
    <cellStyle name="Note 3 2 5 4" xfId="1866" xr:uid="{00000000-0005-0000-0000-00005B0B0000}"/>
    <cellStyle name="Note 3 2 5 5" xfId="3076" xr:uid="{00000000-0005-0000-0000-00005C0B0000}"/>
    <cellStyle name="Note 3 2 6" xfId="485" xr:uid="{00000000-0005-0000-0000-00005D0B0000}"/>
    <cellStyle name="Note 3 2 6 2" xfId="948" xr:uid="{00000000-0005-0000-0000-00005E0B0000}"/>
    <cellStyle name="Note 3 2 6 2 2" xfId="2276" xr:uid="{00000000-0005-0000-0000-00005F0B0000}"/>
    <cellStyle name="Note 3 2 6 2 3" xfId="3366" xr:uid="{00000000-0005-0000-0000-0000600B0000}"/>
    <cellStyle name="Note 3 2 6 3" xfId="1293" xr:uid="{00000000-0005-0000-0000-0000610B0000}"/>
    <cellStyle name="Note 3 2 6 3 2" xfId="2621" xr:uid="{00000000-0005-0000-0000-0000620B0000}"/>
    <cellStyle name="Note 3 2 6 3 3" xfId="3709" xr:uid="{00000000-0005-0000-0000-0000630B0000}"/>
    <cellStyle name="Note 3 2 6 4" xfId="1813" xr:uid="{00000000-0005-0000-0000-0000640B0000}"/>
    <cellStyle name="Note 3 2 6 5" xfId="3023" xr:uid="{00000000-0005-0000-0000-0000650B0000}"/>
    <cellStyle name="Note 3 2 7" xfId="515" xr:uid="{00000000-0005-0000-0000-0000660B0000}"/>
    <cellStyle name="Note 3 2 7 2" xfId="978" xr:uid="{00000000-0005-0000-0000-0000670B0000}"/>
    <cellStyle name="Note 3 2 7 2 2" xfId="2306" xr:uid="{00000000-0005-0000-0000-0000680B0000}"/>
    <cellStyle name="Note 3 2 7 2 3" xfId="3396" xr:uid="{00000000-0005-0000-0000-0000690B0000}"/>
    <cellStyle name="Note 3 2 7 3" xfId="1323" xr:uid="{00000000-0005-0000-0000-00006A0B0000}"/>
    <cellStyle name="Note 3 2 7 3 2" xfId="2651" xr:uid="{00000000-0005-0000-0000-00006B0B0000}"/>
    <cellStyle name="Note 3 2 7 3 3" xfId="3739" xr:uid="{00000000-0005-0000-0000-00006C0B0000}"/>
    <cellStyle name="Note 3 2 7 4" xfId="1843" xr:uid="{00000000-0005-0000-0000-00006D0B0000}"/>
    <cellStyle name="Note 3 2 7 5" xfId="3053" xr:uid="{00000000-0005-0000-0000-00006E0B0000}"/>
    <cellStyle name="Note 3 2 8" xfId="340" xr:uid="{00000000-0005-0000-0000-00006F0B0000}"/>
    <cellStyle name="Note 3 2 8 2" xfId="803" xr:uid="{00000000-0005-0000-0000-0000700B0000}"/>
    <cellStyle name="Note 3 2 8 2 2" xfId="2131" xr:uid="{00000000-0005-0000-0000-0000710B0000}"/>
    <cellStyle name="Note 3 2 8 2 3" xfId="3276" xr:uid="{00000000-0005-0000-0000-0000720B0000}"/>
    <cellStyle name="Note 3 2 8 3" xfId="1203" xr:uid="{00000000-0005-0000-0000-0000730B0000}"/>
    <cellStyle name="Note 3 2 8 3 2" xfId="2531" xr:uid="{00000000-0005-0000-0000-0000740B0000}"/>
    <cellStyle name="Note 3 2 8 3 3" xfId="3619" xr:uid="{00000000-0005-0000-0000-0000750B0000}"/>
    <cellStyle name="Note 3 2 8 4" xfId="1668" xr:uid="{00000000-0005-0000-0000-0000760B0000}"/>
    <cellStyle name="Note 3 2 8 5" xfId="2933" xr:uid="{00000000-0005-0000-0000-0000770B0000}"/>
    <cellStyle name="Note 3 2 9" xfId="618" xr:uid="{00000000-0005-0000-0000-0000780B0000}"/>
    <cellStyle name="Note 3 2 9 2" xfId="1081" xr:uid="{00000000-0005-0000-0000-0000790B0000}"/>
    <cellStyle name="Note 3 2 9 2 2" xfId="2409" xr:uid="{00000000-0005-0000-0000-00007A0B0000}"/>
    <cellStyle name="Note 3 2 9 2 3" xfId="3499" xr:uid="{00000000-0005-0000-0000-00007B0B0000}"/>
    <cellStyle name="Note 3 2 9 3" xfId="1426" xr:uid="{00000000-0005-0000-0000-00007C0B0000}"/>
    <cellStyle name="Note 3 2 9 3 2" xfId="2754" xr:uid="{00000000-0005-0000-0000-00007D0B0000}"/>
    <cellStyle name="Note 3 2 9 3 3" xfId="3842" xr:uid="{00000000-0005-0000-0000-00007E0B0000}"/>
    <cellStyle name="Note 3 2 9 4" xfId="1946" xr:uid="{00000000-0005-0000-0000-00007F0B0000}"/>
    <cellStyle name="Note 3 2 9 5" xfId="3156" xr:uid="{00000000-0005-0000-0000-0000800B0000}"/>
    <cellStyle name="Note 3 3" xfId="375" xr:uid="{00000000-0005-0000-0000-0000810B0000}"/>
    <cellStyle name="Note 3 3 2" xfId="838" xr:uid="{00000000-0005-0000-0000-0000820B0000}"/>
    <cellStyle name="Note 3 3 2 2" xfId="2166" xr:uid="{00000000-0005-0000-0000-0000830B0000}"/>
    <cellStyle name="Note 3 3 2 3" xfId="3310" xr:uid="{00000000-0005-0000-0000-0000840B0000}"/>
    <cellStyle name="Note 3 3 3" xfId="1237" xr:uid="{00000000-0005-0000-0000-0000850B0000}"/>
    <cellStyle name="Note 3 3 3 2" xfId="2565" xr:uid="{00000000-0005-0000-0000-0000860B0000}"/>
    <cellStyle name="Note 3 3 3 3" xfId="3653" xr:uid="{00000000-0005-0000-0000-0000870B0000}"/>
    <cellStyle name="Note 3 3 4" xfId="1703" xr:uid="{00000000-0005-0000-0000-0000880B0000}"/>
    <cellStyle name="Note 3 3 5" xfId="2967" xr:uid="{00000000-0005-0000-0000-0000890B0000}"/>
    <cellStyle name="Note 3 4" xfId="478" xr:uid="{00000000-0005-0000-0000-00008A0B0000}"/>
    <cellStyle name="Note 3 4 2" xfId="941" xr:uid="{00000000-0005-0000-0000-00008B0B0000}"/>
    <cellStyle name="Note 3 4 2 2" xfId="2269" xr:uid="{00000000-0005-0000-0000-00008C0B0000}"/>
    <cellStyle name="Note 3 4 2 3" xfId="3359" xr:uid="{00000000-0005-0000-0000-00008D0B0000}"/>
    <cellStyle name="Note 3 4 3" xfId="1286" xr:uid="{00000000-0005-0000-0000-00008E0B0000}"/>
    <cellStyle name="Note 3 4 3 2" xfId="2614" xr:uid="{00000000-0005-0000-0000-00008F0B0000}"/>
    <cellStyle name="Note 3 4 3 3" xfId="3702" xr:uid="{00000000-0005-0000-0000-0000900B0000}"/>
    <cellStyle name="Note 3 4 4" xfId="1806" xr:uid="{00000000-0005-0000-0000-0000910B0000}"/>
    <cellStyle name="Note 3 4 5" xfId="3016" xr:uid="{00000000-0005-0000-0000-0000920B0000}"/>
    <cellStyle name="Note 3 5" xfId="254" xr:uid="{00000000-0005-0000-0000-0000930B0000}"/>
    <cellStyle name="Note 3 5 2" xfId="717" xr:uid="{00000000-0005-0000-0000-0000940B0000}"/>
    <cellStyle name="Note 3 5 2 2" xfId="2045" xr:uid="{00000000-0005-0000-0000-0000950B0000}"/>
    <cellStyle name="Note 3 5 2 3" xfId="3192" xr:uid="{00000000-0005-0000-0000-0000960B0000}"/>
    <cellStyle name="Note 3 5 3" xfId="1119" xr:uid="{00000000-0005-0000-0000-0000970B0000}"/>
    <cellStyle name="Note 3 5 3 2" xfId="2447" xr:uid="{00000000-0005-0000-0000-0000980B0000}"/>
    <cellStyle name="Note 3 5 3 3" xfId="3535" xr:uid="{00000000-0005-0000-0000-0000990B0000}"/>
    <cellStyle name="Note 3 5 4" xfId="1582" xr:uid="{00000000-0005-0000-0000-00009A0B0000}"/>
    <cellStyle name="Note 3 5 5" xfId="2849" xr:uid="{00000000-0005-0000-0000-00009B0B0000}"/>
    <cellStyle name="Note 3 6" xfId="361" xr:uid="{00000000-0005-0000-0000-00009C0B0000}"/>
    <cellStyle name="Note 3 6 2" xfId="824" xr:uid="{00000000-0005-0000-0000-00009D0B0000}"/>
    <cellStyle name="Note 3 6 2 2" xfId="2152" xr:uid="{00000000-0005-0000-0000-00009E0B0000}"/>
    <cellStyle name="Note 3 6 2 3" xfId="3297" xr:uid="{00000000-0005-0000-0000-00009F0B0000}"/>
    <cellStyle name="Note 3 6 3" xfId="1224" xr:uid="{00000000-0005-0000-0000-0000A00B0000}"/>
    <cellStyle name="Note 3 6 3 2" xfId="2552" xr:uid="{00000000-0005-0000-0000-0000A10B0000}"/>
    <cellStyle name="Note 3 6 3 3" xfId="3640" xr:uid="{00000000-0005-0000-0000-0000A20B0000}"/>
    <cellStyle name="Note 3 6 4" xfId="1689" xr:uid="{00000000-0005-0000-0000-0000A30B0000}"/>
    <cellStyle name="Note 3 6 5" xfId="2954" xr:uid="{00000000-0005-0000-0000-0000A40B0000}"/>
    <cellStyle name="Note 3 7" xfId="508" xr:uid="{00000000-0005-0000-0000-0000A50B0000}"/>
    <cellStyle name="Note 3 7 2" xfId="971" xr:uid="{00000000-0005-0000-0000-0000A60B0000}"/>
    <cellStyle name="Note 3 7 2 2" xfId="2299" xr:uid="{00000000-0005-0000-0000-0000A70B0000}"/>
    <cellStyle name="Note 3 7 2 3" xfId="3389" xr:uid="{00000000-0005-0000-0000-0000A80B0000}"/>
    <cellStyle name="Note 3 7 3" xfId="1316" xr:uid="{00000000-0005-0000-0000-0000A90B0000}"/>
    <cellStyle name="Note 3 7 3 2" xfId="2644" xr:uid="{00000000-0005-0000-0000-0000AA0B0000}"/>
    <cellStyle name="Note 3 7 3 3" xfId="3732" xr:uid="{00000000-0005-0000-0000-0000AB0B0000}"/>
    <cellStyle name="Note 3 7 4" xfId="1836" xr:uid="{00000000-0005-0000-0000-0000AC0B0000}"/>
    <cellStyle name="Note 3 7 5" xfId="3046" xr:uid="{00000000-0005-0000-0000-0000AD0B0000}"/>
    <cellStyle name="Note 3 8" xfId="601" xr:uid="{00000000-0005-0000-0000-0000AE0B0000}"/>
    <cellStyle name="Note 3 8 2" xfId="1064" xr:uid="{00000000-0005-0000-0000-0000AF0B0000}"/>
    <cellStyle name="Note 3 8 2 2" xfId="2392" xr:uid="{00000000-0005-0000-0000-0000B00B0000}"/>
    <cellStyle name="Note 3 8 2 3" xfId="3482" xr:uid="{00000000-0005-0000-0000-0000B10B0000}"/>
    <cellStyle name="Note 3 8 3" xfId="1409" xr:uid="{00000000-0005-0000-0000-0000B20B0000}"/>
    <cellStyle name="Note 3 8 3 2" xfId="2737" xr:uid="{00000000-0005-0000-0000-0000B30B0000}"/>
    <cellStyle name="Note 3 8 3 3" xfId="3825" xr:uid="{00000000-0005-0000-0000-0000B40B0000}"/>
    <cellStyle name="Note 3 8 4" xfId="1929" xr:uid="{00000000-0005-0000-0000-0000B50B0000}"/>
    <cellStyle name="Note 3 8 5" xfId="3139" xr:uid="{00000000-0005-0000-0000-0000B60B0000}"/>
    <cellStyle name="Note 3 9" xfId="313" xr:uid="{00000000-0005-0000-0000-0000B70B0000}"/>
    <cellStyle name="Note 3 9 2" xfId="776" xr:uid="{00000000-0005-0000-0000-0000B80B0000}"/>
    <cellStyle name="Note 3 9 2 2" xfId="2104" xr:uid="{00000000-0005-0000-0000-0000B90B0000}"/>
    <cellStyle name="Note 3 9 2 3" xfId="3250" xr:uid="{00000000-0005-0000-0000-0000BA0B0000}"/>
    <cellStyle name="Note 3 9 3" xfId="1177" xr:uid="{00000000-0005-0000-0000-0000BB0B0000}"/>
    <cellStyle name="Note 3 9 3 2" xfId="2505" xr:uid="{00000000-0005-0000-0000-0000BC0B0000}"/>
    <cellStyle name="Note 3 9 3 3" xfId="3593" xr:uid="{00000000-0005-0000-0000-0000BD0B0000}"/>
    <cellStyle name="Note 3 9 4" xfId="1641" xr:uid="{00000000-0005-0000-0000-0000BE0B0000}"/>
    <cellStyle name="Note 3 9 5" xfId="2907" xr:uid="{00000000-0005-0000-0000-0000BF0B0000}"/>
    <cellStyle name="Note 4" xfId="356" xr:uid="{00000000-0005-0000-0000-0000C00B0000}"/>
    <cellStyle name="Note 4 2" xfId="819" xr:uid="{00000000-0005-0000-0000-0000C10B0000}"/>
    <cellStyle name="Note 4 2 2" xfId="2147" xr:uid="{00000000-0005-0000-0000-0000C20B0000}"/>
    <cellStyle name="Note 4 2 3" xfId="3292" xr:uid="{00000000-0005-0000-0000-0000C30B0000}"/>
    <cellStyle name="Note 4 3" xfId="1219" xr:uid="{00000000-0005-0000-0000-0000C40B0000}"/>
    <cellStyle name="Note 4 3 2" xfId="2547" xr:uid="{00000000-0005-0000-0000-0000C50B0000}"/>
    <cellStyle name="Note 4 3 3" xfId="3635" xr:uid="{00000000-0005-0000-0000-0000C60B0000}"/>
    <cellStyle name="Note 4 4" xfId="1684" xr:uid="{00000000-0005-0000-0000-0000C70B0000}"/>
    <cellStyle name="Note 4 5" xfId="2949" xr:uid="{00000000-0005-0000-0000-0000C80B0000}"/>
    <cellStyle name="Note 5" xfId="273" xr:uid="{00000000-0005-0000-0000-0000C90B0000}"/>
    <cellStyle name="Note 5 2" xfId="736" xr:uid="{00000000-0005-0000-0000-0000CA0B0000}"/>
    <cellStyle name="Note 5 2 2" xfId="2064" xr:uid="{00000000-0005-0000-0000-0000CB0B0000}"/>
    <cellStyle name="Note 5 2 3" xfId="3211" xr:uid="{00000000-0005-0000-0000-0000CC0B0000}"/>
    <cellStyle name="Note 5 3" xfId="1138" xr:uid="{00000000-0005-0000-0000-0000CD0B0000}"/>
    <cellStyle name="Note 5 3 2" xfId="2466" xr:uid="{00000000-0005-0000-0000-0000CE0B0000}"/>
    <cellStyle name="Note 5 3 3" xfId="3554" xr:uid="{00000000-0005-0000-0000-0000CF0B0000}"/>
    <cellStyle name="Note 5 4" xfId="1601" xr:uid="{00000000-0005-0000-0000-0000D00B0000}"/>
    <cellStyle name="Note 5 5" xfId="2868" xr:uid="{00000000-0005-0000-0000-0000D10B0000}"/>
    <cellStyle name="Note 6" xfId="308" xr:uid="{00000000-0005-0000-0000-0000D20B0000}"/>
    <cellStyle name="Note 6 2" xfId="771" xr:uid="{00000000-0005-0000-0000-0000D30B0000}"/>
    <cellStyle name="Note 6 2 2" xfId="2099" xr:uid="{00000000-0005-0000-0000-0000D40B0000}"/>
    <cellStyle name="Note 6 2 3" xfId="3245" xr:uid="{00000000-0005-0000-0000-0000D50B0000}"/>
    <cellStyle name="Note 6 3" xfId="1172" xr:uid="{00000000-0005-0000-0000-0000D60B0000}"/>
    <cellStyle name="Note 6 3 2" xfId="2500" xr:uid="{00000000-0005-0000-0000-0000D70B0000}"/>
    <cellStyle name="Note 6 3 3" xfId="3588" xr:uid="{00000000-0005-0000-0000-0000D80B0000}"/>
    <cellStyle name="Note 6 4" xfId="1636" xr:uid="{00000000-0005-0000-0000-0000D90B0000}"/>
    <cellStyle name="Note 6 5" xfId="2902" xr:uid="{00000000-0005-0000-0000-0000DA0B0000}"/>
    <cellStyle name="Note 7" xfId="537" xr:uid="{00000000-0005-0000-0000-0000DB0B0000}"/>
    <cellStyle name="Note 7 2" xfId="1000" xr:uid="{00000000-0005-0000-0000-0000DC0B0000}"/>
    <cellStyle name="Note 7 2 2" xfId="2328" xr:uid="{00000000-0005-0000-0000-0000DD0B0000}"/>
    <cellStyle name="Note 7 2 3" xfId="3418" xr:uid="{00000000-0005-0000-0000-0000DE0B0000}"/>
    <cellStyle name="Note 7 3" xfId="1345" xr:uid="{00000000-0005-0000-0000-0000DF0B0000}"/>
    <cellStyle name="Note 7 3 2" xfId="2673" xr:uid="{00000000-0005-0000-0000-0000E00B0000}"/>
    <cellStyle name="Note 7 3 3" xfId="3761" xr:uid="{00000000-0005-0000-0000-0000E10B0000}"/>
    <cellStyle name="Note 7 4" xfId="1865" xr:uid="{00000000-0005-0000-0000-0000E20B0000}"/>
    <cellStyle name="Note 7 5" xfId="3075" xr:uid="{00000000-0005-0000-0000-0000E30B0000}"/>
    <cellStyle name="Note 8" xfId="298" xr:uid="{00000000-0005-0000-0000-0000E40B0000}"/>
    <cellStyle name="Note 8 2" xfId="761" xr:uid="{00000000-0005-0000-0000-0000E50B0000}"/>
    <cellStyle name="Note 8 2 2" xfId="2089" xr:uid="{00000000-0005-0000-0000-0000E60B0000}"/>
    <cellStyle name="Note 8 2 3" xfId="3235" xr:uid="{00000000-0005-0000-0000-0000E70B0000}"/>
    <cellStyle name="Note 8 3" xfId="1162" xr:uid="{00000000-0005-0000-0000-0000E80B0000}"/>
    <cellStyle name="Note 8 3 2" xfId="2490" xr:uid="{00000000-0005-0000-0000-0000E90B0000}"/>
    <cellStyle name="Note 8 3 3" xfId="3578" xr:uid="{00000000-0005-0000-0000-0000EA0B0000}"/>
    <cellStyle name="Note 8 4" xfId="1626" xr:uid="{00000000-0005-0000-0000-0000EB0B0000}"/>
    <cellStyle name="Note 8 5" xfId="2892" xr:uid="{00000000-0005-0000-0000-0000EC0B0000}"/>
    <cellStyle name="Note 9" xfId="513" xr:uid="{00000000-0005-0000-0000-0000ED0B0000}"/>
    <cellStyle name="Note 9 2" xfId="976" xr:uid="{00000000-0005-0000-0000-0000EE0B0000}"/>
    <cellStyle name="Note 9 2 2" xfId="2304" xr:uid="{00000000-0005-0000-0000-0000EF0B0000}"/>
    <cellStyle name="Note 9 2 3" xfId="3394" xr:uid="{00000000-0005-0000-0000-0000F00B0000}"/>
    <cellStyle name="Note 9 3" xfId="1321" xr:uid="{00000000-0005-0000-0000-0000F10B0000}"/>
    <cellStyle name="Note 9 3 2" xfId="2649" xr:uid="{00000000-0005-0000-0000-0000F20B0000}"/>
    <cellStyle name="Note 9 3 3" xfId="3737" xr:uid="{00000000-0005-0000-0000-0000F30B0000}"/>
    <cellStyle name="Note 9 4" xfId="1841" xr:uid="{00000000-0005-0000-0000-0000F40B0000}"/>
    <cellStyle name="Note 9 5" xfId="3051" xr:uid="{00000000-0005-0000-0000-0000F50B0000}"/>
    <cellStyle name="Output 10" xfId="558" xr:uid="{00000000-0005-0000-0000-0000F60B0000}"/>
    <cellStyle name="Output 10 2" xfId="1021" xr:uid="{00000000-0005-0000-0000-0000F70B0000}"/>
    <cellStyle name="Output 10 2 2" xfId="2349" xr:uid="{00000000-0005-0000-0000-0000F80B0000}"/>
    <cellStyle name="Output 10 2 3" xfId="3439" xr:uid="{00000000-0005-0000-0000-0000F90B0000}"/>
    <cellStyle name="Output 10 3" xfId="1366" xr:uid="{00000000-0005-0000-0000-0000FA0B0000}"/>
    <cellStyle name="Output 10 3 2" xfId="2694" xr:uid="{00000000-0005-0000-0000-0000FB0B0000}"/>
    <cellStyle name="Output 10 3 3" xfId="3782" xr:uid="{00000000-0005-0000-0000-0000FC0B0000}"/>
    <cellStyle name="Output 10 4" xfId="1886" xr:uid="{00000000-0005-0000-0000-0000FD0B0000}"/>
    <cellStyle name="Output 10 5" xfId="3096" xr:uid="{00000000-0005-0000-0000-0000FE0B0000}"/>
    <cellStyle name="Output 11" xfId="578" xr:uid="{00000000-0005-0000-0000-0000FF0B0000}"/>
    <cellStyle name="Output 11 2" xfId="1041" xr:uid="{00000000-0005-0000-0000-0000000C0000}"/>
    <cellStyle name="Output 11 2 2" xfId="2369" xr:uid="{00000000-0005-0000-0000-0000010C0000}"/>
    <cellStyle name="Output 11 2 3" xfId="3459" xr:uid="{00000000-0005-0000-0000-0000020C0000}"/>
    <cellStyle name="Output 11 3" xfId="1386" xr:uid="{00000000-0005-0000-0000-0000030C0000}"/>
    <cellStyle name="Output 11 3 2" xfId="2714" xr:uid="{00000000-0005-0000-0000-0000040C0000}"/>
    <cellStyle name="Output 11 3 3" xfId="3802" xr:uid="{00000000-0005-0000-0000-0000050C0000}"/>
    <cellStyle name="Output 11 4" xfId="1906" xr:uid="{00000000-0005-0000-0000-0000060C0000}"/>
    <cellStyle name="Output 11 5" xfId="3116" xr:uid="{00000000-0005-0000-0000-0000070C0000}"/>
    <cellStyle name="Output 12" xfId="531" xr:uid="{00000000-0005-0000-0000-0000080C0000}"/>
    <cellStyle name="Output 12 2" xfId="994" xr:uid="{00000000-0005-0000-0000-0000090C0000}"/>
    <cellStyle name="Output 12 2 2" xfId="2322" xr:uid="{00000000-0005-0000-0000-00000A0C0000}"/>
    <cellStyle name="Output 12 2 3" xfId="3412" xr:uid="{00000000-0005-0000-0000-00000B0C0000}"/>
    <cellStyle name="Output 12 3" xfId="1339" xr:uid="{00000000-0005-0000-0000-00000C0C0000}"/>
    <cellStyle name="Output 12 3 2" xfId="2667" xr:uid="{00000000-0005-0000-0000-00000D0C0000}"/>
    <cellStyle name="Output 12 3 3" xfId="3755" xr:uid="{00000000-0005-0000-0000-00000E0C0000}"/>
    <cellStyle name="Output 12 4" xfId="1859" xr:uid="{00000000-0005-0000-0000-00000F0C0000}"/>
    <cellStyle name="Output 12 5" xfId="3069" xr:uid="{00000000-0005-0000-0000-0000100C0000}"/>
    <cellStyle name="Output 13" xfId="548" xr:uid="{00000000-0005-0000-0000-0000110C0000}"/>
    <cellStyle name="Output 13 2" xfId="1011" xr:uid="{00000000-0005-0000-0000-0000120C0000}"/>
    <cellStyle name="Output 13 2 2" xfId="2339" xr:uid="{00000000-0005-0000-0000-0000130C0000}"/>
    <cellStyle name="Output 13 2 3" xfId="3429" xr:uid="{00000000-0005-0000-0000-0000140C0000}"/>
    <cellStyle name="Output 13 3" xfId="1356" xr:uid="{00000000-0005-0000-0000-0000150C0000}"/>
    <cellStyle name="Output 13 3 2" xfId="2684" xr:uid="{00000000-0005-0000-0000-0000160C0000}"/>
    <cellStyle name="Output 13 3 3" xfId="3772" xr:uid="{00000000-0005-0000-0000-0000170C0000}"/>
    <cellStyle name="Output 13 4" xfId="1876" xr:uid="{00000000-0005-0000-0000-0000180C0000}"/>
    <cellStyle name="Output 13 5" xfId="3086" xr:uid="{00000000-0005-0000-0000-0000190C0000}"/>
    <cellStyle name="Output 14" xfId="612" xr:uid="{00000000-0005-0000-0000-00001A0C0000}"/>
    <cellStyle name="Output 14 2" xfId="1075" xr:uid="{00000000-0005-0000-0000-00001B0C0000}"/>
    <cellStyle name="Output 14 2 2" xfId="2403" xr:uid="{00000000-0005-0000-0000-00001C0C0000}"/>
    <cellStyle name="Output 14 2 3" xfId="3493" xr:uid="{00000000-0005-0000-0000-00001D0C0000}"/>
    <cellStyle name="Output 14 3" xfId="1420" xr:uid="{00000000-0005-0000-0000-00001E0C0000}"/>
    <cellStyle name="Output 14 3 2" xfId="2748" xr:uid="{00000000-0005-0000-0000-00001F0C0000}"/>
    <cellStyle name="Output 14 3 3" xfId="3836" xr:uid="{00000000-0005-0000-0000-0000200C0000}"/>
    <cellStyle name="Output 14 4" xfId="1940" xr:uid="{00000000-0005-0000-0000-0000210C0000}"/>
    <cellStyle name="Output 14 5" xfId="3150" xr:uid="{00000000-0005-0000-0000-0000220C0000}"/>
    <cellStyle name="Output 15" xfId="635" xr:uid="{00000000-0005-0000-0000-0000230C0000}"/>
    <cellStyle name="Output 15 2" xfId="1098" xr:uid="{00000000-0005-0000-0000-0000240C0000}"/>
    <cellStyle name="Output 15 2 2" xfId="2426" xr:uid="{00000000-0005-0000-0000-0000250C0000}"/>
    <cellStyle name="Output 15 2 3" xfId="3516" xr:uid="{00000000-0005-0000-0000-0000260C0000}"/>
    <cellStyle name="Output 15 3" xfId="1443" xr:uid="{00000000-0005-0000-0000-0000270C0000}"/>
    <cellStyle name="Output 15 3 2" xfId="2771" xr:uid="{00000000-0005-0000-0000-0000280C0000}"/>
    <cellStyle name="Output 15 3 3" xfId="3859" xr:uid="{00000000-0005-0000-0000-0000290C0000}"/>
    <cellStyle name="Output 15 4" xfId="1963" xr:uid="{00000000-0005-0000-0000-00002A0C0000}"/>
    <cellStyle name="Output 15 5" xfId="3173" xr:uid="{00000000-0005-0000-0000-00002B0C0000}"/>
    <cellStyle name="Output 16" xfId="631" xr:uid="{00000000-0005-0000-0000-00002C0C0000}"/>
    <cellStyle name="Output 16 2" xfId="1094" xr:uid="{00000000-0005-0000-0000-00002D0C0000}"/>
    <cellStyle name="Output 16 2 2" xfId="2422" xr:uid="{00000000-0005-0000-0000-00002E0C0000}"/>
    <cellStyle name="Output 16 2 3" xfId="3512" xr:uid="{00000000-0005-0000-0000-00002F0C0000}"/>
    <cellStyle name="Output 16 3" xfId="1439" xr:uid="{00000000-0005-0000-0000-0000300C0000}"/>
    <cellStyle name="Output 16 3 2" xfId="2767" xr:uid="{00000000-0005-0000-0000-0000310C0000}"/>
    <cellStyle name="Output 16 3 3" xfId="3855" xr:uid="{00000000-0005-0000-0000-0000320C0000}"/>
    <cellStyle name="Output 16 4" xfId="1959" xr:uid="{00000000-0005-0000-0000-0000330C0000}"/>
    <cellStyle name="Output 16 5" xfId="3169" xr:uid="{00000000-0005-0000-0000-0000340C0000}"/>
    <cellStyle name="Output 17" xfId="41" xr:uid="{00000000-0005-0000-0000-0000350C0000}"/>
    <cellStyle name="Output 2" xfId="85" xr:uid="{00000000-0005-0000-0000-0000360C0000}"/>
    <cellStyle name="Output 2 10" xfId="307" xr:uid="{00000000-0005-0000-0000-0000370C0000}"/>
    <cellStyle name="Output 2 10 2" xfId="770" xr:uid="{00000000-0005-0000-0000-0000380C0000}"/>
    <cellStyle name="Output 2 10 2 2" xfId="2098" xr:uid="{00000000-0005-0000-0000-0000390C0000}"/>
    <cellStyle name="Output 2 10 2 3" xfId="3244" xr:uid="{00000000-0005-0000-0000-00003A0C0000}"/>
    <cellStyle name="Output 2 10 3" xfId="1171" xr:uid="{00000000-0005-0000-0000-00003B0C0000}"/>
    <cellStyle name="Output 2 10 3 2" xfId="2499" xr:uid="{00000000-0005-0000-0000-00003C0C0000}"/>
    <cellStyle name="Output 2 10 3 3" xfId="3587" xr:uid="{00000000-0005-0000-0000-00003D0C0000}"/>
    <cellStyle name="Output 2 10 4" xfId="1635" xr:uid="{00000000-0005-0000-0000-00003E0C0000}"/>
    <cellStyle name="Output 2 10 5" xfId="2901" xr:uid="{00000000-0005-0000-0000-00003F0C0000}"/>
    <cellStyle name="Output 2 11" xfId="642" xr:uid="{00000000-0005-0000-0000-0000400C0000}"/>
    <cellStyle name="Output 2 11 2" xfId="1105" xr:uid="{00000000-0005-0000-0000-0000410C0000}"/>
    <cellStyle name="Output 2 11 2 2" xfId="2433" xr:uid="{00000000-0005-0000-0000-0000420C0000}"/>
    <cellStyle name="Output 2 11 2 3" xfId="3523" xr:uid="{00000000-0005-0000-0000-0000430C0000}"/>
    <cellStyle name="Output 2 11 3" xfId="1450" xr:uid="{00000000-0005-0000-0000-0000440C0000}"/>
    <cellStyle name="Output 2 11 3 2" xfId="2778" xr:uid="{00000000-0005-0000-0000-0000450C0000}"/>
    <cellStyle name="Output 2 11 3 3" xfId="3866" xr:uid="{00000000-0005-0000-0000-0000460C0000}"/>
    <cellStyle name="Output 2 11 4" xfId="1970" xr:uid="{00000000-0005-0000-0000-0000470C0000}"/>
    <cellStyle name="Output 2 11 5" xfId="3180" xr:uid="{00000000-0005-0000-0000-0000480C0000}"/>
    <cellStyle name="Output 2 2" xfId="173" xr:uid="{00000000-0005-0000-0000-0000490C0000}"/>
    <cellStyle name="Output 2 2 10" xfId="491" xr:uid="{00000000-0005-0000-0000-00004A0C0000}"/>
    <cellStyle name="Output 2 2 10 2" xfId="954" xr:uid="{00000000-0005-0000-0000-00004B0C0000}"/>
    <cellStyle name="Output 2 2 10 2 2" xfId="2282" xr:uid="{00000000-0005-0000-0000-00004C0C0000}"/>
    <cellStyle name="Output 2 2 10 2 3" xfId="3372" xr:uid="{00000000-0005-0000-0000-00004D0C0000}"/>
    <cellStyle name="Output 2 2 10 3" xfId="1299" xr:uid="{00000000-0005-0000-0000-00004E0C0000}"/>
    <cellStyle name="Output 2 2 10 3 2" xfId="2627" xr:uid="{00000000-0005-0000-0000-00004F0C0000}"/>
    <cellStyle name="Output 2 2 10 3 3" xfId="3715" xr:uid="{00000000-0005-0000-0000-0000500C0000}"/>
    <cellStyle name="Output 2 2 10 4" xfId="1819" xr:uid="{00000000-0005-0000-0000-0000510C0000}"/>
    <cellStyle name="Output 2 2 10 5" xfId="3029" xr:uid="{00000000-0005-0000-0000-0000520C0000}"/>
    <cellStyle name="Output 2 2 2" xfId="294" xr:uid="{00000000-0005-0000-0000-0000530C0000}"/>
    <cellStyle name="Output 2 2 2 2" xfId="757" xr:uid="{00000000-0005-0000-0000-0000540C0000}"/>
    <cellStyle name="Output 2 2 2 2 2" xfId="2085" xr:uid="{00000000-0005-0000-0000-0000550C0000}"/>
    <cellStyle name="Output 2 2 2 2 3" xfId="3231" xr:uid="{00000000-0005-0000-0000-0000560C0000}"/>
    <cellStyle name="Output 2 2 2 3" xfId="1158" xr:uid="{00000000-0005-0000-0000-0000570C0000}"/>
    <cellStyle name="Output 2 2 2 3 2" xfId="2486" xr:uid="{00000000-0005-0000-0000-0000580C0000}"/>
    <cellStyle name="Output 2 2 2 3 3" xfId="3574" xr:uid="{00000000-0005-0000-0000-0000590C0000}"/>
    <cellStyle name="Output 2 2 2 4" xfId="1622" xr:uid="{00000000-0005-0000-0000-00005A0C0000}"/>
    <cellStyle name="Output 2 2 2 5" xfId="2888" xr:uid="{00000000-0005-0000-0000-00005B0C0000}"/>
    <cellStyle name="Output 2 2 3" xfId="473" xr:uid="{00000000-0005-0000-0000-00005C0C0000}"/>
    <cellStyle name="Output 2 2 3 2" xfId="936" xr:uid="{00000000-0005-0000-0000-00005D0C0000}"/>
    <cellStyle name="Output 2 2 3 2 2" xfId="2264" xr:uid="{00000000-0005-0000-0000-00005E0C0000}"/>
    <cellStyle name="Output 2 2 3 2 3" xfId="3354" xr:uid="{00000000-0005-0000-0000-00005F0C0000}"/>
    <cellStyle name="Output 2 2 3 3" xfId="1281" xr:uid="{00000000-0005-0000-0000-0000600C0000}"/>
    <cellStyle name="Output 2 2 3 3 2" xfId="2609" xr:uid="{00000000-0005-0000-0000-0000610C0000}"/>
    <cellStyle name="Output 2 2 3 3 3" xfId="3697" xr:uid="{00000000-0005-0000-0000-0000620C0000}"/>
    <cellStyle name="Output 2 2 3 4" xfId="1801" xr:uid="{00000000-0005-0000-0000-0000630C0000}"/>
    <cellStyle name="Output 2 2 3 5" xfId="3011" xr:uid="{00000000-0005-0000-0000-0000640C0000}"/>
    <cellStyle name="Output 2 2 4" xfId="544" xr:uid="{00000000-0005-0000-0000-0000650C0000}"/>
    <cellStyle name="Output 2 2 4 2" xfId="1007" xr:uid="{00000000-0005-0000-0000-0000660C0000}"/>
    <cellStyle name="Output 2 2 4 2 2" xfId="2335" xr:uid="{00000000-0005-0000-0000-0000670C0000}"/>
    <cellStyle name="Output 2 2 4 2 3" xfId="3425" xr:uid="{00000000-0005-0000-0000-0000680C0000}"/>
    <cellStyle name="Output 2 2 4 3" xfId="1352" xr:uid="{00000000-0005-0000-0000-0000690C0000}"/>
    <cellStyle name="Output 2 2 4 3 2" xfId="2680" xr:uid="{00000000-0005-0000-0000-00006A0C0000}"/>
    <cellStyle name="Output 2 2 4 3 3" xfId="3768" xr:uid="{00000000-0005-0000-0000-00006B0C0000}"/>
    <cellStyle name="Output 2 2 4 4" xfId="1872" xr:uid="{00000000-0005-0000-0000-00006C0C0000}"/>
    <cellStyle name="Output 2 2 4 5" xfId="3082" xr:uid="{00000000-0005-0000-0000-00006D0C0000}"/>
    <cellStyle name="Output 2 2 5" xfId="355" xr:uid="{00000000-0005-0000-0000-00006E0C0000}"/>
    <cellStyle name="Output 2 2 5 2" xfId="818" xr:uid="{00000000-0005-0000-0000-00006F0C0000}"/>
    <cellStyle name="Output 2 2 5 2 2" xfId="2146" xr:uid="{00000000-0005-0000-0000-0000700C0000}"/>
    <cellStyle name="Output 2 2 5 2 3" xfId="3291" xr:uid="{00000000-0005-0000-0000-0000710C0000}"/>
    <cellStyle name="Output 2 2 5 3" xfId="1218" xr:uid="{00000000-0005-0000-0000-0000720C0000}"/>
    <cellStyle name="Output 2 2 5 3 2" xfId="2546" xr:uid="{00000000-0005-0000-0000-0000730C0000}"/>
    <cellStyle name="Output 2 2 5 3 3" xfId="3634" xr:uid="{00000000-0005-0000-0000-0000740C0000}"/>
    <cellStyle name="Output 2 2 5 4" xfId="1683" xr:uid="{00000000-0005-0000-0000-0000750C0000}"/>
    <cellStyle name="Output 2 2 5 5" xfId="2948" xr:uid="{00000000-0005-0000-0000-0000760C0000}"/>
    <cellStyle name="Output 2 2 6" xfId="284" xr:uid="{00000000-0005-0000-0000-0000770C0000}"/>
    <cellStyle name="Output 2 2 6 2" xfId="747" xr:uid="{00000000-0005-0000-0000-0000780C0000}"/>
    <cellStyle name="Output 2 2 6 2 2" xfId="2075" xr:uid="{00000000-0005-0000-0000-0000790C0000}"/>
    <cellStyle name="Output 2 2 6 2 3" xfId="3222" xr:uid="{00000000-0005-0000-0000-00007A0C0000}"/>
    <cellStyle name="Output 2 2 6 3" xfId="1149" xr:uid="{00000000-0005-0000-0000-00007B0C0000}"/>
    <cellStyle name="Output 2 2 6 3 2" xfId="2477" xr:uid="{00000000-0005-0000-0000-00007C0C0000}"/>
    <cellStyle name="Output 2 2 6 3 3" xfId="3565" xr:uid="{00000000-0005-0000-0000-00007D0C0000}"/>
    <cellStyle name="Output 2 2 6 4" xfId="1612" xr:uid="{00000000-0005-0000-0000-00007E0C0000}"/>
    <cellStyle name="Output 2 2 6 5" xfId="2879" xr:uid="{00000000-0005-0000-0000-00007F0C0000}"/>
    <cellStyle name="Output 2 2 7" xfId="338" xr:uid="{00000000-0005-0000-0000-0000800C0000}"/>
    <cellStyle name="Output 2 2 7 2" xfId="801" xr:uid="{00000000-0005-0000-0000-0000810C0000}"/>
    <cellStyle name="Output 2 2 7 2 2" xfId="2129" xr:uid="{00000000-0005-0000-0000-0000820C0000}"/>
    <cellStyle name="Output 2 2 7 2 3" xfId="3274" xr:uid="{00000000-0005-0000-0000-0000830C0000}"/>
    <cellStyle name="Output 2 2 7 3" xfId="1201" xr:uid="{00000000-0005-0000-0000-0000840C0000}"/>
    <cellStyle name="Output 2 2 7 3 2" xfId="2529" xr:uid="{00000000-0005-0000-0000-0000850C0000}"/>
    <cellStyle name="Output 2 2 7 3 3" xfId="3617" xr:uid="{00000000-0005-0000-0000-0000860C0000}"/>
    <cellStyle name="Output 2 2 7 4" xfId="1666" xr:uid="{00000000-0005-0000-0000-0000870C0000}"/>
    <cellStyle name="Output 2 2 7 5" xfId="2931" xr:uid="{00000000-0005-0000-0000-0000880C0000}"/>
    <cellStyle name="Output 2 2 8" xfId="624" xr:uid="{00000000-0005-0000-0000-0000890C0000}"/>
    <cellStyle name="Output 2 2 8 2" xfId="1087" xr:uid="{00000000-0005-0000-0000-00008A0C0000}"/>
    <cellStyle name="Output 2 2 8 2 2" xfId="2415" xr:uid="{00000000-0005-0000-0000-00008B0C0000}"/>
    <cellStyle name="Output 2 2 8 2 3" xfId="3505" xr:uid="{00000000-0005-0000-0000-00008C0C0000}"/>
    <cellStyle name="Output 2 2 8 3" xfId="1432" xr:uid="{00000000-0005-0000-0000-00008D0C0000}"/>
    <cellStyle name="Output 2 2 8 3 2" xfId="2760" xr:uid="{00000000-0005-0000-0000-00008E0C0000}"/>
    <cellStyle name="Output 2 2 8 3 3" xfId="3848" xr:uid="{00000000-0005-0000-0000-00008F0C0000}"/>
    <cellStyle name="Output 2 2 8 4" xfId="1952" xr:uid="{00000000-0005-0000-0000-0000900C0000}"/>
    <cellStyle name="Output 2 2 8 5" xfId="3162" xr:uid="{00000000-0005-0000-0000-0000910C0000}"/>
    <cellStyle name="Output 2 2 9" xfId="494" xr:uid="{00000000-0005-0000-0000-0000920C0000}"/>
    <cellStyle name="Output 2 2 9 2" xfId="957" xr:uid="{00000000-0005-0000-0000-0000930C0000}"/>
    <cellStyle name="Output 2 2 9 2 2" xfId="2285" xr:uid="{00000000-0005-0000-0000-0000940C0000}"/>
    <cellStyle name="Output 2 2 9 2 3" xfId="3375" xr:uid="{00000000-0005-0000-0000-0000950C0000}"/>
    <cellStyle name="Output 2 2 9 3" xfId="1302" xr:uid="{00000000-0005-0000-0000-0000960C0000}"/>
    <cellStyle name="Output 2 2 9 3 2" xfId="2630" xr:uid="{00000000-0005-0000-0000-0000970C0000}"/>
    <cellStyle name="Output 2 2 9 3 3" xfId="3718" xr:uid="{00000000-0005-0000-0000-0000980C0000}"/>
    <cellStyle name="Output 2 2 9 4" xfId="1822" xr:uid="{00000000-0005-0000-0000-0000990C0000}"/>
    <cellStyle name="Output 2 2 9 5" xfId="3032" xr:uid="{00000000-0005-0000-0000-00009A0C0000}"/>
    <cellStyle name="Output 2 3" xfId="271" xr:uid="{00000000-0005-0000-0000-00009B0C0000}"/>
    <cellStyle name="Output 2 3 2" xfId="734" xr:uid="{00000000-0005-0000-0000-00009C0C0000}"/>
    <cellStyle name="Output 2 3 2 2" xfId="2062" xr:uid="{00000000-0005-0000-0000-00009D0C0000}"/>
    <cellStyle name="Output 2 3 2 3" xfId="3209" xr:uid="{00000000-0005-0000-0000-00009E0C0000}"/>
    <cellStyle name="Output 2 3 3" xfId="1136" xr:uid="{00000000-0005-0000-0000-00009F0C0000}"/>
    <cellStyle name="Output 2 3 3 2" xfId="2464" xr:uid="{00000000-0005-0000-0000-0000A00C0000}"/>
    <cellStyle name="Output 2 3 3 3" xfId="3552" xr:uid="{00000000-0005-0000-0000-0000A10C0000}"/>
    <cellStyle name="Output 2 3 4" xfId="1599" xr:uid="{00000000-0005-0000-0000-0000A20C0000}"/>
    <cellStyle name="Output 2 3 5" xfId="2866" xr:uid="{00000000-0005-0000-0000-0000A30C0000}"/>
    <cellStyle name="Output 2 4" xfId="502" xr:uid="{00000000-0005-0000-0000-0000A40C0000}"/>
    <cellStyle name="Output 2 4 2" xfId="965" xr:uid="{00000000-0005-0000-0000-0000A50C0000}"/>
    <cellStyle name="Output 2 4 2 2" xfId="2293" xr:uid="{00000000-0005-0000-0000-0000A60C0000}"/>
    <cellStyle name="Output 2 4 2 3" xfId="3383" xr:uid="{00000000-0005-0000-0000-0000A70C0000}"/>
    <cellStyle name="Output 2 4 3" xfId="1310" xr:uid="{00000000-0005-0000-0000-0000A80C0000}"/>
    <cellStyle name="Output 2 4 3 2" xfId="2638" xr:uid="{00000000-0005-0000-0000-0000A90C0000}"/>
    <cellStyle name="Output 2 4 3 3" xfId="3726" xr:uid="{00000000-0005-0000-0000-0000AA0C0000}"/>
    <cellStyle name="Output 2 4 4" xfId="1830" xr:uid="{00000000-0005-0000-0000-0000AB0C0000}"/>
    <cellStyle name="Output 2 4 5" xfId="3040" xr:uid="{00000000-0005-0000-0000-0000AC0C0000}"/>
    <cellStyle name="Output 2 5" xfId="279" xr:uid="{00000000-0005-0000-0000-0000AD0C0000}"/>
    <cellStyle name="Output 2 5 2" xfId="742" xr:uid="{00000000-0005-0000-0000-0000AE0C0000}"/>
    <cellStyle name="Output 2 5 2 2" xfId="2070" xr:uid="{00000000-0005-0000-0000-0000AF0C0000}"/>
    <cellStyle name="Output 2 5 2 3" xfId="3217" xr:uid="{00000000-0005-0000-0000-0000B00C0000}"/>
    <cellStyle name="Output 2 5 3" xfId="1144" xr:uid="{00000000-0005-0000-0000-0000B10C0000}"/>
    <cellStyle name="Output 2 5 3 2" xfId="2472" xr:uid="{00000000-0005-0000-0000-0000B20C0000}"/>
    <cellStyle name="Output 2 5 3 3" xfId="3560" xr:uid="{00000000-0005-0000-0000-0000B30C0000}"/>
    <cellStyle name="Output 2 5 4" xfId="1607" xr:uid="{00000000-0005-0000-0000-0000B40C0000}"/>
    <cellStyle name="Output 2 5 5" xfId="2874" xr:uid="{00000000-0005-0000-0000-0000B50C0000}"/>
    <cellStyle name="Output 2 6" xfId="379" xr:uid="{00000000-0005-0000-0000-0000B60C0000}"/>
    <cellStyle name="Output 2 6 2" xfId="842" xr:uid="{00000000-0005-0000-0000-0000B70C0000}"/>
    <cellStyle name="Output 2 6 2 2" xfId="2170" xr:uid="{00000000-0005-0000-0000-0000B80C0000}"/>
    <cellStyle name="Output 2 6 2 3" xfId="3314" xr:uid="{00000000-0005-0000-0000-0000B90C0000}"/>
    <cellStyle name="Output 2 6 3" xfId="1241" xr:uid="{00000000-0005-0000-0000-0000BA0C0000}"/>
    <cellStyle name="Output 2 6 3 2" xfId="2569" xr:uid="{00000000-0005-0000-0000-0000BB0C0000}"/>
    <cellStyle name="Output 2 6 3 3" xfId="3657" xr:uid="{00000000-0005-0000-0000-0000BC0C0000}"/>
    <cellStyle name="Output 2 6 4" xfId="1707" xr:uid="{00000000-0005-0000-0000-0000BD0C0000}"/>
    <cellStyle name="Output 2 6 5" xfId="2971" xr:uid="{00000000-0005-0000-0000-0000BE0C0000}"/>
    <cellStyle name="Output 2 7" xfId="580" xr:uid="{00000000-0005-0000-0000-0000BF0C0000}"/>
    <cellStyle name="Output 2 7 2" xfId="1043" xr:uid="{00000000-0005-0000-0000-0000C00C0000}"/>
    <cellStyle name="Output 2 7 2 2" xfId="2371" xr:uid="{00000000-0005-0000-0000-0000C10C0000}"/>
    <cellStyle name="Output 2 7 2 3" xfId="3461" xr:uid="{00000000-0005-0000-0000-0000C20C0000}"/>
    <cellStyle name="Output 2 7 3" xfId="1388" xr:uid="{00000000-0005-0000-0000-0000C30C0000}"/>
    <cellStyle name="Output 2 7 3 2" xfId="2716" xr:uid="{00000000-0005-0000-0000-0000C40C0000}"/>
    <cellStyle name="Output 2 7 3 3" xfId="3804" xr:uid="{00000000-0005-0000-0000-0000C50C0000}"/>
    <cellStyle name="Output 2 7 4" xfId="1908" xr:uid="{00000000-0005-0000-0000-0000C60C0000}"/>
    <cellStyle name="Output 2 7 5" xfId="3118" xr:uid="{00000000-0005-0000-0000-0000C70C0000}"/>
    <cellStyle name="Output 2 8" xfId="306" xr:uid="{00000000-0005-0000-0000-0000C80C0000}"/>
    <cellStyle name="Output 2 8 2" xfId="769" xr:uid="{00000000-0005-0000-0000-0000C90C0000}"/>
    <cellStyle name="Output 2 8 2 2" xfId="2097" xr:uid="{00000000-0005-0000-0000-0000CA0C0000}"/>
    <cellStyle name="Output 2 8 2 3" xfId="3243" xr:uid="{00000000-0005-0000-0000-0000CB0C0000}"/>
    <cellStyle name="Output 2 8 3" xfId="1170" xr:uid="{00000000-0005-0000-0000-0000CC0C0000}"/>
    <cellStyle name="Output 2 8 3 2" xfId="2498" xr:uid="{00000000-0005-0000-0000-0000CD0C0000}"/>
    <cellStyle name="Output 2 8 3 3" xfId="3586" xr:uid="{00000000-0005-0000-0000-0000CE0C0000}"/>
    <cellStyle name="Output 2 8 4" xfId="1634" xr:uid="{00000000-0005-0000-0000-0000CF0C0000}"/>
    <cellStyle name="Output 2 8 5" xfId="2900" xr:uid="{00000000-0005-0000-0000-0000D00C0000}"/>
    <cellStyle name="Output 2 9" xfId="530" xr:uid="{00000000-0005-0000-0000-0000D10C0000}"/>
    <cellStyle name="Output 2 9 2" xfId="993" xr:uid="{00000000-0005-0000-0000-0000D20C0000}"/>
    <cellStyle name="Output 2 9 2 2" xfId="2321" xr:uid="{00000000-0005-0000-0000-0000D30C0000}"/>
    <cellStyle name="Output 2 9 2 3" xfId="3411" xr:uid="{00000000-0005-0000-0000-0000D40C0000}"/>
    <cellStyle name="Output 2 9 3" xfId="1338" xr:uid="{00000000-0005-0000-0000-0000D50C0000}"/>
    <cellStyle name="Output 2 9 3 2" xfId="2666" xr:uid="{00000000-0005-0000-0000-0000D60C0000}"/>
    <cellStyle name="Output 2 9 3 3" xfId="3754" xr:uid="{00000000-0005-0000-0000-0000D70C0000}"/>
    <cellStyle name="Output 2 9 4" xfId="1858" xr:uid="{00000000-0005-0000-0000-0000D80C0000}"/>
    <cellStyle name="Output 2 9 5" xfId="3068" xr:uid="{00000000-0005-0000-0000-0000D90C0000}"/>
    <cellStyle name="Output 3" xfId="129" xr:uid="{00000000-0005-0000-0000-0000DA0C0000}"/>
    <cellStyle name="Output 3 10" xfId="503" xr:uid="{00000000-0005-0000-0000-0000DB0C0000}"/>
    <cellStyle name="Output 3 10 2" xfId="966" xr:uid="{00000000-0005-0000-0000-0000DC0C0000}"/>
    <cellStyle name="Output 3 10 2 2" xfId="2294" xr:uid="{00000000-0005-0000-0000-0000DD0C0000}"/>
    <cellStyle name="Output 3 10 2 3" xfId="3384" xr:uid="{00000000-0005-0000-0000-0000DE0C0000}"/>
    <cellStyle name="Output 3 10 3" xfId="1311" xr:uid="{00000000-0005-0000-0000-0000DF0C0000}"/>
    <cellStyle name="Output 3 10 3 2" xfId="2639" xr:uid="{00000000-0005-0000-0000-0000E00C0000}"/>
    <cellStyle name="Output 3 10 3 3" xfId="3727" xr:uid="{00000000-0005-0000-0000-0000E10C0000}"/>
    <cellStyle name="Output 3 10 4" xfId="1831" xr:uid="{00000000-0005-0000-0000-0000E20C0000}"/>
    <cellStyle name="Output 3 10 5" xfId="3041" xr:uid="{00000000-0005-0000-0000-0000E30C0000}"/>
    <cellStyle name="Output 3 11" xfId="605" xr:uid="{00000000-0005-0000-0000-0000E40C0000}"/>
    <cellStyle name="Output 3 11 2" xfId="1068" xr:uid="{00000000-0005-0000-0000-0000E50C0000}"/>
    <cellStyle name="Output 3 11 2 2" xfId="2396" xr:uid="{00000000-0005-0000-0000-0000E60C0000}"/>
    <cellStyle name="Output 3 11 2 3" xfId="3486" xr:uid="{00000000-0005-0000-0000-0000E70C0000}"/>
    <cellStyle name="Output 3 11 3" xfId="1413" xr:uid="{00000000-0005-0000-0000-0000E80C0000}"/>
    <cellStyle name="Output 3 11 3 2" xfId="2741" xr:uid="{00000000-0005-0000-0000-0000E90C0000}"/>
    <cellStyle name="Output 3 11 3 3" xfId="3829" xr:uid="{00000000-0005-0000-0000-0000EA0C0000}"/>
    <cellStyle name="Output 3 11 4" xfId="1933" xr:uid="{00000000-0005-0000-0000-0000EB0C0000}"/>
    <cellStyle name="Output 3 11 5" xfId="3143" xr:uid="{00000000-0005-0000-0000-0000EC0C0000}"/>
    <cellStyle name="Output 3 12" xfId="489" xr:uid="{00000000-0005-0000-0000-0000ED0C0000}"/>
    <cellStyle name="Output 3 12 2" xfId="952" xr:uid="{00000000-0005-0000-0000-0000EE0C0000}"/>
    <cellStyle name="Output 3 12 2 2" xfId="2280" xr:uid="{00000000-0005-0000-0000-0000EF0C0000}"/>
    <cellStyle name="Output 3 12 2 3" xfId="3370" xr:uid="{00000000-0005-0000-0000-0000F00C0000}"/>
    <cellStyle name="Output 3 12 3" xfId="1297" xr:uid="{00000000-0005-0000-0000-0000F10C0000}"/>
    <cellStyle name="Output 3 12 3 2" xfId="2625" xr:uid="{00000000-0005-0000-0000-0000F20C0000}"/>
    <cellStyle name="Output 3 12 3 3" xfId="3713" xr:uid="{00000000-0005-0000-0000-0000F30C0000}"/>
    <cellStyle name="Output 3 12 4" xfId="1817" xr:uid="{00000000-0005-0000-0000-0000F40C0000}"/>
    <cellStyle name="Output 3 12 5" xfId="3027" xr:uid="{00000000-0005-0000-0000-0000F50C0000}"/>
    <cellStyle name="Output 3 13" xfId="609" xr:uid="{00000000-0005-0000-0000-0000F60C0000}"/>
    <cellStyle name="Output 3 13 2" xfId="1072" xr:uid="{00000000-0005-0000-0000-0000F70C0000}"/>
    <cellStyle name="Output 3 13 2 2" xfId="2400" xr:uid="{00000000-0005-0000-0000-0000F80C0000}"/>
    <cellStyle name="Output 3 13 2 3" xfId="3490" xr:uid="{00000000-0005-0000-0000-0000F90C0000}"/>
    <cellStyle name="Output 3 13 3" xfId="1417" xr:uid="{00000000-0005-0000-0000-0000FA0C0000}"/>
    <cellStyle name="Output 3 13 3 2" xfId="2745" xr:uid="{00000000-0005-0000-0000-0000FB0C0000}"/>
    <cellStyle name="Output 3 13 3 3" xfId="3833" xr:uid="{00000000-0005-0000-0000-0000FC0C0000}"/>
    <cellStyle name="Output 3 13 4" xfId="1937" xr:uid="{00000000-0005-0000-0000-0000FD0C0000}"/>
    <cellStyle name="Output 3 13 5" xfId="3147" xr:uid="{00000000-0005-0000-0000-0000FE0C0000}"/>
    <cellStyle name="Output 3 14" xfId="636" xr:uid="{00000000-0005-0000-0000-0000FF0C0000}"/>
    <cellStyle name="Output 3 14 2" xfId="1099" xr:uid="{00000000-0005-0000-0000-0000000D0000}"/>
    <cellStyle name="Output 3 14 2 2" xfId="2427" xr:uid="{00000000-0005-0000-0000-0000010D0000}"/>
    <cellStyle name="Output 3 14 2 3" xfId="3517" xr:uid="{00000000-0005-0000-0000-0000020D0000}"/>
    <cellStyle name="Output 3 14 3" xfId="1444" xr:uid="{00000000-0005-0000-0000-0000030D0000}"/>
    <cellStyle name="Output 3 14 3 2" xfId="2772" xr:uid="{00000000-0005-0000-0000-0000040D0000}"/>
    <cellStyle name="Output 3 14 3 3" xfId="3860" xr:uid="{00000000-0005-0000-0000-0000050D0000}"/>
    <cellStyle name="Output 3 14 4" xfId="1964" xr:uid="{00000000-0005-0000-0000-0000060D0000}"/>
    <cellStyle name="Output 3 14 5" xfId="3174" xr:uid="{00000000-0005-0000-0000-0000070D0000}"/>
    <cellStyle name="Output 3 2" xfId="304" xr:uid="{00000000-0005-0000-0000-0000080D0000}"/>
    <cellStyle name="Output 3 2 2" xfId="767" xr:uid="{00000000-0005-0000-0000-0000090D0000}"/>
    <cellStyle name="Output 3 2 2 2" xfId="2095" xr:uid="{00000000-0005-0000-0000-00000A0D0000}"/>
    <cellStyle name="Output 3 2 2 3" xfId="3241" xr:uid="{00000000-0005-0000-0000-00000B0D0000}"/>
    <cellStyle name="Output 3 2 3" xfId="1168" xr:uid="{00000000-0005-0000-0000-00000C0D0000}"/>
    <cellStyle name="Output 3 2 3 2" xfId="2496" xr:uid="{00000000-0005-0000-0000-00000D0D0000}"/>
    <cellStyle name="Output 3 2 3 3" xfId="3584" xr:uid="{00000000-0005-0000-0000-00000E0D0000}"/>
    <cellStyle name="Output 3 2 4" xfId="1632" xr:uid="{00000000-0005-0000-0000-00000F0D0000}"/>
    <cellStyle name="Output 3 2 5" xfId="2898" xr:uid="{00000000-0005-0000-0000-0000100D0000}"/>
    <cellStyle name="Output 3 3" xfId="466" xr:uid="{00000000-0005-0000-0000-0000110D0000}"/>
    <cellStyle name="Output 3 3 2" xfId="929" xr:uid="{00000000-0005-0000-0000-0000120D0000}"/>
    <cellStyle name="Output 3 3 2 2" xfId="2257" xr:uid="{00000000-0005-0000-0000-0000130D0000}"/>
    <cellStyle name="Output 3 3 2 3" xfId="3347" xr:uid="{00000000-0005-0000-0000-0000140D0000}"/>
    <cellStyle name="Output 3 3 3" xfId="1274" xr:uid="{00000000-0005-0000-0000-0000150D0000}"/>
    <cellStyle name="Output 3 3 3 2" xfId="2602" xr:uid="{00000000-0005-0000-0000-0000160D0000}"/>
    <cellStyle name="Output 3 3 3 3" xfId="3690" xr:uid="{00000000-0005-0000-0000-0000170D0000}"/>
    <cellStyle name="Output 3 3 4" xfId="1794" xr:uid="{00000000-0005-0000-0000-0000180D0000}"/>
    <cellStyle name="Output 3 3 5" xfId="3004" xr:uid="{00000000-0005-0000-0000-0000190D0000}"/>
    <cellStyle name="Output 3 4" xfId="412" xr:uid="{00000000-0005-0000-0000-00001A0D0000}"/>
    <cellStyle name="Output 3 4 2" xfId="875" xr:uid="{00000000-0005-0000-0000-00001B0D0000}"/>
    <cellStyle name="Output 3 4 2 2" xfId="2203" xr:uid="{00000000-0005-0000-0000-00001C0D0000}"/>
    <cellStyle name="Output 3 4 2 3" xfId="3340" xr:uid="{00000000-0005-0000-0000-00001D0D0000}"/>
    <cellStyle name="Output 3 4 3" xfId="1267" xr:uid="{00000000-0005-0000-0000-00001E0D0000}"/>
    <cellStyle name="Output 3 4 3 2" xfId="2595" xr:uid="{00000000-0005-0000-0000-00001F0D0000}"/>
    <cellStyle name="Output 3 4 3 3" xfId="3683" xr:uid="{00000000-0005-0000-0000-0000200D0000}"/>
    <cellStyle name="Output 3 4 4" xfId="1740" xr:uid="{00000000-0005-0000-0000-0000210D0000}"/>
    <cellStyle name="Output 3 4 5" xfId="2997" xr:uid="{00000000-0005-0000-0000-0000220D0000}"/>
    <cellStyle name="Output 3 5" xfId="498" xr:uid="{00000000-0005-0000-0000-0000230D0000}"/>
    <cellStyle name="Output 3 5 2" xfId="961" xr:uid="{00000000-0005-0000-0000-0000240D0000}"/>
    <cellStyle name="Output 3 5 2 2" xfId="2289" xr:uid="{00000000-0005-0000-0000-0000250D0000}"/>
    <cellStyle name="Output 3 5 2 3" xfId="3379" xr:uid="{00000000-0005-0000-0000-0000260D0000}"/>
    <cellStyle name="Output 3 5 3" xfId="1306" xr:uid="{00000000-0005-0000-0000-0000270D0000}"/>
    <cellStyle name="Output 3 5 3 2" xfId="2634" xr:uid="{00000000-0005-0000-0000-0000280D0000}"/>
    <cellStyle name="Output 3 5 3 3" xfId="3722" xr:uid="{00000000-0005-0000-0000-0000290D0000}"/>
    <cellStyle name="Output 3 5 4" xfId="1826" xr:uid="{00000000-0005-0000-0000-00002A0D0000}"/>
    <cellStyle name="Output 3 5 5" xfId="3036" xr:uid="{00000000-0005-0000-0000-00002B0D0000}"/>
    <cellStyle name="Output 3 6" xfId="262" xr:uid="{00000000-0005-0000-0000-00002C0D0000}"/>
    <cellStyle name="Output 3 6 2" xfId="725" xr:uid="{00000000-0005-0000-0000-00002D0D0000}"/>
    <cellStyle name="Output 3 6 2 2" xfId="2053" xr:uid="{00000000-0005-0000-0000-00002E0D0000}"/>
    <cellStyle name="Output 3 6 2 3" xfId="3200" xr:uid="{00000000-0005-0000-0000-00002F0D0000}"/>
    <cellStyle name="Output 3 6 3" xfId="1127" xr:uid="{00000000-0005-0000-0000-0000300D0000}"/>
    <cellStyle name="Output 3 6 3 2" xfId="2455" xr:uid="{00000000-0005-0000-0000-0000310D0000}"/>
    <cellStyle name="Output 3 6 3 3" xfId="3543" xr:uid="{00000000-0005-0000-0000-0000320D0000}"/>
    <cellStyle name="Output 3 6 4" xfId="1590" xr:uid="{00000000-0005-0000-0000-0000330D0000}"/>
    <cellStyle name="Output 3 6 5" xfId="2857" xr:uid="{00000000-0005-0000-0000-0000340D0000}"/>
    <cellStyle name="Output 3 7" xfId="493" xr:uid="{00000000-0005-0000-0000-0000350D0000}"/>
    <cellStyle name="Output 3 7 2" xfId="956" xr:uid="{00000000-0005-0000-0000-0000360D0000}"/>
    <cellStyle name="Output 3 7 2 2" xfId="2284" xr:uid="{00000000-0005-0000-0000-0000370D0000}"/>
    <cellStyle name="Output 3 7 2 3" xfId="3374" xr:uid="{00000000-0005-0000-0000-0000380D0000}"/>
    <cellStyle name="Output 3 7 3" xfId="1301" xr:uid="{00000000-0005-0000-0000-0000390D0000}"/>
    <cellStyle name="Output 3 7 3 2" xfId="2629" xr:uid="{00000000-0005-0000-0000-00003A0D0000}"/>
    <cellStyle name="Output 3 7 3 3" xfId="3717" xr:uid="{00000000-0005-0000-0000-00003B0D0000}"/>
    <cellStyle name="Output 3 7 4" xfId="1821" xr:uid="{00000000-0005-0000-0000-00003C0D0000}"/>
    <cellStyle name="Output 3 7 5" xfId="3031" xr:uid="{00000000-0005-0000-0000-00003D0D0000}"/>
    <cellStyle name="Output 3 8" xfId="567" xr:uid="{00000000-0005-0000-0000-00003E0D0000}"/>
    <cellStyle name="Output 3 8 2" xfId="1030" xr:uid="{00000000-0005-0000-0000-00003F0D0000}"/>
    <cellStyle name="Output 3 8 2 2" xfId="2358" xr:uid="{00000000-0005-0000-0000-0000400D0000}"/>
    <cellStyle name="Output 3 8 2 3" xfId="3448" xr:uid="{00000000-0005-0000-0000-0000410D0000}"/>
    <cellStyle name="Output 3 8 3" xfId="1375" xr:uid="{00000000-0005-0000-0000-0000420D0000}"/>
    <cellStyle name="Output 3 8 3 2" xfId="2703" xr:uid="{00000000-0005-0000-0000-0000430D0000}"/>
    <cellStyle name="Output 3 8 3 3" xfId="3791" xr:uid="{00000000-0005-0000-0000-0000440D0000}"/>
    <cellStyle name="Output 3 8 4" xfId="1895" xr:uid="{00000000-0005-0000-0000-0000450D0000}"/>
    <cellStyle name="Output 3 8 5" xfId="3105" xr:uid="{00000000-0005-0000-0000-0000460D0000}"/>
    <cellStyle name="Output 3 9" xfId="593" xr:uid="{00000000-0005-0000-0000-0000470D0000}"/>
    <cellStyle name="Output 3 9 2" xfId="1056" xr:uid="{00000000-0005-0000-0000-0000480D0000}"/>
    <cellStyle name="Output 3 9 2 2" xfId="2384" xr:uid="{00000000-0005-0000-0000-0000490D0000}"/>
    <cellStyle name="Output 3 9 2 3" xfId="3474" xr:uid="{00000000-0005-0000-0000-00004A0D0000}"/>
    <cellStyle name="Output 3 9 3" xfId="1401" xr:uid="{00000000-0005-0000-0000-00004B0D0000}"/>
    <cellStyle name="Output 3 9 3 2" xfId="2729" xr:uid="{00000000-0005-0000-0000-00004C0D0000}"/>
    <cellStyle name="Output 3 9 3 3" xfId="3817" xr:uid="{00000000-0005-0000-0000-00004D0D0000}"/>
    <cellStyle name="Output 3 9 4" xfId="1921" xr:uid="{00000000-0005-0000-0000-00004E0D0000}"/>
    <cellStyle name="Output 3 9 5" xfId="3131" xr:uid="{00000000-0005-0000-0000-00004F0D0000}"/>
    <cellStyle name="Output 4" xfId="411" xr:uid="{00000000-0005-0000-0000-0000500D0000}"/>
    <cellStyle name="Output 4 2" xfId="874" xr:uid="{00000000-0005-0000-0000-0000510D0000}"/>
    <cellStyle name="Output 4 2 2" xfId="2202" xr:uid="{00000000-0005-0000-0000-0000520D0000}"/>
    <cellStyle name="Output 4 2 3" xfId="3339" xr:uid="{00000000-0005-0000-0000-0000530D0000}"/>
    <cellStyle name="Output 4 3" xfId="1266" xr:uid="{00000000-0005-0000-0000-0000540D0000}"/>
    <cellStyle name="Output 4 3 2" xfId="2594" xr:uid="{00000000-0005-0000-0000-0000550D0000}"/>
    <cellStyle name="Output 4 3 3" xfId="3682" xr:uid="{00000000-0005-0000-0000-0000560D0000}"/>
    <cellStyle name="Output 4 4" xfId="1739" xr:uid="{00000000-0005-0000-0000-0000570D0000}"/>
    <cellStyle name="Output 4 5" xfId="2996" xr:uid="{00000000-0005-0000-0000-0000580D0000}"/>
    <cellStyle name="Output 5" xfId="269" xr:uid="{00000000-0005-0000-0000-0000590D0000}"/>
    <cellStyle name="Output 5 2" xfId="732" xr:uid="{00000000-0005-0000-0000-00005A0D0000}"/>
    <cellStyle name="Output 5 2 2" xfId="2060" xr:uid="{00000000-0005-0000-0000-00005B0D0000}"/>
    <cellStyle name="Output 5 2 3" xfId="3207" xr:uid="{00000000-0005-0000-0000-00005C0D0000}"/>
    <cellStyle name="Output 5 3" xfId="1134" xr:uid="{00000000-0005-0000-0000-00005D0D0000}"/>
    <cellStyle name="Output 5 3 2" xfId="2462" xr:uid="{00000000-0005-0000-0000-00005E0D0000}"/>
    <cellStyle name="Output 5 3 3" xfId="3550" xr:uid="{00000000-0005-0000-0000-00005F0D0000}"/>
    <cellStyle name="Output 5 4" xfId="1597" xr:uid="{00000000-0005-0000-0000-0000600D0000}"/>
    <cellStyle name="Output 5 5" xfId="2864" xr:uid="{00000000-0005-0000-0000-0000610D0000}"/>
    <cellStyle name="Output 6" xfId="251" xr:uid="{00000000-0005-0000-0000-0000620D0000}"/>
    <cellStyle name="Output 6 2" xfId="714" xr:uid="{00000000-0005-0000-0000-0000630D0000}"/>
    <cellStyle name="Output 6 2 2" xfId="2042" xr:uid="{00000000-0005-0000-0000-0000640D0000}"/>
    <cellStyle name="Output 6 2 3" xfId="3189" xr:uid="{00000000-0005-0000-0000-0000650D0000}"/>
    <cellStyle name="Output 6 3" xfId="1116" xr:uid="{00000000-0005-0000-0000-0000660D0000}"/>
    <cellStyle name="Output 6 3 2" xfId="2444" xr:uid="{00000000-0005-0000-0000-0000670D0000}"/>
    <cellStyle name="Output 6 3 3" xfId="3532" xr:uid="{00000000-0005-0000-0000-0000680D0000}"/>
    <cellStyle name="Output 6 4" xfId="1579" xr:uid="{00000000-0005-0000-0000-0000690D0000}"/>
    <cellStyle name="Output 6 5" xfId="2846" xr:uid="{00000000-0005-0000-0000-00006A0D0000}"/>
    <cellStyle name="Output 7" xfId="390" xr:uid="{00000000-0005-0000-0000-00006B0D0000}"/>
    <cellStyle name="Output 7 2" xfId="853" xr:uid="{00000000-0005-0000-0000-00006C0D0000}"/>
    <cellStyle name="Output 7 2 2" xfId="2181" xr:uid="{00000000-0005-0000-0000-00006D0D0000}"/>
    <cellStyle name="Output 7 2 3" xfId="3325" xr:uid="{00000000-0005-0000-0000-00006E0D0000}"/>
    <cellStyle name="Output 7 3" xfId="1252" xr:uid="{00000000-0005-0000-0000-00006F0D0000}"/>
    <cellStyle name="Output 7 3 2" xfId="2580" xr:uid="{00000000-0005-0000-0000-0000700D0000}"/>
    <cellStyle name="Output 7 3 3" xfId="3668" xr:uid="{00000000-0005-0000-0000-0000710D0000}"/>
    <cellStyle name="Output 7 4" xfId="1718" xr:uid="{00000000-0005-0000-0000-0000720D0000}"/>
    <cellStyle name="Output 7 5" xfId="2982" xr:uid="{00000000-0005-0000-0000-0000730D0000}"/>
    <cellStyle name="Output 8" xfId="526" xr:uid="{00000000-0005-0000-0000-0000740D0000}"/>
    <cellStyle name="Output 8 2" xfId="989" xr:uid="{00000000-0005-0000-0000-0000750D0000}"/>
    <cellStyle name="Output 8 2 2" xfId="2317" xr:uid="{00000000-0005-0000-0000-0000760D0000}"/>
    <cellStyle name="Output 8 2 3" xfId="3407" xr:uid="{00000000-0005-0000-0000-0000770D0000}"/>
    <cellStyle name="Output 8 3" xfId="1334" xr:uid="{00000000-0005-0000-0000-0000780D0000}"/>
    <cellStyle name="Output 8 3 2" xfId="2662" xr:uid="{00000000-0005-0000-0000-0000790D0000}"/>
    <cellStyle name="Output 8 3 3" xfId="3750" xr:uid="{00000000-0005-0000-0000-00007A0D0000}"/>
    <cellStyle name="Output 8 4" xfId="1854" xr:uid="{00000000-0005-0000-0000-00007B0D0000}"/>
    <cellStyle name="Output 8 5" xfId="3064" xr:uid="{00000000-0005-0000-0000-00007C0D0000}"/>
    <cellStyle name="Output 9" xfId="564" xr:uid="{00000000-0005-0000-0000-00007D0D0000}"/>
    <cellStyle name="Output 9 2" xfId="1027" xr:uid="{00000000-0005-0000-0000-00007E0D0000}"/>
    <cellStyle name="Output 9 2 2" xfId="2355" xr:uid="{00000000-0005-0000-0000-00007F0D0000}"/>
    <cellStyle name="Output 9 2 3" xfId="3445" xr:uid="{00000000-0005-0000-0000-0000800D0000}"/>
    <cellStyle name="Output 9 3" xfId="1372" xr:uid="{00000000-0005-0000-0000-0000810D0000}"/>
    <cellStyle name="Output 9 3 2" xfId="2700" xr:uid="{00000000-0005-0000-0000-0000820D0000}"/>
    <cellStyle name="Output 9 3 3" xfId="3788" xr:uid="{00000000-0005-0000-0000-0000830D0000}"/>
    <cellStyle name="Output 9 4" xfId="1892" xr:uid="{00000000-0005-0000-0000-0000840D0000}"/>
    <cellStyle name="Output 9 5" xfId="3102" xr:uid="{00000000-0005-0000-0000-0000850D0000}"/>
    <cellStyle name="Percent 2" xfId="651" xr:uid="{00000000-0005-0000-0000-0000860D0000}"/>
    <cellStyle name="Percent 2 2" xfId="1114" xr:uid="{00000000-0005-0000-0000-0000870D0000}"/>
    <cellStyle name="Percent 2 2 2" xfId="2442" xr:uid="{00000000-0005-0000-0000-0000880D0000}"/>
    <cellStyle name="Percent 2 3" xfId="1979" xr:uid="{00000000-0005-0000-0000-0000890D0000}"/>
    <cellStyle name="Title 2" xfId="86" xr:uid="{00000000-0005-0000-0000-00008A0D0000}"/>
    <cellStyle name="Title 2 2" xfId="174" xr:uid="{00000000-0005-0000-0000-00008B0D0000}"/>
    <cellStyle name="Title 2 2 2" xfId="198" xr:uid="{00000000-0005-0000-0000-00008C0D0000}"/>
    <cellStyle name="Title 3" xfId="130" xr:uid="{00000000-0005-0000-0000-00008D0D0000}"/>
    <cellStyle name="Title 4" xfId="42" xr:uid="{00000000-0005-0000-0000-00008E0D0000}"/>
    <cellStyle name="Total 10" xfId="575" xr:uid="{00000000-0005-0000-0000-00008F0D0000}"/>
    <cellStyle name="Total 10 2" xfId="1038" xr:uid="{00000000-0005-0000-0000-0000900D0000}"/>
    <cellStyle name="Total 10 2 2" xfId="2366" xr:uid="{00000000-0005-0000-0000-0000910D0000}"/>
    <cellStyle name="Total 10 2 3" xfId="3456" xr:uid="{00000000-0005-0000-0000-0000920D0000}"/>
    <cellStyle name="Total 10 3" xfId="1383" xr:uid="{00000000-0005-0000-0000-0000930D0000}"/>
    <cellStyle name="Total 10 3 2" xfId="2711" xr:uid="{00000000-0005-0000-0000-0000940D0000}"/>
    <cellStyle name="Total 10 3 3" xfId="3799" xr:uid="{00000000-0005-0000-0000-0000950D0000}"/>
    <cellStyle name="Total 10 4" xfId="1903" xr:uid="{00000000-0005-0000-0000-0000960D0000}"/>
    <cellStyle name="Total 10 5" xfId="3113" xr:uid="{00000000-0005-0000-0000-0000970D0000}"/>
    <cellStyle name="Total 11" xfId="292" xr:uid="{00000000-0005-0000-0000-0000980D0000}"/>
    <cellStyle name="Total 11 2" xfId="755" xr:uid="{00000000-0005-0000-0000-0000990D0000}"/>
    <cellStyle name="Total 11 2 2" xfId="2083" xr:uid="{00000000-0005-0000-0000-00009A0D0000}"/>
    <cellStyle name="Total 11 2 3" xfId="3229" xr:uid="{00000000-0005-0000-0000-00009B0D0000}"/>
    <cellStyle name="Total 11 3" xfId="1156" xr:uid="{00000000-0005-0000-0000-00009C0D0000}"/>
    <cellStyle name="Total 11 3 2" xfId="2484" xr:uid="{00000000-0005-0000-0000-00009D0D0000}"/>
    <cellStyle name="Total 11 3 3" xfId="3572" xr:uid="{00000000-0005-0000-0000-00009E0D0000}"/>
    <cellStyle name="Total 11 4" xfId="1620" xr:uid="{00000000-0005-0000-0000-00009F0D0000}"/>
    <cellStyle name="Total 11 5" xfId="2886" xr:uid="{00000000-0005-0000-0000-0000A00D0000}"/>
    <cellStyle name="Total 12" xfId="604" xr:uid="{00000000-0005-0000-0000-0000A10D0000}"/>
    <cellStyle name="Total 12 2" xfId="1067" xr:uid="{00000000-0005-0000-0000-0000A20D0000}"/>
    <cellStyle name="Total 12 2 2" xfId="2395" xr:uid="{00000000-0005-0000-0000-0000A30D0000}"/>
    <cellStyle name="Total 12 2 3" xfId="3485" xr:uid="{00000000-0005-0000-0000-0000A40D0000}"/>
    <cellStyle name="Total 12 3" xfId="1412" xr:uid="{00000000-0005-0000-0000-0000A50D0000}"/>
    <cellStyle name="Total 12 3 2" xfId="2740" xr:uid="{00000000-0005-0000-0000-0000A60D0000}"/>
    <cellStyle name="Total 12 3 3" xfId="3828" xr:uid="{00000000-0005-0000-0000-0000A70D0000}"/>
    <cellStyle name="Total 12 4" xfId="1932" xr:uid="{00000000-0005-0000-0000-0000A80D0000}"/>
    <cellStyle name="Total 12 5" xfId="3142" xr:uid="{00000000-0005-0000-0000-0000A90D0000}"/>
    <cellStyle name="Total 13" xfId="366" xr:uid="{00000000-0005-0000-0000-0000AA0D0000}"/>
    <cellStyle name="Total 13 2" xfId="829" xr:uid="{00000000-0005-0000-0000-0000AB0D0000}"/>
    <cellStyle name="Total 13 2 2" xfId="2157" xr:uid="{00000000-0005-0000-0000-0000AC0D0000}"/>
    <cellStyle name="Total 13 2 3" xfId="3301" xr:uid="{00000000-0005-0000-0000-0000AD0D0000}"/>
    <cellStyle name="Total 13 3" xfId="1228" xr:uid="{00000000-0005-0000-0000-0000AE0D0000}"/>
    <cellStyle name="Total 13 3 2" xfId="2556" xr:uid="{00000000-0005-0000-0000-0000AF0D0000}"/>
    <cellStyle name="Total 13 3 3" xfId="3644" xr:uid="{00000000-0005-0000-0000-0000B00D0000}"/>
    <cellStyle name="Total 13 4" xfId="1694" xr:uid="{00000000-0005-0000-0000-0000B10D0000}"/>
    <cellStyle name="Total 13 5" xfId="2958" xr:uid="{00000000-0005-0000-0000-0000B20D0000}"/>
    <cellStyle name="Total 14" xfId="555" xr:uid="{00000000-0005-0000-0000-0000B30D0000}"/>
    <cellStyle name="Total 14 2" xfId="1018" xr:uid="{00000000-0005-0000-0000-0000B40D0000}"/>
    <cellStyle name="Total 14 2 2" xfId="2346" xr:uid="{00000000-0005-0000-0000-0000B50D0000}"/>
    <cellStyle name="Total 14 2 3" xfId="3436" xr:uid="{00000000-0005-0000-0000-0000B60D0000}"/>
    <cellStyle name="Total 14 3" xfId="1363" xr:uid="{00000000-0005-0000-0000-0000B70D0000}"/>
    <cellStyle name="Total 14 3 2" xfId="2691" xr:uid="{00000000-0005-0000-0000-0000B80D0000}"/>
    <cellStyle name="Total 14 3 3" xfId="3779" xr:uid="{00000000-0005-0000-0000-0000B90D0000}"/>
    <cellStyle name="Total 14 4" xfId="1883" xr:uid="{00000000-0005-0000-0000-0000BA0D0000}"/>
    <cellStyle name="Total 14 5" xfId="3093" xr:uid="{00000000-0005-0000-0000-0000BB0D0000}"/>
    <cellStyle name="Total 15" xfId="501" xr:uid="{00000000-0005-0000-0000-0000BC0D0000}"/>
    <cellStyle name="Total 15 2" xfId="964" xr:uid="{00000000-0005-0000-0000-0000BD0D0000}"/>
    <cellStyle name="Total 15 2 2" xfId="2292" xr:uid="{00000000-0005-0000-0000-0000BE0D0000}"/>
    <cellStyle name="Total 15 2 3" xfId="3382" xr:uid="{00000000-0005-0000-0000-0000BF0D0000}"/>
    <cellStyle name="Total 15 3" xfId="1309" xr:uid="{00000000-0005-0000-0000-0000C00D0000}"/>
    <cellStyle name="Total 15 3 2" xfId="2637" xr:uid="{00000000-0005-0000-0000-0000C10D0000}"/>
    <cellStyle name="Total 15 3 3" xfId="3725" xr:uid="{00000000-0005-0000-0000-0000C20D0000}"/>
    <cellStyle name="Total 15 4" xfId="1829" xr:uid="{00000000-0005-0000-0000-0000C30D0000}"/>
    <cellStyle name="Total 15 5" xfId="3039" xr:uid="{00000000-0005-0000-0000-0000C40D0000}"/>
    <cellStyle name="Total 16" xfId="640" xr:uid="{00000000-0005-0000-0000-0000C50D0000}"/>
    <cellStyle name="Total 16 2" xfId="1103" xr:uid="{00000000-0005-0000-0000-0000C60D0000}"/>
    <cellStyle name="Total 16 2 2" xfId="2431" xr:uid="{00000000-0005-0000-0000-0000C70D0000}"/>
    <cellStyle name="Total 16 2 3" xfId="3521" xr:uid="{00000000-0005-0000-0000-0000C80D0000}"/>
    <cellStyle name="Total 16 3" xfId="1448" xr:uid="{00000000-0005-0000-0000-0000C90D0000}"/>
    <cellStyle name="Total 16 3 2" xfId="2776" xr:uid="{00000000-0005-0000-0000-0000CA0D0000}"/>
    <cellStyle name="Total 16 3 3" xfId="3864" xr:uid="{00000000-0005-0000-0000-0000CB0D0000}"/>
    <cellStyle name="Total 16 4" xfId="1968" xr:uid="{00000000-0005-0000-0000-0000CC0D0000}"/>
    <cellStyle name="Total 16 5" xfId="3178" xr:uid="{00000000-0005-0000-0000-0000CD0D0000}"/>
    <cellStyle name="Total 17" xfId="43" xr:uid="{00000000-0005-0000-0000-0000CE0D0000}"/>
    <cellStyle name="Total 2" xfId="87" xr:uid="{00000000-0005-0000-0000-0000CF0D0000}"/>
    <cellStyle name="Total 2 10" xfId="579" xr:uid="{00000000-0005-0000-0000-0000D00D0000}"/>
    <cellStyle name="Total 2 10 2" xfId="1042" xr:uid="{00000000-0005-0000-0000-0000D10D0000}"/>
    <cellStyle name="Total 2 10 2 2" xfId="2370" xr:uid="{00000000-0005-0000-0000-0000D20D0000}"/>
    <cellStyle name="Total 2 10 2 3" xfId="3460" xr:uid="{00000000-0005-0000-0000-0000D30D0000}"/>
    <cellStyle name="Total 2 10 3" xfId="1387" xr:uid="{00000000-0005-0000-0000-0000D40D0000}"/>
    <cellStyle name="Total 2 10 3 2" xfId="2715" xr:uid="{00000000-0005-0000-0000-0000D50D0000}"/>
    <cellStyle name="Total 2 10 3 3" xfId="3803" xr:uid="{00000000-0005-0000-0000-0000D60D0000}"/>
    <cellStyle name="Total 2 10 4" xfId="1907" xr:uid="{00000000-0005-0000-0000-0000D70D0000}"/>
    <cellStyle name="Total 2 10 5" xfId="3117" xr:uid="{00000000-0005-0000-0000-0000D80D0000}"/>
    <cellStyle name="Total 2 11" xfId="641" xr:uid="{00000000-0005-0000-0000-0000D90D0000}"/>
    <cellStyle name="Total 2 11 2" xfId="1104" xr:uid="{00000000-0005-0000-0000-0000DA0D0000}"/>
    <cellStyle name="Total 2 11 2 2" xfId="2432" xr:uid="{00000000-0005-0000-0000-0000DB0D0000}"/>
    <cellStyle name="Total 2 11 2 3" xfId="3522" xr:uid="{00000000-0005-0000-0000-0000DC0D0000}"/>
    <cellStyle name="Total 2 11 3" xfId="1449" xr:uid="{00000000-0005-0000-0000-0000DD0D0000}"/>
    <cellStyle name="Total 2 11 3 2" xfId="2777" xr:uid="{00000000-0005-0000-0000-0000DE0D0000}"/>
    <cellStyle name="Total 2 11 3 3" xfId="3865" xr:uid="{00000000-0005-0000-0000-0000DF0D0000}"/>
    <cellStyle name="Total 2 11 4" xfId="1969" xr:uid="{00000000-0005-0000-0000-0000E00D0000}"/>
    <cellStyle name="Total 2 11 5" xfId="3179" xr:uid="{00000000-0005-0000-0000-0000E10D0000}"/>
    <cellStyle name="Total 2 2" xfId="175" xr:uid="{00000000-0005-0000-0000-0000E20D0000}"/>
    <cellStyle name="Total 2 2 10" xfId="571" xr:uid="{00000000-0005-0000-0000-0000E30D0000}"/>
    <cellStyle name="Total 2 2 10 2" xfId="1034" xr:uid="{00000000-0005-0000-0000-0000E40D0000}"/>
    <cellStyle name="Total 2 2 10 2 2" xfId="2362" xr:uid="{00000000-0005-0000-0000-0000E50D0000}"/>
    <cellStyle name="Total 2 2 10 2 3" xfId="3452" xr:uid="{00000000-0005-0000-0000-0000E60D0000}"/>
    <cellStyle name="Total 2 2 10 3" xfId="1379" xr:uid="{00000000-0005-0000-0000-0000E70D0000}"/>
    <cellStyle name="Total 2 2 10 3 2" xfId="2707" xr:uid="{00000000-0005-0000-0000-0000E80D0000}"/>
    <cellStyle name="Total 2 2 10 3 3" xfId="3795" xr:uid="{00000000-0005-0000-0000-0000E90D0000}"/>
    <cellStyle name="Total 2 2 10 4" xfId="1899" xr:uid="{00000000-0005-0000-0000-0000EA0D0000}"/>
    <cellStyle name="Total 2 2 10 5" xfId="3109" xr:uid="{00000000-0005-0000-0000-0000EB0D0000}"/>
    <cellStyle name="Total 2 2 2" xfId="331" xr:uid="{00000000-0005-0000-0000-0000EC0D0000}"/>
    <cellStyle name="Total 2 2 2 2" xfId="794" xr:uid="{00000000-0005-0000-0000-0000ED0D0000}"/>
    <cellStyle name="Total 2 2 2 2 2" xfId="2122" xr:uid="{00000000-0005-0000-0000-0000EE0D0000}"/>
    <cellStyle name="Total 2 2 2 2 3" xfId="3267" xr:uid="{00000000-0005-0000-0000-0000EF0D0000}"/>
    <cellStyle name="Total 2 2 2 3" xfId="1194" xr:uid="{00000000-0005-0000-0000-0000F00D0000}"/>
    <cellStyle name="Total 2 2 2 3 2" xfId="2522" xr:uid="{00000000-0005-0000-0000-0000F10D0000}"/>
    <cellStyle name="Total 2 2 2 3 3" xfId="3610" xr:uid="{00000000-0005-0000-0000-0000F20D0000}"/>
    <cellStyle name="Total 2 2 2 4" xfId="1659" xr:uid="{00000000-0005-0000-0000-0000F30D0000}"/>
    <cellStyle name="Total 2 2 2 5" xfId="2924" xr:uid="{00000000-0005-0000-0000-0000F40D0000}"/>
    <cellStyle name="Total 2 2 3" xfId="520" xr:uid="{00000000-0005-0000-0000-0000F50D0000}"/>
    <cellStyle name="Total 2 2 3 2" xfId="983" xr:uid="{00000000-0005-0000-0000-0000F60D0000}"/>
    <cellStyle name="Total 2 2 3 2 2" xfId="2311" xr:uid="{00000000-0005-0000-0000-0000F70D0000}"/>
    <cellStyle name="Total 2 2 3 2 3" xfId="3401" xr:uid="{00000000-0005-0000-0000-0000F80D0000}"/>
    <cellStyle name="Total 2 2 3 3" xfId="1328" xr:uid="{00000000-0005-0000-0000-0000F90D0000}"/>
    <cellStyle name="Total 2 2 3 3 2" xfId="2656" xr:uid="{00000000-0005-0000-0000-0000FA0D0000}"/>
    <cellStyle name="Total 2 2 3 3 3" xfId="3744" xr:uid="{00000000-0005-0000-0000-0000FB0D0000}"/>
    <cellStyle name="Total 2 2 3 4" xfId="1848" xr:uid="{00000000-0005-0000-0000-0000FC0D0000}"/>
    <cellStyle name="Total 2 2 3 5" xfId="3058" xr:uid="{00000000-0005-0000-0000-0000FD0D0000}"/>
    <cellStyle name="Total 2 2 4" xfId="323" xr:uid="{00000000-0005-0000-0000-0000FE0D0000}"/>
    <cellStyle name="Total 2 2 4 2" xfId="786" xr:uid="{00000000-0005-0000-0000-0000FF0D0000}"/>
    <cellStyle name="Total 2 2 4 2 2" xfId="2114" xr:uid="{00000000-0005-0000-0000-0000000E0000}"/>
    <cellStyle name="Total 2 2 4 2 3" xfId="3260" xr:uid="{00000000-0005-0000-0000-0000010E0000}"/>
    <cellStyle name="Total 2 2 4 3" xfId="1187" xr:uid="{00000000-0005-0000-0000-0000020E0000}"/>
    <cellStyle name="Total 2 2 4 3 2" xfId="2515" xr:uid="{00000000-0005-0000-0000-0000030E0000}"/>
    <cellStyle name="Total 2 2 4 3 3" xfId="3603" xr:uid="{00000000-0005-0000-0000-0000040E0000}"/>
    <cellStyle name="Total 2 2 4 4" xfId="1651" xr:uid="{00000000-0005-0000-0000-0000050E0000}"/>
    <cellStyle name="Total 2 2 4 5" xfId="2917" xr:uid="{00000000-0005-0000-0000-0000060E0000}"/>
    <cellStyle name="Total 2 2 5" xfId="270" xr:uid="{00000000-0005-0000-0000-0000070E0000}"/>
    <cellStyle name="Total 2 2 5 2" xfId="733" xr:uid="{00000000-0005-0000-0000-0000080E0000}"/>
    <cellStyle name="Total 2 2 5 2 2" xfId="2061" xr:uid="{00000000-0005-0000-0000-0000090E0000}"/>
    <cellStyle name="Total 2 2 5 2 3" xfId="3208" xr:uid="{00000000-0005-0000-0000-00000A0E0000}"/>
    <cellStyle name="Total 2 2 5 3" xfId="1135" xr:uid="{00000000-0005-0000-0000-00000B0E0000}"/>
    <cellStyle name="Total 2 2 5 3 2" xfId="2463" xr:uid="{00000000-0005-0000-0000-00000C0E0000}"/>
    <cellStyle name="Total 2 2 5 3 3" xfId="3551" xr:uid="{00000000-0005-0000-0000-00000D0E0000}"/>
    <cellStyle name="Total 2 2 5 4" xfId="1598" xr:uid="{00000000-0005-0000-0000-00000E0E0000}"/>
    <cellStyle name="Total 2 2 5 5" xfId="2865" xr:uid="{00000000-0005-0000-0000-00000F0E0000}"/>
    <cellStyle name="Total 2 2 6" xfId="353" xr:uid="{00000000-0005-0000-0000-0000100E0000}"/>
    <cellStyle name="Total 2 2 6 2" xfId="816" xr:uid="{00000000-0005-0000-0000-0000110E0000}"/>
    <cellStyle name="Total 2 2 6 2 2" xfId="2144" xr:uid="{00000000-0005-0000-0000-0000120E0000}"/>
    <cellStyle name="Total 2 2 6 2 3" xfId="3289" xr:uid="{00000000-0005-0000-0000-0000130E0000}"/>
    <cellStyle name="Total 2 2 6 3" xfId="1216" xr:uid="{00000000-0005-0000-0000-0000140E0000}"/>
    <cellStyle name="Total 2 2 6 3 2" xfId="2544" xr:uid="{00000000-0005-0000-0000-0000150E0000}"/>
    <cellStyle name="Total 2 2 6 3 3" xfId="3632" xr:uid="{00000000-0005-0000-0000-0000160E0000}"/>
    <cellStyle name="Total 2 2 6 4" xfId="1681" xr:uid="{00000000-0005-0000-0000-0000170E0000}"/>
    <cellStyle name="Total 2 2 6 5" xfId="2946" xr:uid="{00000000-0005-0000-0000-0000180E0000}"/>
    <cellStyle name="Total 2 2 7" xfId="352" xr:uid="{00000000-0005-0000-0000-0000190E0000}"/>
    <cellStyle name="Total 2 2 7 2" xfId="815" xr:uid="{00000000-0005-0000-0000-00001A0E0000}"/>
    <cellStyle name="Total 2 2 7 2 2" xfId="2143" xr:uid="{00000000-0005-0000-0000-00001B0E0000}"/>
    <cellStyle name="Total 2 2 7 2 3" xfId="3288" xr:uid="{00000000-0005-0000-0000-00001C0E0000}"/>
    <cellStyle name="Total 2 2 7 3" xfId="1215" xr:uid="{00000000-0005-0000-0000-00001D0E0000}"/>
    <cellStyle name="Total 2 2 7 3 2" xfId="2543" xr:uid="{00000000-0005-0000-0000-00001E0E0000}"/>
    <cellStyle name="Total 2 2 7 3 3" xfId="3631" xr:uid="{00000000-0005-0000-0000-00001F0E0000}"/>
    <cellStyle name="Total 2 2 7 4" xfId="1680" xr:uid="{00000000-0005-0000-0000-0000200E0000}"/>
    <cellStyle name="Total 2 2 7 5" xfId="2945" xr:uid="{00000000-0005-0000-0000-0000210E0000}"/>
    <cellStyle name="Total 2 2 8" xfId="264" xr:uid="{00000000-0005-0000-0000-0000220E0000}"/>
    <cellStyle name="Total 2 2 8 2" xfId="727" xr:uid="{00000000-0005-0000-0000-0000230E0000}"/>
    <cellStyle name="Total 2 2 8 2 2" xfId="2055" xr:uid="{00000000-0005-0000-0000-0000240E0000}"/>
    <cellStyle name="Total 2 2 8 2 3" xfId="3202" xr:uid="{00000000-0005-0000-0000-0000250E0000}"/>
    <cellStyle name="Total 2 2 8 3" xfId="1129" xr:uid="{00000000-0005-0000-0000-0000260E0000}"/>
    <cellStyle name="Total 2 2 8 3 2" xfId="2457" xr:uid="{00000000-0005-0000-0000-0000270E0000}"/>
    <cellStyle name="Total 2 2 8 3 3" xfId="3545" xr:uid="{00000000-0005-0000-0000-0000280E0000}"/>
    <cellStyle name="Total 2 2 8 4" xfId="1592" xr:uid="{00000000-0005-0000-0000-0000290E0000}"/>
    <cellStyle name="Total 2 2 8 5" xfId="2859" xr:uid="{00000000-0005-0000-0000-00002A0E0000}"/>
    <cellStyle name="Total 2 2 9" xfId="370" xr:uid="{00000000-0005-0000-0000-00002B0E0000}"/>
    <cellStyle name="Total 2 2 9 2" xfId="833" xr:uid="{00000000-0005-0000-0000-00002C0E0000}"/>
    <cellStyle name="Total 2 2 9 2 2" xfId="2161" xr:uid="{00000000-0005-0000-0000-00002D0E0000}"/>
    <cellStyle name="Total 2 2 9 2 3" xfId="3305" xr:uid="{00000000-0005-0000-0000-00002E0E0000}"/>
    <cellStyle name="Total 2 2 9 3" xfId="1232" xr:uid="{00000000-0005-0000-0000-00002F0E0000}"/>
    <cellStyle name="Total 2 2 9 3 2" xfId="2560" xr:uid="{00000000-0005-0000-0000-0000300E0000}"/>
    <cellStyle name="Total 2 2 9 3 3" xfId="3648" xr:uid="{00000000-0005-0000-0000-0000310E0000}"/>
    <cellStyle name="Total 2 2 9 4" xfId="1698" xr:uid="{00000000-0005-0000-0000-0000320E0000}"/>
    <cellStyle name="Total 2 2 9 5" xfId="2962" xr:uid="{00000000-0005-0000-0000-0000330E0000}"/>
    <cellStyle name="Total 2 3" xfId="406" xr:uid="{00000000-0005-0000-0000-0000340E0000}"/>
    <cellStyle name="Total 2 3 2" xfId="869" xr:uid="{00000000-0005-0000-0000-0000350E0000}"/>
    <cellStyle name="Total 2 3 2 2" xfId="2197" xr:uid="{00000000-0005-0000-0000-0000360E0000}"/>
    <cellStyle name="Total 2 3 2 3" xfId="3334" xr:uid="{00000000-0005-0000-0000-0000370E0000}"/>
    <cellStyle name="Total 2 3 3" xfId="1261" xr:uid="{00000000-0005-0000-0000-0000380E0000}"/>
    <cellStyle name="Total 2 3 3 2" xfId="2589" xr:uid="{00000000-0005-0000-0000-0000390E0000}"/>
    <cellStyle name="Total 2 3 3 3" xfId="3677" xr:uid="{00000000-0005-0000-0000-00003A0E0000}"/>
    <cellStyle name="Total 2 3 4" xfId="1734" xr:uid="{00000000-0005-0000-0000-00003B0E0000}"/>
    <cellStyle name="Total 2 3 5" xfId="2991" xr:uid="{00000000-0005-0000-0000-00003C0E0000}"/>
    <cellStyle name="Total 2 4" xfId="267" xr:uid="{00000000-0005-0000-0000-00003D0E0000}"/>
    <cellStyle name="Total 2 4 2" xfId="730" xr:uid="{00000000-0005-0000-0000-00003E0E0000}"/>
    <cellStyle name="Total 2 4 2 2" xfId="2058" xr:uid="{00000000-0005-0000-0000-00003F0E0000}"/>
    <cellStyle name="Total 2 4 2 3" xfId="3205" xr:uid="{00000000-0005-0000-0000-0000400E0000}"/>
    <cellStyle name="Total 2 4 3" xfId="1132" xr:uid="{00000000-0005-0000-0000-0000410E0000}"/>
    <cellStyle name="Total 2 4 3 2" xfId="2460" xr:uid="{00000000-0005-0000-0000-0000420E0000}"/>
    <cellStyle name="Total 2 4 3 3" xfId="3548" xr:uid="{00000000-0005-0000-0000-0000430E0000}"/>
    <cellStyle name="Total 2 4 4" xfId="1595" xr:uid="{00000000-0005-0000-0000-0000440E0000}"/>
    <cellStyle name="Total 2 4 5" xfId="2862" xr:uid="{00000000-0005-0000-0000-0000450E0000}"/>
    <cellStyle name="Total 2 5" xfId="568" xr:uid="{00000000-0005-0000-0000-0000460E0000}"/>
    <cellStyle name="Total 2 5 2" xfId="1031" xr:uid="{00000000-0005-0000-0000-0000470E0000}"/>
    <cellStyle name="Total 2 5 2 2" xfId="2359" xr:uid="{00000000-0005-0000-0000-0000480E0000}"/>
    <cellStyle name="Total 2 5 2 3" xfId="3449" xr:uid="{00000000-0005-0000-0000-0000490E0000}"/>
    <cellStyle name="Total 2 5 3" xfId="1376" xr:uid="{00000000-0005-0000-0000-00004A0E0000}"/>
    <cellStyle name="Total 2 5 3 2" xfId="2704" xr:uid="{00000000-0005-0000-0000-00004B0E0000}"/>
    <cellStyle name="Total 2 5 3 3" xfId="3792" xr:uid="{00000000-0005-0000-0000-00004C0E0000}"/>
    <cellStyle name="Total 2 5 4" xfId="1896" xr:uid="{00000000-0005-0000-0000-00004D0E0000}"/>
    <cellStyle name="Total 2 5 5" xfId="3106" xr:uid="{00000000-0005-0000-0000-00004E0E0000}"/>
    <cellStyle name="Total 2 6" xfId="354" xr:uid="{00000000-0005-0000-0000-00004F0E0000}"/>
    <cellStyle name="Total 2 6 2" xfId="817" xr:uid="{00000000-0005-0000-0000-0000500E0000}"/>
    <cellStyle name="Total 2 6 2 2" xfId="2145" xr:uid="{00000000-0005-0000-0000-0000510E0000}"/>
    <cellStyle name="Total 2 6 2 3" xfId="3290" xr:uid="{00000000-0005-0000-0000-0000520E0000}"/>
    <cellStyle name="Total 2 6 3" xfId="1217" xr:uid="{00000000-0005-0000-0000-0000530E0000}"/>
    <cellStyle name="Total 2 6 3 2" xfId="2545" xr:uid="{00000000-0005-0000-0000-0000540E0000}"/>
    <cellStyle name="Total 2 6 3 3" xfId="3633" xr:uid="{00000000-0005-0000-0000-0000550E0000}"/>
    <cellStyle name="Total 2 6 4" xfId="1682" xr:uid="{00000000-0005-0000-0000-0000560E0000}"/>
    <cellStyle name="Total 2 6 5" xfId="2947" xr:uid="{00000000-0005-0000-0000-0000570E0000}"/>
    <cellStyle name="Total 2 7" xfId="576" xr:uid="{00000000-0005-0000-0000-0000580E0000}"/>
    <cellStyle name="Total 2 7 2" xfId="1039" xr:uid="{00000000-0005-0000-0000-0000590E0000}"/>
    <cellStyle name="Total 2 7 2 2" xfId="2367" xr:uid="{00000000-0005-0000-0000-00005A0E0000}"/>
    <cellStyle name="Total 2 7 2 3" xfId="3457" xr:uid="{00000000-0005-0000-0000-00005B0E0000}"/>
    <cellStyle name="Total 2 7 3" xfId="1384" xr:uid="{00000000-0005-0000-0000-00005C0E0000}"/>
    <cellStyle name="Total 2 7 3 2" xfId="2712" xr:uid="{00000000-0005-0000-0000-00005D0E0000}"/>
    <cellStyle name="Total 2 7 3 3" xfId="3800" xr:uid="{00000000-0005-0000-0000-00005E0E0000}"/>
    <cellStyle name="Total 2 7 4" xfId="1904" xr:uid="{00000000-0005-0000-0000-00005F0E0000}"/>
    <cellStyle name="Total 2 7 5" xfId="3114" xr:uid="{00000000-0005-0000-0000-0000600E0000}"/>
    <cellStyle name="Total 2 8" xfId="570" xr:uid="{00000000-0005-0000-0000-0000610E0000}"/>
    <cellStyle name="Total 2 8 2" xfId="1033" xr:uid="{00000000-0005-0000-0000-0000620E0000}"/>
    <cellStyle name="Total 2 8 2 2" xfId="2361" xr:uid="{00000000-0005-0000-0000-0000630E0000}"/>
    <cellStyle name="Total 2 8 2 3" xfId="3451" xr:uid="{00000000-0005-0000-0000-0000640E0000}"/>
    <cellStyle name="Total 2 8 3" xfId="1378" xr:uid="{00000000-0005-0000-0000-0000650E0000}"/>
    <cellStyle name="Total 2 8 3 2" xfId="2706" xr:uid="{00000000-0005-0000-0000-0000660E0000}"/>
    <cellStyle name="Total 2 8 3 3" xfId="3794" xr:uid="{00000000-0005-0000-0000-0000670E0000}"/>
    <cellStyle name="Total 2 8 4" xfId="1898" xr:uid="{00000000-0005-0000-0000-0000680E0000}"/>
    <cellStyle name="Total 2 8 5" xfId="3108" xr:uid="{00000000-0005-0000-0000-0000690E0000}"/>
    <cellStyle name="Total 2 9" xfId="637" xr:uid="{00000000-0005-0000-0000-00006A0E0000}"/>
    <cellStyle name="Total 2 9 2" xfId="1100" xr:uid="{00000000-0005-0000-0000-00006B0E0000}"/>
    <cellStyle name="Total 2 9 2 2" xfId="2428" xr:uid="{00000000-0005-0000-0000-00006C0E0000}"/>
    <cellStyle name="Total 2 9 2 3" xfId="3518" xr:uid="{00000000-0005-0000-0000-00006D0E0000}"/>
    <cellStyle name="Total 2 9 3" xfId="1445" xr:uid="{00000000-0005-0000-0000-00006E0E0000}"/>
    <cellStyle name="Total 2 9 3 2" xfId="2773" xr:uid="{00000000-0005-0000-0000-00006F0E0000}"/>
    <cellStyle name="Total 2 9 3 3" xfId="3861" xr:uid="{00000000-0005-0000-0000-0000700E0000}"/>
    <cellStyle name="Total 2 9 4" xfId="1965" xr:uid="{00000000-0005-0000-0000-0000710E0000}"/>
    <cellStyle name="Total 2 9 5" xfId="3175" xr:uid="{00000000-0005-0000-0000-0000720E0000}"/>
    <cellStyle name="Total 3" xfId="131" xr:uid="{00000000-0005-0000-0000-0000730E0000}"/>
    <cellStyle name="Total 3 10" xfId="566" xr:uid="{00000000-0005-0000-0000-0000740E0000}"/>
    <cellStyle name="Total 3 10 2" xfId="1029" xr:uid="{00000000-0005-0000-0000-0000750E0000}"/>
    <cellStyle name="Total 3 10 2 2" xfId="2357" xr:uid="{00000000-0005-0000-0000-0000760E0000}"/>
    <cellStyle name="Total 3 10 2 3" xfId="3447" xr:uid="{00000000-0005-0000-0000-0000770E0000}"/>
    <cellStyle name="Total 3 10 3" xfId="1374" xr:uid="{00000000-0005-0000-0000-0000780E0000}"/>
    <cellStyle name="Total 3 10 3 2" xfId="2702" xr:uid="{00000000-0005-0000-0000-0000790E0000}"/>
    <cellStyle name="Total 3 10 3 3" xfId="3790" xr:uid="{00000000-0005-0000-0000-00007A0E0000}"/>
    <cellStyle name="Total 3 10 4" xfId="1894" xr:uid="{00000000-0005-0000-0000-00007B0E0000}"/>
    <cellStyle name="Total 3 10 5" xfId="3104" xr:uid="{00000000-0005-0000-0000-00007C0E0000}"/>
    <cellStyle name="Total 3 11" xfId="632" xr:uid="{00000000-0005-0000-0000-00007D0E0000}"/>
    <cellStyle name="Total 3 11 2" xfId="1095" xr:uid="{00000000-0005-0000-0000-00007E0E0000}"/>
    <cellStyle name="Total 3 11 2 2" xfId="2423" xr:uid="{00000000-0005-0000-0000-00007F0E0000}"/>
    <cellStyle name="Total 3 11 2 3" xfId="3513" xr:uid="{00000000-0005-0000-0000-0000800E0000}"/>
    <cellStyle name="Total 3 11 3" xfId="1440" xr:uid="{00000000-0005-0000-0000-0000810E0000}"/>
    <cellStyle name="Total 3 11 3 2" xfId="2768" xr:uid="{00000000-0005-0000-0000-0000820E0000}"/>
    <cellStyle name="Total 3 11 3 3" xfId="3856" xr:uid="{00000000-0005-0000-0000-0000830E0000}"/>
    <cellStyle name="Total 3 11 4" xfId="1960" xr:uid="{00000000-0005-0000-0000-0000840E0000}"/>
    <cellStyle name="Total 3 11 5" xfId="3170" xr:uid="{00000000-0005-0000-0000-0000850E0000}"/>
    <cellStyle name="Total 3 12" xfId="619" xr:uid="{00000000-0005-0000-0000-0000860E0000}"/>
    <cellStyle name="Total 3 12 2" xfId="1082" xr:uid="{00000000-0005-0000-0000-0000870E0000}"/>
    <cellStyle name="Total 3 12 2 2" xfId="2410" xr:uid="{00000000-0005-0000-0000-0000880E0000}"/>
    <cellStyle name="Total 3 12 2 3" xfId="3500" xr:uid="{00000000-0005-0000-0000-0000890E0000}"/>
    <cellStyle name="Total 3 12 3" xfId="1427" xr:uid="{00000000-0005-0000-0000-00008A0E0000}"/>
    <cellStyle name="Total 3 12 3 2" xfId="2755" xr:uid="{00000000-0005-0000-0000-00008B0E0000}"/>
    <cellStyle name="Total 3 12 3 3" xfId="3843" xr:uid="{00000000-0005-0000-0000-00008C0E0000}"/>
    <cellStyle name="Total 3 12 4" xfId="1947" xr:uid="{00000000-0005-0000-0000-00008D0E0000}"/>
    <cellStyle name="Total 3 12 5" xfId="3157" xr:uid="{00000000-0005-0000-0000-00008E0E0000}"/>
    <cellStyle name="Total 3 13" xfId="382" xr:uid="{00000000-0005-0000-0000-00008F0E0000}"/>
    <cellStyle name="Total 3 13 2" xfId="845" xr:uid="{00000000-0005-0000-0000-0000900E0000}"/>
    <cellStyle name="Total 3 13 2 2" xfId="2173" xr:uid="{00000000-0005-0000-0000-0000910E0000}"/>
    <cellStyle name="Total 3 13 2 3" xfId="3317" xr:uid="{00000000-0005-0000-0000-0000920E0000}"/>
    <cellStyle name="Total 3 13 3" xfId="1244" xr:uid="{00000000-0005-0000-0000-0000930E0000}"/>
    <cellStyle name="Total 3 13 3 2" xfId="2572" xr:uid="{00000000-0005-0000-0000-0000940E0000}"/>
    <cellStyle name="Total 3 13 3 3" xfId="3660" xr:uid="{00000000-0005-0000-0000-0000950E0000}"/>
    <cellStyle name="Total 3 13 4" xfId="1710" xr:uid="{00000000-0005-0000-0000-0000960E0000}"/>
    <cellStyle name="Total 3 13 5" xfId="2974" xr:uid="{00000000-0005-0000-0000-0000970E0000}"/>
    <cellStyle name="Total 3 14" xfId="629" xr:uid="{00000000-0005-0000-0000-0000980E0000}"/>
    <cellStyle name="Total 3 14 2" xfId="1092" xr:uid="{00000000-0005-0000-0000-0000990E0000}"/>
    <cellStyle name="Total 3 14 2 2" xfId="2420" xr:uid="{00000000-0005-0000-0000-00009A0E0000}"/>
    <cellStyle name="Total 3 14 2 3" xfId="3510" xr:uid="{00000000-0005-0000-0000-00009B0E0000}"/>
    <cellStyle name="Total 3 14 3" xfId="1437" xr:uid="{00000000-0005-0000-0000-00009C0E0000}"/>
    <cellStyle name="Total 3 14 3 2" xfId="2765" xr:uid="{00000000-0005-0000-0000-00009D0E0000}"/>
    <cellStyle name="Total 3 14 3 3" xfId="3853" xr:uid="{00000000-0005-0000-0000-00009E0E0000}"/>
    <cellStyle name="Total 3 14 4" xfId="1957" xr:uid="{00000000-0005-0000-0000-00009F0E0000}"/>
    <cellStyle name="Total 3 14 5" xfId="3167" xr:uid="{00000000-0005-0000-0000-0000A00E0000}"/>
    <cellStyle name="Total 3 2" xfId="339" xr:uid="{00000000-0005-0000-0000-0000A10E0000}"/>
    <cellStyle name="Total 3 2 2" xfId="802" xr:uid="{00000000-0005-0000-0000-0000A20E0000}"/>
    <cellStyle name="Total 3 2 2 2" xfId="2130" xr:uid="{00000000-0005-0000-0000-0000A30E0000}"/>
    <cellStyle name="Total 3 2 2 3" xfId="3275" xr:uid="{00000000-0005-0000-0000-0000A40E0000}"/>
    <cellStyle name="Total 3 2 3" xfId="1202" xr:uid="{00000000-0005-0000-0000-0000A50E0000}"/>
    <cellStyle name="Total 3 2 3 2" xfId="2530" xr:uid="{00000000-0005-0000-0000-0000A60E0000}"/>
    <cellStyle name="Total 3 2 3 3" xfId="3618" xr:uid="{00000000-0005-0000-0000-0000A70E0000}"/>
    <cellStyle name="Total 3 2 4" xfId="1667" xr:uid="{00000000-0005-0000-0000-0000A80E0000}"/>
    <cellStyle name="Total 3 2 5" xfId="2932" xr:uid="{00000000-0005-0000-0000-0000A90E0000}"/>
    <cellStyle name="Total 3 3" xfId="343" xr:uid="{00000000-0005-0000-0000-0000AA0E0000}"/>
    <cellStyle name="Total 3 3 2" xfId="806" xr:uid="{00000000-0005-0000-0000-0000AB0E0000}"/>
    <cellStyle name="Total 3 3 2 2" xfId="2134" xr:uid="{00000000-0005-0000-0000-0000AC0E0000}"/>
    <cellStyle name="Total 3 3 2 3" xfId="3279" xr:uid="{00000000-0005-0000-0000-0000AD0E0000}"/>
    <cellStyle name="Total 3 3 3" xfId="1206" xr:uid="{00000000-0005-0000-0000-0000AE0E0000}"/>
    <cellStyle name="Total 3 3 3 2" xfId="2534" xr:uid="{00000000-0005-0000-0000-0000AF0E0000}"/>
    <cellStyle name="Total 3 3 3 3" xfId="3622" xr:uid="{00000000-0005-0000-0000-0000B00E0000}"/>
    <cellStyle name="Total 3 3 4" xfId="1671" xr:uid="{00000000-0005-0000-0000-0000B10E0000}"/>
    <cellStyle name="Total 3 3 5" xfId="2936" xr:uid="{00000000-0005-0000-0000-0000B20E0000}"/>
    <cellStyle name="Total 3 4" xfId="506" xr:uid="{00000000-0005-0000-0000-0000B30E0000}"/>
    <cellStyle name="Total 3 4 2" xfId="969" xr:uid="{00000000-0005-0000-0000-0000B40E0000}"/>
    <cellStyle name="Total 3 4 2 2" xfId="2297" xr:uid="{00000000-0005-0000-0000-0000B50E0000}"/>
    <cellStyle name="Total 3 4 2 3" xfId="3387" xr:uid="{00000000-0005-0000-0000-0000B60E0000}"/>
    <cellStyle name="Total 3 4 3" xfId="1314" xr:uid="{00000000-0005-0000-0000-0000B70E0000}"/>
    <cellStyle name="Total 3 4 3 2" xfId="2642" xr:uid="{00000000-0005-0000-0000-0000B80E0000}"/>
    <cellStyle name="Total 3 4 3 3" xfId="3730" xr:uid="{00000000-0005-0000-0000-0000B90E0000}"/>
    <cellStyle name="Total 3 4 4" xfId="1834" xr:uid="{00000000-0005-0000-0000-0000BA0E0000}"/>
    <cellStyle name="Total 3 4 5" xfId="3044" xr:uid="{00000000-0005-0000-0000-0000BB0E0000}"/>
    <cellStyle name="Total 3 5" xfId="561" xr:uid="{00000000-0005-0000-0000-0000BC0E0000}"/>
    <cellStyle name="Total 3 5 2" xfId="1024" xr:uid="{00000000-0005-0000-0000-0000BD0E0000}"/>
    <cellStyle name="Total 3 5 2 2" xfId="2352" xr:uid="{00000000-0005-0000-0000-0000BE0E0000}"/>
    <cellStyle name="Total 3 5 2 3" xfId="3442" xr:uid="{00000000-0005-0000-0000-0000BF0E0000}"/>
    <cellStyle name="Total 3 5 3" xfId="1369" xr:uid="{00000000-0005-0000-0000-0000C00E0000}"/>
    <cellStyle name="Total 3 5 3 2" xfId="2697" xr:uid="{00000000-0005-0000-0000-0000C10E0000}"/>
    <cellStyle name="Total 3 5 3 3" xfId="3785" xr:uid="{00000000-0005-0000-0000-0000C20E0000}"/>
    <cellStyle name="Total 3 5 4" xfId="1889" xr:uid="{00000000-0005-0000-0000-0000C30E0000}"/>
    <cellStyle name="Total 3 5 5" xfId="3099" xr:uid="{00000000-0005-0000-0000-0000C40E0000}"/>
    <cellStyle name="Total 3 6" xfId="539" xr:uid="{00000000-0005-0000-0000-0000C50E0000}"/>
    <cellStyle name="Total 3 6 2" xfId="1002" xr:uid="{00000000-0005-0000-0000-0000C60E0000}"/>
    <cellStyle name="Total 3 6 2 2" xfId="2330" xr:uid="{00000000-0005-0000-0000-0000C70E0000}"/>
    <cellStyle name="Total 3 6 2 3" xfId="3420" xr:uid="{00000000-0005-0000-0000-0000C80E0000}"/>
    <cellStyle name="Total 3 6 3" xfId="1347" xr:uid="{00000000-0005-0000-0000-0000C90E0000}"/>
    <cellStyle name="Total 3 6 3 2" xfId="2675" xr:uid="{00000000-0005-0000-0000-0000CA0E0000}"/>
    <cellStyle name="Total 3 6 3 3" xfId="3763" xr:uid="{00000000-0005-0000-0000-0000CB0E0000}"/>
    <cellStyle name="Total 3 6 4" xfId="1867" xr:uid="{00000000-0005-0000-0000-0000CC0E0000}"/>
    <cellStyle name="Total 3 6 5" xfId="3077" xr:uid="{00000000-0005-0000-0000-0000CD0E0000}"/>
    <cellStyle name="Total 3 7" xfId="523" xr:uid="{00000000-0005-0000-0000-0000CE0E0000}"/>
    <cellStyle name="Total 3 7 2" xfId="986" xr:uid="{00000000-0005-0000-0000-0000CF0E0000}"/>
    <cellStyle name="Total 3 7 2 2" xfId="2314" xr:uid="{00000000-0005-0000-0000-0000D00E0000}"/>
    <cellStyle name="Total 3 7 2 3" xfId="3404" xr:uid="{00000000-0005-0000-0000-0000D10E0000}"/>
    <cellStyle name="Total 3 7 3" xfId="1331" xr:uid="{00000000-0005-0000-0000-0000D20E0000}"/>
    <cellStyle name="Total 3 7 3 2" xfId="2659" xr:uid="{00000000-0005-0000-0000-0000D30E0000}"/>
    <cellStyle name="Total 3 7 3 3" xfId="3747" xr:uid="{00000000-0005-0000-0000-0000D40E0000}"/>
    <cellStyle name="Total 3 7 4" xfId="1851" xr:uid="{00000000-0005-0000-0000-0000D50E0000}"/>
    <cellStyle name="Total 3 7 5" xfId="3061" xr:uid="{00000000-0005-0000-0000-0000D60E0000}"/>
    <cellStyle name="Total 3 8" xfId="553" xr:uid="{00000000-0005-0000-0000-0000D70E0000}"/>
    <cellStyle name="Total 3 8 2" xfId="1016" xr:uid="{00000000-0005-0000-0000-0000D80E0000}"/>
    <cellStyle name="Total 3 8 2 2" xfId="2344" xr:uid="{00000000-0005-0000-0000-0000D90E0000}"/>
    <cellStyle name="Total 3 8 2 3" xfId="3434" xr:uid="{00000000-0005-0000-0000-0000DA0E0000}"/>
    <cellStyle name="Total 3 8 3" xfId="1361" xr:uid="{00000000-0005-0000-0000-0000DB0E0000}"/>
    <cellStyle name="Total 3 8 3 2" xfId="2689" xr:uid="{00000000-0005-0000-0000-0000DC0E0000}"/>
    <cellStyle name="Total 3 8 3 3" xfId="3777" xr:uid="{00000000-0005-0000-0000-0000DD0E0000}"/>
    <cellStyle name="Total 3 8 4" xfId="1881" xr:uid="{00000000-0005-0000-0000-0000DE0E0000}"/>
    <cellStyle name="Total 3 8 5" xfId="3091" xr:uid="{00000000-0005-0000-0000-0000DF0E0000}"/>
    <cellStyle name="Total 3 9" xfId="521" xr:uid="{00000000-0005-0000-0000-0000E00E0000}"/>
    <cellStyle name="Total 3 9 2" xfId="984" xr:uid="{00000000-0005-0000-0000-0000E10E0000}"/>
    <cellStyle name="Total 3 9 2 2" xfId="2312" xr:uid="{00000000-0005-0000-0000-0000E20E0000}"/>
    <cellStyle name="Total 3 9 2 3" xfId="3402" xr:uid="{00000000-0005-0000-0000-0000E30E0000}"/>
    <cellStyle name="Total 3 9 3" xfId="1329" xr:uid="{00000000-0005-0000-0000-0000E40E0000}"/>
    <cellStyle name="Total 3 9 3 2" xfId="2657" xr:uid="{00000000-0005-0000-0000-0000E50E0000}"/>
    <cellStyle name="Total 3 9 3 3" xfId="3745" xr:uid="{00000000-0005-0000-0000-0000E60E0000}"/>
    <cellStyle name="Total 3 9 4" xfId="1849" xr:uid="{00000000-0005-0000-0000-0000E70E0000}"/>
    <cellStyle name="Total 3 9 5" xfId="3059" xr:uid="{00000000-0005-0000-0000-0000E80E0000}"/>
    <cellStyle name="Total 4" xfId="322" xr:uid="{00000000-0005-0000-0000-0000E90E0000}"/>
    <cellStyle name="Total 4 2" xfId="785" xr:uid="{00000000-0005-0000-0000-0000EA0E0000}"/>
    <cellStyle name="Total 4 2 2" xfId="2113" xr:uid="{00000000-0005-0000-0000-0000EB0E0000}"/>
    <cellStyle name="Total 4 2 3" xfId="3259" xr:uid="{00000000-0005-0000-0000-0000EC0E0000}"/>
    <cellStyle name="Total 4 3" xfId="1186" xr:uid="{00000000-0005-0000-0000-0000ED0E0000}"/>
    <cellStyle name="Total 4 3 2" xfId="2514" xr:uid="{00000000-0005-0000-0000-0000EE0E0000}"/>
    <cellStyle name="Total 4 3 3" xfId="3602" xr:uid="{00000000-0005-0000-0000-0000EF0E0000}"/>
    <cellStyle name="Total 4 4" xfId="1650" xr:uid="{00000000-0005-0000-0000-0000F00E0000}"/>
    <cellStyle name="Total 4 5" xfId="2916" xr:uid="{00000000-0005-0000-0000-0000F10E0000}"/>
    <cellStyle name="Total 5" xfId="311" xr:uid="{00000000-0005-0000-0000-0000F20E0000}"/>
    <cellStyle name="Total 5 2" xfId="774" xr:uid="{00000000-0005-0000-0000-0000F30E0000}"/>
    <cellStyle name="Total 5 2 2" xfId="2102" xr:uid="{00000000-0005-0000-0000-0000F40E0000}"/>
    <cellStyle name="Total 5 2 3" xfId="3248" xr:uid="{00000000-0005-0000-0000-0000F50E0000}"/>
    <cellStyle name="Total 5 3" xfId="1175" xr:uid="{00000000-0005-0000-0000-0000F60E0000}"/>
    <cellStyle name="Total 5 3 2" xfId="2503" xr:uid="{00000000-0005-0000-0000-0000F70E0000}"/>
    <cellStyle name="Total 5 3 3" xfId="3591" xr:uid="{00000000-0005-0000-0000-0000F80E0000}"/>
    <cellStyle name="Total 5 4" xfId="1639" xr:uid="{00000000-0005-0000-0000-0000F90E0000}"/>
    <cellStyle name="Total 5 5" xfId="2905" xr:uid="{00000000-0005-0000-0000-0000FA0E0000}"/>
    <cellStyle name="Total 6" xfId="497" xr:uid="{00000000-0005-0000-0000-0000FB0E0000}"/>
    <cellStyle name="Total 6 2" xfId="960" xr:uid="{00000000-0005-0000-0000-0000FC0E0000}"/>
    <cellStyle name="Total 6 2 2" xfId="2288" xr:uid="{00000000-0005-0000-0000-0000FD0E0000}"/>
    <cellStyle name="Total 6 2 3" xfId="3378" xr:uid="{00000000-0005-0000-0000-0000FE0E0000}"/>
    <cellStyle name="Total 6 3" xfId="1305" xr:uid="{00000000-0005-0000-0000-0000FF0E0000}"/>
    <cellStyle name="Total 6 3 2" xfId="2633" xr:uid="{00000000-0005-0000-0000-0000000F0000}"/>
    <cellStyle name="Total 6 3 3" xfId="3721" xr:uid="{00000000-0005-0000-0000-0000010F0000}"/>
    <cellStyle name="Total 6 4" xfId="1825" xr:uid="{00000000-0005-0000-0000-0000020F0000}"/>
    <cellStyle name="Total 6 5" xfId="3035" xr:uid="{00000000-0005-0000-0000-0000030F0000}"/>
    <cellStyle name="Total 7" xfId="507" xr:uid="{00000000-0005-0000-0000-0000040F0000}"/>
    <cellStyle name="Total 7 2" xfId="970" xr:uid="{00000000-0005-0000-0000-0000050F0000}"/>
    <cellStyle name="Total 7 2 2" xfId="2298" xr:uid="{00000000-0005-0000-0000-0000060F0000}"/>
    <cellStyle name="Total 7 2 3" xfId="3388" xr:uid="{00000000-0005-0000-0000-0000070F0000}"/>
    <cellStyle name="Total 7 3" xfId="1315" xr:uid="{00000000-0005-0000-0000-0000080F0000}"/>
    <cellStyle name="Total 7 3 2" xfId="2643" xr:uid="{00000000-0005-0000-0000-0000090F0000}"/>
    <cellStyle name="Total 7 3 3" xfId="3731" xr:uid="{00000000-0005-0000-0000-00000A0F0000}"/>
    <cellStyle name="Total 7 4" xfId="1835" xr:uid="{00000000-0005-0000-0000-00000B0F0000}"/>
    <cellStyle name="Total 7 5" xfId="3045" xr:uid="{00000000-0005-0000-0000-00000C0F0000}"/>
    <cellStyle name="Total 8" xfId="476" xr:uid="{00000000-0005-0000-0000-00000D0F0000}"/>
    <cellStyle name="Total 8 2" xfId="939" xr:uid="{00000000-0005-0000-0000-00000E0F0000}"/>
    <cellStyle name="Total 8 2 2" xfId="2267" xr:uid="{00000000-0005-0000-0000-00000F0F0000}"/>
    <cellStyle name="Total 8 2 3" xfId="3357" xr:uid="{00000000-0005-0000-0000-0000100F0000}"/>
    <cellStyle name="Total 8 3" xfId="1284" xr:uid="{00000000-0005-0000-0000-0000110F0000}"/>
    <cellStyle name="Total 8 3 2" xfId="2612" xr:uid="{00000000-0005-0000-0000-0000120F0000}"/>
    <cellStyle name="Total 8 3 3" xfId="3700" xr:uid="{00000000-0005-0000-0000-0000130F0000}"/>
    <cellStyle name="Total 8 4" xfId="1804" xr:uid="{00000000-0005-0000-0000-0000140F0000}"/>
    <cellStyle name="Total 8 5" xfId="3014" xr:uid="{00000000-0005-0000-0000-0000150F0000}"/>
    <cellStyle name="Total 9" xfId="359" xr:uid="{00000000-0005-0000-0000-0000160F0000}"/>
    <cellStyle name="Total 9 2" xfId="822" xr:uid="{00000000-0005-0000-0000-0000170F0000}"/>
    <cellStyle name="Total 9 2 2" xfId="2150" xr:uid="{00000000-0005-0000-0000-0000180F0000}"/>
    <cellStyle name="Total 9 2 3" xfId="3295" xr:uid="{00000000-0005-0000-0000-0000190F0000}"/>
    <cellStyle name="Total 9 3" xfId="1222" xr:uid="{00000000-0005-0000-0000-00001A0F0000}"/>
    <cellStyle name="Total 9 3 2" xfId="2550" xr:uid="{00000000-0005-0000-0000-00001B0F0000}"/>
    <cellStyle name="Total 9 3 3" xfId="3638" xr:uid="{00000000-0005-0000-0000-00001C0F0000}"/>
    <cellStyle name="Total 9 4" xfId="1687" xr:uid="{00000000-0005-0000-0000-00001D0F0000}"/>
    <cellStyle name="Total 9 5" xfId="2952" xr:uid="{00000000-0005-0000-0000-00001E0F0000}"/>
    <cellStyle name="Warning Text 2" xfId="88" xr:uid="{00000000-0005-0000-0000-00001F0F0000}"/>
    <cellStyle name="Warning Text 2 2" xfId="176" xr:uid="{00000000-0005-0000-0000-0000200F0000}"/>
    <cellStyle name="Warning Text 3" xfId="132" xr:uid="{00000000-0005-0000-0000-0000210F0000}"/>
    <cellStyle name="Warning Text 4" xfId="44" xr:uid="{00000000-0005-0000-0000-0000220F0000}"/>
  </cellStyles>
  <dxfs count="2">
    <dxf>
      <font>
        <b/>
        <i val="0"/>
        <color theme="0" tint="-0.14996795556505021"/>
      </font>
      <fill>
        <patternFill>
          <bgColor theme="8" tint="-0.24994659260841701"/>
        </patternFill>
      </fill>
    </dxf>
    <dxf>
      <font>
        <b/>
        <i val="0"/>
        <color theme="0" tint="-0.24994659260841701"/>
      </font>
      <fill>
        <patternFill>
          <bgColor theme="3" tint="-0.24994659260841701"/>
        </patternFill>
      </fill>
    </dxf>
  </dxfs>
  <tableStyles count="0" defaultTableStyle="TableStyleMedium9" defaultPivotStyle="PivotStyleLight16"/>
  <colors>
    <mruColors>
      <color rgb="FFE1FFE1"/>
      <color rgb="FF99FF99"/>
      <color rgb="FF260F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GBox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0</xdr:row>
      <xdr:rowOff>38100</xdr:rowOff>
    </xdr:from>
    <xdr:to>
      <xdr:col>1</xdr:col>
      <xdr:colOff>698500</xdr:colOff>
      <xdr:row>0</xdr:row>
      <xdr:rowOff>292100</xdr:rowOff>
    </xdr:to>
    <xdr:sp macro="" textlink="">
      <xdr:nvSpPr>
        <xdr:cNvPr id="2053" name="ComboBox1" hidden="1">
          <a:extLst>
            <a:ext uri="{63B3BB69-23CF-44E3-9099-C40C66FF867C}">
              <a14:compatExt xmlns:a14="http://schemas.microsoft.com/office/drawing/2010/main" spid="_x0000_s2053"/>
            </a:ex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76200</xdr:colOff>
      <xdr:row>0</xdr:row>
      <xdr:rowOff>25400</xdr:rowOff>
    </xdr:from>
    <xdr:to>
      <xdr:col>4</xdr:col>
      <xdr:colOff>127000</xdr:colOff>
      <xdr:row>0</xdr:row>
      <xdr:rowOff>292100</xdr:rowOff>
    </xdr:to>
    <xdr:sp macro="" textlink="">
      <xdr:nvSpPr>
        <xdr:cNvPr id="2054" name="ComboBox2" hidden="1">
          <a:extLst>
            <a:ext uri="{63B3BB69-23CF-44E3-9099-C40C66FF867C}">
              <a14:compatExt xmlns:a14="http://schemas.microsoft.com/office/drawing/2010/main" spid="_x0000_s2054"/>
            </a:ex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63500</xdr:colOff>
          <xdr:row>13</xdr:row>
          <xdr:rowOff>50800</xdr:rowOff>
        </xdr:from>
        <xdr:to>
          <xdr:col>1</xdr:col>
          <xdr:colOff>1092200</xdr:colOff>
          <xdr:row>22</xdr:row>
          <xdr:rowOff>25400</xdr:rowOff>
        </xdr:to>
        <xdr:sp macro="" textlink="">
          <xdr:nvSpPr>
            <xdr:cNvPr id="2055" name="Group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18288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Buttons for macros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1066800</xdr:colOff>
          <xdr:row>14</xdr:row>
          <xdr:rowOff>165100</xdr:rowOff>
        </xdr:from>
        <xdr:to>
          <xdr:col>1</xdr:col>
          <xdr:colOff>1028700</xdr:colOff>
          <xdr:row>16</xdr:row>
          <xdr:rowOff>12700</xdr:rowOff>
        </xdr:to>
        <xdr:sp macro="" textlink="">
          <xdr:nvSpPr>
            <xdr:cNvPr id="2058" name="Button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FF"/>
                  </a:solidFill>
                  <a:latin typeface="Calibri" pitchFamily="2" charset="0"/>
                  <a:cs typeface="Calibri" pitchFamily="2" charset="0"/>
                </a:rPr>
                <a:t>Generate Output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165100</xdr:colOff>
          <xdr:row>14</xdr:row>
          <xdr:rowOff>165100</xdr:rowOff>
        </xdr:from>
        <xdr:to>
          <xdr:col>0</xdr:col>
          <xdr:colOff>965200</xdr:colOff>
          <xdr:row>16</xdr:row>
          <xdr:rowOff>0</xdr:rowOff>
        </xdr:to>
        <xdr:sp macro="" textlink="">
          <xdr:nvSpPr>
            <xdr:cNvPr id="2062" name="Button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FF"/>
                  </a:solidFill>
                  <a:latin typeface="Calibri" pitchFamily="2" charset="0"/>
                  <a:cs typeface="Calibri" pitchFamily="2" charset="0"/>
                </a:rPr>
                <a:t>Validate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368300</xdr:colOff>
      <xdr:row>17</xdr:row>
      <xdr:rowOff>101600</xdr:rowOff>
    </xdr:from>
    <xdr:to>
      <xdr:col>1</xdr:col>
      <xdr:colOff>469900</xdr:colOff>
      <xdr:row>18</xdr:row>
      <xdr:rowOff>139700</xdr:rowOff>
    </xdr:to>
    <xdr:sp macro="" textlink="">
      <xdr:nvSpPr>
        <xdr:cNvPr id="2068" name="Label1" hidden="1">
          <a:extLst>
            <a:ext uri="{63B3BB69-23CF-44E3-9099-C40C66FF867C}">
              <a14:compatExt xmlns:a14="http://schemas.microsoft.com/office/drawing/2010/main" spid="_x0000_s2068"/>
            </a:ext>
            <a:ext uri="{FF2B5EF4-FFF2-40B4-BE49-F238E27FC236}">
              <a16:creationId xmlns:a16="http://schemas.microsoft.com/office/drawing/2014/main" id="{00000000-0008-0000-0100-000014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ffectLst/>
        <a:extLst>
          <a:ext uri="{91240B29-F687-4F45-9708-019B960494DF}">
            <a14:hiddenLine xmlns:a14="http://schemas.microsoft.com/office/drawing/2010/main" w="1">
              <a:noFill/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165100</xdr:colOff>
          <xdr:row>19</xdr:row>
          <xdr:rowOff>25400</xdr:rowOff>
        </xdr:from>
        <xdr:to>
          <xdr:col>0</xdr:col>
          <xdr:colOff>965200</xdr:colOff>
          <xdr:row>20</xdr:row>
          <xdr:rowOff>139700</xdr:rowOff>
        </xdr:to>
        <xdr:sp macro="" textlink="">
          <xdr:nvSpPr>
            <xdr:cNvPr id="2073" name="Button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FF"/>
                  </a:solidFill>
                  <a:latin typeface="Calibri" pitchFamily="2" charset="0"/>
                  <a:cs typeface="Calibri" pitchFamily="2" charset="0"/>
                </a:rPr>
                <a:t>Add Account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1054100</xdr:colOff>
          <xdr:row>19</xdr:row>
          <xdr:rowOff>12700</xdr:rowOff>
        </xdr:from>
        <xdr:to>
          <xdr:col>1</xdr:col>
          <xdr:colOff>1016000</xdr:colOff>
          <xdr:row>20</xdr:row>
          <xdr:rowOff>139700</xdr:rowOff>
        </xdr:to>
        <xdr:sp macro="" textlink="">
          <xdr:nvSpPr>
            <xdr:cNvPr id="2075" name="Button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FF0000"/>
                  </a:solidFill>
                  <a:latin typeface="Calibri" pitchFamily="2" charset="0"/>
                  <a:cs typeface="Calibri" pitchFamily="2" charset="0"/>
                </a:rPr>
                <a:t>Delete Account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76200</xdr:colOff>
      <xdr:row>0</xdr:row>
      <xdr:rowOff>38100</xdr:rowOff>
    </xdr:from>
    <xdr:to>
      <xdr:col>1</xdr:col>
      <xdr:colOff>698500</xdr:colOff>
      <xdr:row>0</xdr:row>
      <xdr:rowOff>292100</xdr:rowOff>
    </xdr:to>
    <xdr:pic>
      <xdr:nvPicPr>
        <xdr:cNvPr id="2" name="ComboBox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2400" y="38100"/>
          <a:ext cx="622300" cy="2540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76200</xdr:colOff>
      <xdr:row>0</xdr:row>
      <xdr:rowOff>25400</xdr:rowOff>
    </xdr:from>
    <xdr:to>
      <xdr:col>4</xdr:col>
      <xdr:colOff>127000</xdr:colOff>
      <xdr:row>0</xdr:row>
      <xdr:rowOff>292100</xdr:rowOff>
    </xdr:to>
    <xdr:pic>
      <xdr:nvPicPr>
        <xdr:cNvPr id="3" name="ComboBox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25400"/>
          <a:ext cx="1600200" cy="266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368300</xdr:colOff>
      <xdr:row>17</xdr:row>
      <xdr:rowOff>101600</xdr:rowOff>
    </xdr:from>
    <xdr:to>
      <xdr:col>1</xdr:col>
      <xdr:colOff>469900</xdr:colOff>
      <xdr:row>18</xdr:row>
      <xdr:rowOff>139700</xdr:rowOff>
    </xdr:to>
    <xdr:pic>
      <xdr:nvPicPr>
        <xdr:cNvPr id="4" name="Label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300" y="2959100"/>
          <a:ext cx="1447800" cy="190500"/>
        </a:xfrm>
        <a:prstGeom prst="rect">
          <a:avLst/>
        </a:prstGeom>
        <a:noFill/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BR74"/>
  <sheetViews>
    <sheetView showGridLines="0" zoomScaleNormal="100" workbookViewId="0">
      <selection activeCell="G3" sqref="G3"/>
    </sheetView>
  </sheetViews>
  <sheetFormatPr baseColWidth="10" defaultColWidth="9.1640625" defaultRowHeight="12" x14ac:dyDescent="0.15"/>
  <cols>
    <col min="1" max="1" width="2.33203125" style="55" customWidth="1"/>
    <col min="2" max="2" width="4.6640625" style="5" customWidth="1"/>
    <col min="3" max="3" width="28.6640625" style="5" customWidth="1"/>
    <col min="4" max="4" width="8.6640625" style="5" customWidth="1"/>
    <col min="5" max="5" width="20.1640625" style="5" customWidth="1"/>
    <col min="6" max="6" width="48.6640625" style="5" customWidth="1"/>
    <col min="7" max="7" width="8.33203125" style="5" customWidth="1"/>
    <col min="8" max="8" width="5.6640625" style="56" customWidth="1"/>
    <col min="9" max="9" width="7" style="56" customWidth="1"/>
    <col min="10" max="10" width="8.1640625" style="56" customWidth="1"/>
    <col min="11" max="11" width="19.6640625" style="5" customWidth="1"/>
    <col min="12" max="12" width="6.33203125" style="56" customWidth="1"/>
    <col min="13" max="16" width="9.1640625" style="5"/>
    <col min="17" max="17" width="16" style="5" bestFit="1" customWidth="1"/>
    <col min="18" max="18" width="15.83203125" style="5" customWidth="1"/>
    <col min="19" max="19" width="9.1640625" style="5"/>
    <col min="20" max="22" width="14.33203125" style="5" customWidth="1"/>
    <col min="23" max="16384" width="9.1640625" style="5"/>
  </cols>
  <sheetData>
    <row r="2" spans="2:70" x14ac:dyDescent="0.15">
      <c r="C2" s="8"/>
      <c r="D2" s="8"/>
      <c r="E2" s="9"/>
      <c r="F2" s="9"/>
      <c r="G2" s="9"/>
      <c r="H2" s="10"/>
      <c r="I2" s="10"/>
      <c r="J2" s="10"/>
      <c r="K2" s="9"/>
      <c r="L2" s="10"/>
      <c r="M2" s="9"/>
      <c r="N2" s="9"/>
      <c r="O2" s="9"/>
      <c r="P2" s="9"/>
      <c r="Q2" s="9"/>
      <c r="R2" s="9"/>
      <c r="S2" s="9"/>
      <c r="T2" s="9"/>
      <c r="U2" s="9"/>
      <c r="V2" s="9"/>
      <c r="W2" s="8"/>
      <c r="X2" s="8"/>
      <c r="Y2" s="8"/>
      <c r="Z2" s="8"/>
      <c r="AA2" s="8"/>
      <c r="AB2" s="8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</row>
    <row r="3" spans="2:70" ht="26" x14ac:dyDescent="0.15">
      <c r="B3" s="11" t="s">
        <v>64</v>
      </c>
      <c r="C3" s="12" t="s">
        <v>65</v>
      </c>
      <c r="D3" s="12" t="s">
        <v>66</v>
      </c>
      <c r="E3" s="12" t="s">
        <v>67</v>
      </c>
      <c r="F3" s="12" t="s">
        <v>68</v>
      </c>
      <c r="G3" s="12" t="s">
        <v>69</v>
      </c>
      <c r="H3" s="12" t="s">
        <v>70</v>
      </c>
      <c r="I3" s="12" t="s">
        <v>71</v>
      </c>
      <c r="J3" s="12" t="s">
        <v>72</v>
      </c>
      <c r="K3" s="12" t="s">
        <v>73</v>
      </c>
      <c r="L3" s="12" t="s">
        <v>74</v>
      </c>
    </row>
    <row r="4" spans="2:70" ht="13" x14ac:dyDescent="0.15">
      <c r="B4" s="13">
        <v>1</v>
      </c>
      <c r="C4" s="14" t="s">
        <v>0</v>
      </c>
      <c r="D4" s="14"/>
      <c r="E4" s="15" t="s">
        <v>75</v>
      </c>
      <c r="F4" s="16" t="s">
        <v>76</v>
      </c>
      <c r="G4" s="15" t="s">
        <v>77</v>
      </c>
      <c r="H4" s="17">
        <v>500</v>
      </c>
      <c r="I4" s="17" t="s">
        <v>78</v>
      </c>
      <c r="J4" s="18"/>
      <c r="K4" s="19" t="s">
        <v>79</v>
      </c>
      <c r="L4" s="20" t="s">
        <v>61</v>
      </c>
    </row>
    <row r="5" spans="2:70" ht="13" x14ac:dyDescent="0.15">
      <c r="B5" s="21">
        <v>2</v>
      </c>
      <c r="C5" s="22" t="s">
        <v>80</v>
      </c>
      <c r="D5" s="22"/>
      <c r="E5" s="23" t="s">
        <v>75</v>
      </c>
      <c r="F5" s="24" t="s">
        <v>81</v>
      </c>
      <c r="G5" s="23" t="s">
        <v>82</v>
      </c>
      <c r="H5" s="25">
        <v>50</v>
      </c>
      <c r="I5" s="25" t="s">
        <v>78</v>
      </c>
      <c r="J5" s="18"/>
      <c r="K5" s="19" t="s">
        <v>79</v>
      </c>
      <c r="L5" s="26" t="s">
        <v>61</v>
      </c>
    </row>
    <row r="6" spans="2:70" ht="13" x14ac:dyDescent="0.15">
      <c r="B6" s="27">
        <v>1</v>
      </c>
      <c r="C6" s="28" t="s">
        <v>60</v>
      </c>
      <c r="D6" s="28" t="s">
        <v>83</v>
      </c>
      <c r="E6" s="29" t="s">
        <v>75</v>
      </c>
      <c r="F6" s="30" t="s">
        <v>84</v>
      </c>
      <c r="G6" s="29" t="s">
        <v>77</v>
      </c>
      <c r="H6" s="26">
        <v>25</v>
      </c>
      <c r="I6" s="18" t="s">
        <v>85</v>
      </c>
      <c r="J6" s="18" t="s">
        <v>85</v>
      </c>
      <c r="K6" s="31"/>
      <c r="L6" s="26">
        <v>1</v>
      </c>
    </row>
    <row r="7" spans="2:70" ht="13" x14ac:dyDescent="0.15">
      <c r="B7" s="27">
        <v>2</v>
      </c>
      <c r="C7" s="28" t="s">
        <v>1</v>
      </c>
      <c r="D7" s="28" t="s">
        <v>83</v>
      </c>
      <c r="E7" s="29" t="s">
        <v>75</v>
      </c>
      <c r="F7" s="30" t="s">
        <v>86</v>
      </c>
      <c r="G7" s="29" t="s">
        <v>77</v>
      </c>
      <c r="H7" s="26">
        <v>20</v>
      </c>
      <c r="I7" s="18" t="s">
        <v>85</v>
      </c>
      <c r="J7" s="26" t="s">
        <v>78</v>
      </c>
      <c r="K7" s="31"/>
      <c r="L7" s="26">
        <v>1</v>
      </c>
    </row>
    <row r="8" spans="2:70" ht="13" x14ac:dyDescent="0.15">
      <c r="B8" s="27">
        <v>3</v>
      </c>
      <c r="C8" s="28" t="s">
        <v>62</v>
      </c>
      <c r="D8" s="28" t="s">
        <v>83</v>
      </c>
      <c r="E8" s="29" t="s">
        <v>87</v>
      </c>
      <c r="F8" s="31" t="s">
        <v>88</v>
      </c>
      <c r="G8" s="29" t="s">
        <v>77</v>
      </c>
      <c r="H8" s="26">
        <v>20</v>
      </c>
      <c r="I8" s="26" t="s">
        <v>78</v>
      </c>
      <c r="J8" s="18" t="s">
        <v>85</v>
      </c>
      <c r="K8" s="31"/>
      <c r="L8" s="26">
        <v>1</v>
      </c>
    </row>
    <row r="9" spans="2:70" ht="13" x14ac:dyDescent="0.15">
      <c r="B9" s="32">
        <v>4</v>
      </c>
      <c r="C9" s="33" t="s">
        <v>41</v>
      </c>
      <c r="D9" s="33" t="s">
        <v>89</v>
      </c>
      <c r="E9" s="34" t="s">
        <v>75</v>
      </c>
      <c r="F9" s="35" t="s">
        <v>90</v>
      </c>
      <c r="G9" s="34" t="s">
        <v>82</v>
      </c>
      <c r="H9" s="36" t="s">
        <v>91</v>
      </c>
      <c r="I9" s="36" t="s">
        <v>91</v>
      </c>
      <c r="J9" s="36"/>
      <c r="K9" s="35"/>
      <c r="L9" s="36">
        <v>2</v>
      </c>
    </row>
    <row r="10" spans="2:70" ht="13" x14ac:dyDescent="0.15">
      <c r="B10" s="37">
        <v>7</v>
      </c>
      <c r="C10" s="38" t="s">
        <v>42</v>
      </c>
      <c r="D10" s="38"/>
      <c r="E10" s="39" t="s">
        <v>75</v>
      </c>
      <c r="F10" s="40" t="s">
        <v>92</v>
      </c>
      <c r="G10" s="39" t="s">
        <v>77</v>
      </c>
      <c r="H10" s="41"/>
      <c r="I10" s="41" t="s">
        <v>78</v>
      </c>
      <c r="J10" s="42"/>
      <c r="K10" s="43" t="s">
        <v>93</v>
      </c>
      <c r="L10" s="41" t="s">
        <v>61</v>
      </c>
    </row>
    <row r="11" spans="2:70" ht="13" x14ac:dyDescent="0.15">
      <c r="B11" s="37">
        <v>8</v>
      </c>
      <c r="C11" s="38" t="s">
        <v>1</v>
      </c>
      <c r="D11" s="38"/>
      <c r="E11" s="39" t="s">
        <v>75</v>
      </c>
      <c r="F11" s="40" t="s">
        <v>94</v>
      </c>
      <c r="G11" s="39" t="s">
        <v>77</v>
      </c>
      <c r="H11" s="41"/>
      <c r="I11" s="41" t="s">
        <v>78</v>
      </c>
      <c r="J11" s="42"/>
      <c r="K11" s="43" t="s">
        <v>95</v>
      </c>
      <c r="L11" s="41" t="s">
        <v>61</v>
      </c>
    </row>
    <row r="12" spans="2:70" ht="13" x14ac:dyDescent="0.15">
      <c r="B12" s="32">
        <v>7</v>
      </c>
      <c r="C12" s="38" t="s">
        <v>63</v>
      </c>
      <c r="D12" s="38"/>
      <c r="E12" s="39" t="s">
        <v>75</v>
      </c>
      <c r="F12" s="40" t="s">
        <v>96</v>
      </c>
      <c r="G12" s="39" t="s">
        <v>82</v>
      </c>
      <c r="H12" s="41"/>
      <c r="I12" s="41" t="s">
        <v>78</v>
      </c>
      <c r="J12" s="42"/>
      <c r="K12" s="43" t="s">
        <v>97</v>
      </c>
      <c r="L12" s="41" t="s">
        <v>61</v>
      </c>
    </row>
    <row r="13" spans="2:70" ht="13" x14ac:dyDescent="0.15">
      <c r="B13" s="32">
        <v>8</v>
      </c>
      <c r="C13" s="38" t="s">
        <v>98</v>
      </c>
      <c r="D13" s="38"/>
      <c r="E13" s="39" t="s">
        <v>75</v>
      </c>
      <c r="F13" s="40" t="s">
        <v>99</v>
      </c>
      <c r="G13" s="39" t="s">
        <v>82</v>
      </c>
      <c r="H13" s="41"/>
      <c r="I13" s="41" t="s">
        <v>78</v>
      </c>
      <c r="J13" s="42"/>
      <c r="K13" s="43" t="s">
        <v>97</v>
      </c>
      <c r="L13" s="41" t="s">
        <v>61</v>
      </c>
    </row>
    <row r="14" spans="2:70" ht="13" x14ac:dyDescent="0.15">
      <c r="B14" s="44">
        <v>5</v>
      </c>
      <c r="C14" s="45" t="s">
        <v>2</v>
      </c>
      <c r="D14" s="45" t="s">
        <v>83</v>
      </c>
      <c r="E14" s="46" t="s">
        <v>100</v>
      </c>
      <c r="F14" s="3" t="s">
        <v>101</v>
      </c>
      <c r="G14" s="46" t="s">
        <v>102</v>
      </c>
      <c r="H14" s="20" t="s">
        <v>91</v>
      </c>
      <c r="I14" s="20" t="s">
        <v>91</v>
      </c>
      <c r="J14" s="20"/>
      <c r="K14" s="3"/>
      <c r="L14" s="20">
        <v>2</v>
      </c>
    </row>
    <row r="15" spans="2:70" ht="13" x14ac:dyDescent="0.15">
      <c r="B15" s="44">
        <v>6</v>
      </c>
      <c r="C15" s="45" t="s">
        <v>3</v>
      </c>
      <c r="D15" s="45" t="s">
        <v>83</v>
      </c>
      <c r="E15" s="46" t="s">
        <v>100</v>
      </c>
      <c r="F15" s="3" t="s">
        <v>103</v>
      </c>
      <c r="G15" s="46" t="s">
        <v>102</v>
      </c>
      <c r="H15" s="20" t="s">
        <v>91</v>
      </c>
      <c r="I15" s="20" t="s">
        <v>91</v>
      </c>
      <c r="J15" s="20"/>
      <c r="K15" s="3"/>
      <c r="L15" s="20">
        <v>2</v>
      </c>
    </row>
    <row r="16" spans="2:70" ht="13" x14ac:dyDescent="0.15">
      <c r="B16" s="44">
        <v>7</v>
      </c>
      <c r="C16" s="45" t="s">
        <v>4</v>
      </c>
      <c r="D16" s="45" t="s">
        <v>83</v>
      </c>
      <c r="E16" s="46" t="s">
        <v>100</v>
      </c>
      <c r="F16" s="3" t="s">
        <v>104</v>
      </c>
      <c r="G16" s="46" t="s">
        <v>77</v>
      </c>
      <c r="H16" s="20" t="s">
        <v>91</v>
      </c>
      <c r="I16" s="20" t="s">
        <v>91</v>
      </c>
      <c r="J16" s="20"/>
      <c r="K16" s="3"/>
      <c r="L16" s="20">
        <v>2</v>
      </c>
    </row>
    <row r="17" spans="2:12" ht="13" x14ac:dyDescent="0.15">
      <c r="B17" s="44">
        <v>8</v>
      </c>
      <c r="C17" s="45" t="s">
        <v>5</v>
      </c>
      <c r="D17" s="45" t="s">
        <v>83</v>
      </c>
      <c r="E17" s="46" t="s">
        <v>100</v>
      </c>
      <c r="F17" s="3" t="s">
        <v>105</v>
      </c>
      <c r="G17" s="46" t="s">
        <v>77</v>
      </c>
      <c r="H17" s="20">
        <v>50</v>
      </c>
      <c r="I17" s="18" t="s">
        <v>85</v>
      </c>
      <c r="J17" s="18" t="s">
        <v>85</v>
      </c>
      <c r="K17" s="3"/>
      <c r="L17" s="20">
        <v>1</v>
      </c>
    </row>
    <row r="18" spans="2:12" ht="13" x14ac:dyDescent="0.15">
      <c r="B18" s="44">
        <v>9</v>
      </c>
      <c r="C18" s="45" t="s">
        <v>6</v>
      </c>
      <c r="D18" s="45" t="s">
        <v>83</v>
      </c>
      <c r="E18" s="46" t="s">
        <v>100</v>
      </c>
      <c r="F18" s="3" t="s">
        <v>106</v>
      </c>
      <c r="G18" s="46" t="s">
        <v>77</v>
      </c>
      <c r="H18" s="20" t="s">
        <v>91</v>
      </c>
      <c r="I18" s="20" t="s">
        <v>91</v>
      </c>
      <c r="J18" s="20"/>
      <c r="K18" s="3"/>
      <c r="L18" s="20">
        <v>2</v>
      </c>
    </row>
    <row r="19" spans="2:12" ht="13" x14ac:dyDescent="0.15">
      <c r="B19" s="32">
        <v>10</v>
      </c>
      <c r="C19" s="33" t="s">
        <v>59</v>
      </c>
      <c r="D19" s="47" t="s">
        <v>89</v>
      </c>
      <c r="E19" s="48" t="s">
        <v>100</v>
      </c>
      <c r="F19" s="35" t="s">
        <v>107</v>
      </c>
      <c r="G19" s="34" t="s">
        <v>82</v>
      </c>
      <c r="H19" s="36" t="s">
        <v>91</v>
      </c>
      <c r="I19" s="36" t="s">
        <v>91</v>
      </c>
      <c r="J19" s="36"/>
      <c r="K19" s="35"/>
      <c r="L19" s="36">
        <v>2</v>
      </c>
    </row>
    <row r="20" spans="2:12" ht="13" x14ac:dyDescent="0.15">
      <c r="B20" s="44">
        <v>11</v>
      </c>
      <c r="C20" s="45" t="s">
        <v>7</v>
      </c>
      <c r="D20" s="45" t="s">
        <v>83</v>
      </c>
      <c r="E20" s="46" t="s">
        <v>100</v>
      </c>
      <c r="F20" s="3" t="s">
        <v>108</v>
      </c>
      <c r="G20" s="46" t="s">
        <v>82</v>
      </c>
      <c r="H20" s="20" t="s">
        <v>91</v>
      </c>
      <c r="I20" s="20" t="s">
        <v>91</v>
      </c>
      <c r="J20" s="20"/>
      <c r="K20" s="3"/>
      <c r="L20" s="20">
        <v>2</v>
      </c>
    </row>
    <row r="21" spans="2:12" ht="13" x14ac:dyDescent="0.15">
      <c r="B21" s="44">
        <v>12</v>
      </c>
      <c r="C21" s="45" t="s">
        <v>8</v>
      </c>
      <c r="D21" s="45" t="s">
        <v>83</v>
      </c>
      <c r="E21" s="46" t="s">
        <v>100</v>
      </c>
      <c r="F21" s="3" t="s">
        <v>109</v>
      </c>
      <c r="G21" s="46" t="s">
        <v>77</v>
      </c>
      <c r="H21" s="20" t="s">
        <v>91</v>
      </c>
      <c r="I21" s="20" t="s">
        <v>91</v>
      </c>
      <c r="J21" s="20"/>
      <c r="K21" s="3"/>
      <c r="L21" s="20">
        <v>2</v>
      </c>
    </row>
    <row r="22" spans="2:12" ht="13" x14ac:dyDescent="0.15">
      <c r="B22" s="44">
        <v>13</v>
      </c>
      <c r="C22" s="45" t="s">
        <v>9</v>
      </c>
      <c r="D22" s="45" t="s">
        <v>83</v>
      </c>
      <c r="E22" s="46" t="s">
        <v>100</v>
      </c>
      <c r="F22" s="3" t="s">
        <v>110</v>
      </c>
      <c r="G22" s="46" t="s">
        <v>77</v>
      </c>
      <c r="H22" s="20" t="s">
        <v>91</v>
      </c>
      <c r="I22" s="20" t="s">
        <v>91</v>
      </c>
      <c r="J22" s="20"/>
      <c r="K22" s="3"/>
      <c r="L22" s="20">
        <v>2</v>
      </c>
    </row>
    <row r="23" spans="2:12" ht="13" x14ac:dyDescent="0.15">
      <c r="B23" s="44">
        <v>14</v>
      </c>
      <c r="C23" s="45" t="s">
        <v>10</v>
      </c>
      <c r="D23" s="45" t="s">
        <v>83</v>
      </c>
      <c r="E23" s="46" t="s">
        <v>100</v>
      </c>
      <c r="F23" s="3" t="s">
        <v>111</v>
      </c>
      <c r="G23" s="46" t="s">
        <v>77</v>
      </c>
      <c r="H23" s="20" t="s">
        <v>91</v>
      </c>
      <c r="I23" s="20" t="s">
        <v>91</v>
      </c>
      <c r="J23" s="20"/>
      <c r="K23" s="3"/>
      <c r="L23" s="20">
        <v>2</v>
      </c>
    </row>
    <row r="24" spans="2:12" ht="13" x14ac:dyDescent="0.15">
      <c r="B24" s="44">
        <v>15</v>
      </c>
      <c r="C24" s="45" t="s">
        <v>11</v>
      </c>
      <c r="D24" s="45" t="s">
        <v>83</v>
      </c>
      <c r="E24" s="46" t="s">
        <v>100</v>
      </c>
      <c r="F24" s="3" t="s">
        <v>112</v>
      </c>
      <c r="G24" s="46" t="s">
        <v>77</v>
      </c>
      <c r="H24" s="20" t="s">
        <v>91</v>
      </c>
      <c r="I24" s="20" t="s">
        <v>91</v>
      </c>
      <c r="J24" s="20"/>
      <c r="K24" s="3"/>
      <c r="L24" s="20">
        <v>2</v>
      </c>
    </row>
    <row r="25" spans="2:12" ht="13" x14ac:dyDescent="0.15">
      <c r="B25" s="44">
        <v>16</v>
      </c>
      <c r="C25" s="45" t="s">
        <v>12</v>
      </c>
      <c r="D25" s="45" t="s">
        <v>83</v>
      </c>
      <c r="E25" s="46" t="s">
        <v>100</v>
      </c>
      <c r="F25" s="3" t="s">
        <v>113</v>
      </c>
      <c r="G25" s="46" t="s">
        <v>77</v>
      </c>
      <c r="H25" s="20" t="s">
        <v>91</v>
      </c>
      <c r="I25" s="20" t="s">
        <v>91</v>
      </c>
      <c r="J25" s="20"/>
      <c r="K25" s="3"/>
      <c r="L25" s="20">
        <v>2</v>
      </c>
    </row>
    <row r="26" spans="2:12" ht="13" x14ac:dyDescent="0.15">
      <c r="B26" s="44">
        <v>17</v>
      </c>
      <c r="C26" s="45" t="s">
        <v>13</v>
      </c>
      <c r="D26" s="45" t="s">
        <v>83</v>
      </c>
      <c r="E26" s="46" t="s">
        <v>100</v>
      </c>
      <c r="F26" s="3" t="s">
        <v>114</v>
      </c>
      <c r="G26" s="46" t="s">
        <v>82</v>
      </c>
      <c r="H26" s="20" t="s">
        <v>91</v>
      </c>
      <c r="I26" s="20" t="s">
        <v>91</v>
      </c>
      <c r="J26" s="20"/>
      <c r="K26" s="3"/>
      <c r="L26" s="20">
        <v>2</v>
      </c>
    </row>
    <row r="27" spans="2:12" ht="13" x14ac:dyDescent="0.15">
      <c r="B27" s="44">
        <v>18</v>
      </c>
      <c r="C27" s="45" t="s">
        <v>14</v>
      </c>
      <c r="D27" s="45" t="s">
        <v>83</v>
      </c>
      <c r="E27" s="46" t="s">
        <v>100</v>
      </c>
      <c r="F27" s="3" t="s">
        <v>115</v>
      </c>
      <c r="G27" s="46" t="s">
        <v>77</v>
      </c>
      <c r="H27" s="20" t="s">
        <v>91</v>
      </c>
      <c r="I27" s="20" t="s">
        <v>91</v>
      </c>
      <c r="J27" s="20"/>
      <c r="K27" s="3"/>
      <c r="L27" s="20">
        <v>2</v>
      </c>
    </row>
    <row r="28" spans="2:12" ht="13" x14ac:dyDescent="0.15">
      <c r="B28" s="44">
        <v>19</v>
      </c>
      <c r="C28" s="49" t="s">
        <v>17</v>
      </c>
      <c r="D28" s="49" t="s">
        <v>83</v>
      </c>
      <c r="E28" s="46" t="s">
        <v>100</v>
      </c>
      <c r="F28" s="3" t="s">
        <v>116</v>
      </c>
      <c r="G28" s="46" t="s">
        <v>77</v>
      </c>
      <c r="H28" s="20" t="s">
        <v>91</v>
      </c>
      <c r="I28" s="20" t="s">
        <v>91</v>
      </c>
      <c r="J28" s="20"/>
      <c r="K28" s="3"/>
      <c r="L28" s="20">
        <v>2</v>
      </c>
    </row>
    <row r="29" spans="2:12" ht="13" x14ac:dyDescent="0.15">
      <c r="B29" s="44">
        <v>20</v>
      </c>
      <c r="C29" s="49" t="s">
        <v>18</v>
      </c>
      <c r="D29" s="49" t="s">
        <v>83</v>
      </c>
      <c r="E29" s="46" t="s">
        <v>100</v>
      </c>
      <c r="F29" s="3" t="s">
        <v>117</v>
      </c>
      <c r="G29" s="46" t="s">
        <v>27</v>
      </c>
      <c r="H29" s="20">
        <v>15</v>
      </c>
      <c r="I29" s="18" t="s">
        <v>85</v>
      </c>
      <c r="J29" s="20" t="s">
        <v>78</v>
      </c>
      <c r="K29" s="3"/>
      <c r="L29" s="20">
        <v>1</v>
      </c>
    </row>
    <row r="30" spans="2:12" ht="13" x14ac:dyDescent="0.15">
      <c r="B30" s="44">
        <v>21</v>
      </c>
      <c r="C30" s="49" t="s">
        <v>19</v>
      </c>
      <c r="D30" s="49" t="s">
        <v>83</v>
      </c>
      <c r="E30" s="46" t="s">
        <v>100</v>
      </c>
      <c r="F30" s="3" t="s">
        <v>118</v>
      </c>
      <c r="G30" s="46" t="s">
        <v>27</v>
      </c>
      <c r="H30" s="20">
        <v>15</v>
      </c>
      <c r="I30" s="18" t="s">
        <v>85</v>
      </c>
      <c r="J30" s="20" t="s">
        <v>78</v>
      </c>
      <c r="K30" s="3"/>
      <c r="L30" s="20">
        <v>1</v>
      </c>
    </row>
    <row r="31" spans="2:12" ht="13" x14ac:dyDescent="0.15">
      <c r="B31" s="44">
        <v>22</v>
      </c>
      <c r="C31" s="49" t="s">
        <v>16</v>
      </c>
      <c r="D31" s="49" t="s">
        <v>83</v>
      </c>
      <c r="E31" s="46" t="s">
        <v>100</v>
      </c>
      <c r="F31" s="3" t="s">
        <v>119</v>
      </c>
      <c r="G31" s="46" t="s">
        <v>82</v>
      </c>
      <c r="H31" s="20">
        <v>10</v>
      </c>
      <c r="I31" s="20" t="s">
        <v>78</v>
      </c>
      <c r="J31" s="20" t="s">
        <v>78</v>
      </c>
      <c r="K31" s="3"/>
      <c r="L31" s="20">
        <v>1</v>
      </c>
    </row>
    <row r="32" spans="2:12" ht="13" x14ac:dyDescent="0.15">
      <c r="B32" s="44">
        <v>23</v>
      </c>
      <c r="C32" s="49" t="s">
        <v>20</v>
      </c>
      <c r="D32" s="49" t="s">
        <v>83</v>
      </c>
      <c r="E32" s="46" t="s">
        <v>100</v>
      </c>
      <c r="F32" s="3" t="s">
        <v>120</v>
      </c>
      <c r="G32" s="46" t="s">
        <v>77</v>
      </c>
      <c r="H32" s="20">
        <v>20</v>
      </c>
      <c r="I32" s="20" t="s">
        <v>78</v>
      </c>
      <c r="J32" s="20" t="s">
        <v>78</v>
      </c>
      <c r="K32" s="3"/>
      <c r="L32" s="20">
        <v>1</v>
      </c>
    </row>
    <row r="33" spans="2:12" ht="13" x14ac:dyDescent="0.15">
      <c r="B33" s="44">
        <v>24</v>
      </c>
      <c r="C33" s="49" t="s">
        <v>21</v>
      </c>
      <c r="D33" s="49" t="s">
        <v>83</v>
      </c>
      <c r="E33" s="46" t="s">
        <v>100</v>
      </c>
      <c r="F33" s="3" t="s">
        <v>121</v>
      </c>
      <c r="G33" s="46" t="s">
        <v>77</v>
      </c>
      <c r="H33" s="20">
        <v>40</v>
      </c>
      <c r="I33" s="20" t="s">
        <v>78</v>
      </c>
      <c r="J33" s="20" t="s">
        <v>78</v>
      </c>
      <c r="K33" s="3"/>
      <c r="L33" s="20">
        <v>1</v>
      </c>
    </row>
    <row r="34" spans="2:12" ht="13" x14ac:dyDescent="0.15">
      <c r="B34" s="44">
        <v>25</v>
      </c>
      <c r="C34" s="50" t="s">
        <v>32</v>
      </c>
      <c r="D34" s="50" t="s">
        <v>83</v>
      </c>
      <c r="E34" s="46" t="s">
        <v>100</v>
      </c>
      <c r="F34" s="3" t="s">
        <v>122</v>
      </c>
      <c r="G34" s="46" t="s">
        <v>82</v>
      </c>
      <c r="H34" s="20" t="s">
        <v>123</v>
      </c>
      <c r="I34" s="20" t="s">
        <v>78</v>
      </c>
      <c r="J34" s="20" t="s">
        <v>78</v>
      </c>
      <c r="K34" s="3"/>
      <c r="L34" s="20">
        <v>1</v>
      </c>
    </row>
    <row r="35" spans="2:12" ht="13" x14ac:dyDescent="0.15">
      <c r="B35" s="44">
        <v>26</v>
      </c>
      <c r="C35" s="45" t="s">
        <v>33</v>
      </c>
      <c r="D35" s="45" t="s">
        <v>83</v>
      </c>
      <c r="E35" s="46" t="s">
        <v>100</v>
      </c>
      <c r="F35" s="3" t="s">
        <v>124</v>
      </c>
      <c r="G35" s="46" t="s">
        <v>82</v>
      </c>
      <c r="H35" s="20" t="s">
        <v>123</v>
      </c>
      <c r="I35" s="20" t="s">
        <v>78</v>
      </c>
      <c r="J35" s="20" t="s">
        <v>78</v>
      </c>
      <c r="K35" s="3"/>
      <c r="L35" s="20">
        <v>1</v>
      </c>
    </row>
    <row r="36" spans="2:12" ht="13" x14ac:dyDescent="0.15">
      <c r="B36" s="44">
        <v>27</v>
      </c>
      <c r="C36" s="45" t="s">
        <v>34</v>
      </c>
      <c r="D36" s="45" t="s">
        <v>83</v>
      </c>
      <c r="E36" s="46" t="s">
        <v>100</v>
      </c>
      <c r="F36" s="3" t="s">
        <v>125</v>
      </c>
      <c r="G36" s="46" t="s">
        <v>82</v>
      </c>
      <c r="H36" s="20" t="s">
        <v>123</v>
      </c>
      <c r="I36" s="20" t="s">
        <v>78</v>
      </c>
      <c r="J36" s="20" t="s">
        <v>78</v>
      </c>
      <c r="K36" s="3"/>
      <c r="L36" s="20">
        <v>1</v>
      </c>
    </row>
    <row r="37" spans="2:12" ht="13" x14ac:dyDescent="0.15">
      <c r="B37" s="44">
        <v>28</v>
      </c>
      <c r="C37" s="45" t="s">
        <v>35</v>
      </c>
      <c r="D37" s="45" t="s">
        <v>83</v>
      </c>
      <c r="E37" s="46" t="s">
        <v>100</v>
      </c>
      <c r="F37" s="3" t="s">
        <v>126</v>
      </c>
      <c r="G37" s="46" t="s">
        <v>82</v>
      </c>
      <c r="H37" s="20">
        <v>20</v>
      </c>
      <c r="I37" s="20" t="s">
        <v>78</v>
      </c>
      <c r="J37" s="20" t="s">
        <v>78</v>
      </c>
      <c r="K37" s="3"/>
      <c r="L37" s="20">
        <v>1</v>
      </c>
    </row>
    <row r="38" spans="2:12" ht="13" x14ac:dyDescent="0.15">
      <c r="B38" s="44">
        <v>29</v>
      </c>
      <c r="C38" s="45" t="s">
        <v>36</v>
      </c>
      <c r="D38" s="45" t="s">
        <v>83</v>
      </c>
      <c r="E38" s="46" t="s">
        <v>100</v>
      </c>
      <c r="F38" s="3" t="s">
        <v>127</v>
      </c>
      <c r="G38" s="46" t="s">
        <v>82</v>
      </c>
      <c r="H38" s="20" t="s">
        <v>123</v>
      </c>
      <c r="I38" s="20" t="s">
        <v>78</v>
      </c>
      <c r="J38" s="20" t="s">
        <v>78</v>
      </c>
      <c r="K38" s="3"/>
      <c r="L38" s="20">
        <v>1</v>
      </c>
    </row>
    <row r="39" spans="2:12" ht="13" x14ac:dyDescent="0.15">
      <c r="B39" s="44">
        <v>30</v>
      </c>
      <c r="C39" s="45" t="s">
        <v>37</v>
      </c>
      <c r="D39" s="45" t="s">
        <v>83</v>
      </c>
      <c r="E39" s="46" t="s">
        <v>100</v>
      </c>
      <c r="F39" s="3" t="s">
        <v>128</v>
      </c>
      <c r="G39" s="46" t="s">
        <v>82</v>
      </c>
      <c r="H39" s="20">
        <v>20</v>
      </c>
      <c r="I39" s="20" t="s">
        <v>78</v>
      </c>
      <c r="J39" s="20" t="s">
        <v>78</v>
      </c>
      <c r="K39" s="3"/>
      <c r="L39" s="20">
        <v>1</v>
      </c>
    </row>
    <row r="40" spans="2:12" ht="13" x14ac:dyDescent="0.15">
      <c r="B40" s="44">
        <v>31</v>
      </c>
      <c r="C40" s="45" t="s">
        <v>38</v>
      </c>
      <c r="D40" s="45" t="s">
        <v>83</v>
      </c>
      <c r="E40" s="46" t="s">
        <v>100</v>
      </c>
      <c r="F40" s="3" t="s">
        <v>129</v>
      </c>
      <c r="G40" s="46" t="s">
        <v>82</v>
      </c>
      <c r="H40" s="20">
        <v>20</v>
      </c>
      <c r="I40" s="20" t="s">
        <v>78</v>
      </c>
      <c r="J40" s="20" t="s">
        <v>78</v>
      </c>
      <c r="K40" s="3"/>
      <c r="L40" s="20">
        <v>1</v>
      </c>
    </row>
    <row r="41" spans="2:12" ht="13" x14ac:dyDescent="0.15">
      <c r="B41" s="44">
        <v>32</v>
      </c>
      <c r="C41" s="45" t="s">
        <v>39</v>
      </c>
      <c r="D41" s="45" t="s">
        <v>83</v>
      </c>
      <c r="E41" s="46" t="s">
        <v>100</v>
      </c>
      <c r="F41" s="3" t="s">
        <v>130</v>
      </c>
      <c r="G41" s="46" t="s">
        <v>82</v>
      </c>
      <c r="H41" s="20" t="s">
        <v>123</v>
      </c>
      <c r="I41" s="20" t="s">
        <v>78</v>
      </c>
      <c r="J41" s="20" t="s">
        <v>78</v>
      </c>
      <c r="K41" s="3"/>
      <c r="L41" s="20">
        <v>1</v>
      </c>
    </row>
    <row r="42" spans="2:12" ht="13" x14ac:dyDescent="0.15">
      <c r="B42" s="44">
        <v>33</v>
      </c>
      <c r="C42" s="45" t="s">
        <v>22</v>
      </c>
      <c r="D42" s="45" t="s">
        <v>83</v>
      </c>
      <c r="E42" s="3" t="s">
        <v>131</v>
      </c>
      <c r="F42" s="3" t="s">
        <v>132</v>
      </c>
      <c r="G42" s="46" t="s">
        <v>77</v>
      </c>
      <c r="H42" s="20" t="s">
        <v>91</v>
      </c>
      <c r="I42" s="20" t="s">
        <v>91</v>
      </c>
      <c r="J42" s="20"/>
      <c r="K42" s="3"/>
      <c r="L42" s="20">
        <v>2</v>
      </c>
    </row>
    <row r="43" spans="2:12" ht="13" x14ac:dyDescent="0.15">
      <c r="B43" s="44">
        <v>34</v>
      </c>
      <c r="C43" s="45" t="s">
        <v>133</v>
      </c>
      <c r="D43" s="45" t="s">
        <v>83</v>
      </c>
      <c r="E43" s="3" t="s">
        <v>131</v>
      </c>
      <c r="F43" s="3" t="s">
        <v>134</v>
      </c>
      <c r="G43" s="46" t="s">
        <v>27</v>
      </c>
      <c r="H43" s="20" t="s">
        <v>91</v>
      </c>
      <c r="I43" s="20" t="s">
        <v>91</v>
      </c>
      <c r="J43" s="20"/>
      <c r="K43" s="3"/>
      <c r="L43" s="20">
        <v>2</v>
      </c>
    </row>
    <row r="44" spans="2:12" ht="13" x14ac:dyDescent="0.15">
      <c r="B44" s="44">
        <v>35</v>
      </c>
      <c r="C44" s="45" t="s">
        <v>23</v>
      </c>
      <c r="D44" s="45" t="s">
        <v>83</v>
      </c>
      <c r="E44" s="3" t="s">
        <v>131</v>
      </c>
      <c r="F44" s="3" t="s">
        <v>135</v>
      </c>
      <c r="G44" s="46" t="s">
        <v>77</v>
      </c>
      <c r="H44" s="20" t="s">
        <v>91</v>
      </c>
      <c r="I44" s="20" t="s">
        <v>91</v>
      </c>
      <c r="J44" s="20"/>
      <c r="K44" s="3"/>
      <c r="L44" s="20">
        <v>2</v>
      </c>
    </row>
    <row r="45" spans="2:12" ht="13" x14ac:dyDescent="0.15">
      <c r="B45" s="44">
        <v>36</v>
      </c>
      <c r="C45" s="45" t="s">
        <v>24</v>
      </c>
      <c r="D45" s="45" t="s">
        <v>83</v>
      </c>
      <c r="E45" s="3" t="s">
        <v>131</v>
      </c>
      <c r="F45" s="3" t="s">
        <v>136</v>
      </c>
      <c r="G45" s="46" t="s">
        <v>77</v>
      </c>
      <c r="H45" s="20" t="s">
        <v>91</v>
      </c>
      <c r="I45" s="20" t="s">
        <v>91</v>
      </c>
      <c r="J45" s="20"/>
      <c r="K45" s="3"/>
      <c r="L45" s="20">
        <v>2</v>
      </c>
    </row>
    <row r="46" spans="2:12" ht="13" x14ac:dyDescent="0.15">
      <c r="B46" s="44">
        <v>37</v>
      </c>
      <c r="C46" s="45" t="s">
        <v>25</v>
      </c>
      <c r="D46" s="45" t="s">
        <v>83</v>
      </c>
      <c r="E46" s="3" t="s">
        <v>131</v>
      </c>
      <c r="F46" s="3" t="s">
        <v>137</v>
      </c>
      <c r="G46" s="46" t="s">
        <v>82</v>
      </c>
      <c r="H46" s="20" t="s">
        <v>91</v>
      </c>
      <c r="I46" s="20" t="s">
        <v>91</v>
      </c>
      <c r="J46" s="20"/>
      <c r="K46" s="3"/>
      <c r="L46" s="20">
        <v>2</v>
      </c>
    </row>
    <row r="47" spans="2:12" ht="13" x14ac:dyDescent="0.15">
      <c r="B47" s="44">
        <v>38</v>
      </c>
      <c r="C47" s="45" t="s">
        <v>138</v>
      </c>
      <c r="D47" s="45" t="s">
        <v>83</v>
      </c>
      <c r="E47" s="3" t="s">
        <v>131</v>
      </c>
      <c r="F47" s="3" t="s">
        <v>139</v>
      </c>
      <c r="G47" s="46" t="s">
        <v>77</v>
      </c>
      <c r="H47" s="20" t="s">
        <v>91</v>
      </c>
      <c r="I47" s="20" t="s">
        <v>91</v>
      </c>
      <c r="J47" s="20"/>
      <c r="K47" s="3"/>
      <c r="L47" s="20">
        <v>2</v>
      </c>
    </row>
    <row r="48" spans="2:12" ht="13" x14ac:dyDescent="0.15">
      <c r="B48" s="44">
        <v>39</v>
      </c>
      <c r="C48" s="45" t="s">
        <v>140</v>
      </c>
      <c r="D48" s="45" t="s">
        <v>83</v>
      </c>
      <c r="E48" s="3" t="s">
        <v>131</v>
      </c>
      <c r="F48" s="3" t="s">
        <v>141</v>
      </c>
      <c r="G48" s="46" t="s">
        <v>82</v>
      </c>
      <c r="H48" s="20" t="s">
        <v>91</v>
      </c>
      <c r="I48" s="20" t="s">
        <v>91</v>
      </c>
      <c r="J48" s="20"/>
      <c r="K48" s="3"/>
      <c r="L48" s="20">
        <v>2</v>
      </c>
    </row>
    <row r="49" spans="2:12" ht="13" x14ac:dyDescent="0.15">
      <c r="B49" s="44">
        <v>40</v>
      </c>
      <c r="C49" s="45" t="s">
        <v>26</v>
      </c>
      <c r="D49" s="45" t="s">
        <v>83</v>
      </c>
      <c r="E49" s="3" t="s">
        <v>131</v>
      </c>
      <c r="F49" s="3" t="s">
        <v>142</v>
      </c>
      <c r="G49" s="46" t="s">
        <v>82</v>
      </c>
      <c r="H49" s="20" t="s">
        <v>91</v>
      </c>
      <c r="I49" s="20" t="s">
        <v>91</v>
      </c>
      <c r="J49" s="20"/>
      <c r="K49" s="3"/>
      <c r="L49" s="20">
        <v>2</v>
      </c>
    </row>
    <row r="50" spans="2:12" ht="13" x14ac:dyDescent="0.15">
      <c r="B50" s="44">
        <v>41</v>
      </c>
      <c r="C50" s="45" t="s">
        <v>177</v>
      </c>
      <c r="D50" s="45" t="s">
        <v>83</v>
      </c>
      <c r="E50" s="3" t="s">
        <v>131</v>
      </c>
      <c r="F50" s="3" t="s">
        <v>143</v>
      </c>
      <c r="G50" s="46" t="s">
        <v>77</v>
      </c>
      <c r="H50" s="20" t="s">
        <v>91</v>
      </c>
      <c r="I50" s="20" t="s">
        <v>91</v>
      </c>
      <c r="J50" s="20"/>
      <c r="K50" s="3"/>
      <c r="L50" s="20">
        <v>2</v>
      </c>
    </row>
    <row r="51" spans="2:12" ht="13" x14ac:dyDescent="0.15">
      <c r="B51" s="32">
        <v>42</v>
      </c>
      <c r="C51" s="33" t="s">
        <v>43</v>
      </c>
      <c r="D51" s="33" t="s">
        <v>89</v>
      </c>
      <c r="E51" s="35" t="s">
        <v>100</v>
      </c>
      <c r="F51" s="35" t="s">
        <v>144</v>
      </c>
      <c r="G51" s="34" t="s">
        <v>82</v>
      </c>
      <c r="H51" s="36" t="s">
        <v>91</v>
      </c>
      <c r="I51" s="36" t="s">
        <v>91</v>
      </c>
      <c r="J51" s="36"/>
      <c r="K51" s="35"/>
      <c r="L51" s="36">
        <v>2</v>
      </c>
    </row>
    <row r="52" spans="2:12" ht="13" x14ac:dyDescent="0.15">
      <c r="B52" s="32">
        <v>43</v>
      </c>
      <c r="C52" s="33" t="s">
        <v>44</v>
      </c>
      <c r="D52" s="33" t="s">
        <v>89</v>
      </c>
      <c r="E52" s="35" t="s">
        <v>100</v>
      </c>
      <c r="F52" s="35" t="s">
        <v>145</v>
      </c>
      <c r="G52" s="34" t="s">
        <v>82</v>
      </c>
      <c r="H52" s="36" t="s">
        <v>91</v>
      </c>
      <c r="I52" s="36" t="s">
        <v>91</v>
      </c>
      <c r="J52" s="36"/>
      <c r="K52" s="35"/>
      <c r="L52" s="36">
        <v>2</v>
      </c>
    </row>
    <row r="53" spans="2:12" ht="13" x14ac:dyDescent="0.15">
      <c r="B53" s="32">
        <v>44</v>
      </c>
      <c r="C53" s="33" t="s">
        <v>45</v>
      </c>
      <c r="D53" s="33" t="s">
        <v>89</v>
      </c>
      <c r="E53" s="35" t="s">
        <v>100</v>
      </c>
      <c r="F53" s="35" t="s">
        <v>146</v>
      </c>
      <c r="G53" s="34" t="s">
        <v>82</v>
      </c>
      <c r="H53" s="36" t="s">
        <v>91</v>
      </c>
      <c r="I53" s="36" t="s">
        <v>91</v>
      </c>
      <c r="J53" s="36"/>
      <c r="K53" s="35"/>
      <c r="L53" s="36">
        <v>2</v>
      </c>
    </row>
    <row r="54" spans="2:12" ht="13" x14ac:dyDescent="0.15">
      <c r="B54" s="32">
        <v>45</v>
      </c>
      <c r="C54" s="33" t="s">
        <v>46</v>
      </c>
      <c r="D54" s="33" t="s">
        <v>89</v>
      </c>
      <c r="E54" s="35" t="s">
        <v>100</v>
      </c>
      <c r="F54" s="35" t="s">
        <v>147</v>
      </c>
      <c r="G54" s="34" t="s">
        <v>82</v>
      </c>
      <c r="H54" s="36" t="s">
        <v>91</v>
      </c>
      <c r="I54" s="36" t="s">
        <v>91</v>
      </c>
      <c r="J54" s="36"/>
      <c r="K54" s="35"/>
      <c r="L54" s="36">
        <v>2</v>
      </c>
    </row>
    <row r="55" spans="2:12" ht="13" x14ac:dyDescent="0.15">
      <c r="B55" s="32">
        <v>46</v>
      </c>
      <c r="C55" s="33" t="s">
        <v>47</v>
      </c>
      <c r="D55" s="33" t="s">
        <v>89</v>
      </c>
      <c r="E55" s="35" t="s">
        <v>100</v>
      </c>
      <c r="F55" s="35" t="s">
        <v>148</v>
      </c>
      <c r="G55" s="34" t="s">
        <v>82</v>
      </c>
      <c r="H55" s="36" t="s">
        <v>91</v>
      </c>
      <c r="I55" s="36" t="s">
        <v>91</v>
      </c>
      <c r="J55" s="36"/>
      <c r="K55" s="35"/>
      <c r="L55" s="36">
        <v>2</v>
      </c>
    </row>
    <row r="56" spans="2:12" ht="13" x14ac:dyDescent="0.15">
      <c r="B56" s="32">
        <v>47</v>
      </c>
      <c r="C56" s="33" t="s">
        <v>48</v>
      </c>
      <c r="D56" s="33" t="s">
        <v>89</v>
      </c>
      <c r="E56" s="35" t="s">
        <v>100</v>
      </c>
      <c r="F56" s="35" t="s">
        <v>149</v>
      </c>
      <c r="G56" s="34" t="s">
        <v>82</v>
      </c>
      <c r="H56" s="36" t="s">
        <v>91</v>
      </c>
      <c r="I56" s="36" t="s">
        <v>91</v>
      </c>
      <c r="J56" s="36"/>
      <c r="K56" s="35"/>
      <c r="L56" s="36">
        <v>2</v>
      </c>
    </row>
    <row r="57" spans="2:12" ht="13" x14ac:dyDescent="0.15">
      <c r="B57" s="32">
        <v>48</v>
      </c>
      <c r="C57" s="33" t="s">
        <v>49</v>
      </c>
      <c r="D57" s="33" t="s">
        <v>89</v>
      </c>
      <c r="E57" s="35" t="s">
        <v>100</v>
      </c>
      <c r="F57" s="35" t="s">
        <v>150</v>
      </c>
      <c r="G57" s="34" t="s">
        <v>102</v>
      </c>
      <c r="H57" s="36" t="s">
        <v>91</v>
      </c>
      <c r="I57" s="36" t="s">
        <v>91</v>
      </c>
      <c r="J57" s="36"/>
      <c r="K57" s="35"/>
      <c r="L57" s="36">
        <v>2</v>
      </c>
    </row>
    <row r="58" spans="2:12" ht="13" x14ac:dyDescent="0.15">
      <c r="B58" s="32">
        <v>49</v>
      </c>
      <c r="C58" s="33" t="s">
        <v>50</v>
      </c>
      <c r="D58" s="33" t="s">
        <v>89</v>
      </c>
      <c r="E58" s="35" t="s">
        <v>100</v>
      </c>
      <c r="F58" s="35" t="s">
        <v>151</v>
      </c>
      <c r="G58" s="34" t="s">
        <v>102</v>
      </c>
      <c r="H58" s="36" t="s">
        <v>91</v>
      </c>
      <c r="I58" s="36" t="s">
        <v>91</v>
      </c>
      <c r="J58" s="36"/>
      <c r="K58" s="35"/>
      <c r="L58" s="36">
        <v>2</v>
      </c>
    </row>
    <row r="59" spans="2:12" ht="13" x14ac:dyDescent="0.15">
      <c r="B59" s="32">
        <v>50</v>
      </c>
      <c r="C59" s="33" t="s">
        <v>51</v>
      </c>
      <c r="D59" s="33" t="s">
        <v>89</v>
      </c>
      <c r="E59" s="35" t="s">
        <v>100</v>
      </c>
      <c r="F59" s="35" t="s">
        <v>152</v>
      </c>
      <c r="G59" s="34" t="s">
        <v>102</v>
      </c>
      <c r="H59" s="36" t="s">
        <v>91</v>
      </c>
      <c r="I59" s="36" t="s">
        <v>91</v>
      </c>
      <c r="J59" s="36"/>
      <c r="K59" s="35"/>
      <c r="L59" s="36">
        <v>2</v>
      </c>
    </row>
    <row r="60" spans="2:12" ht="13" x14ac:dyDescent="0.15">
      <c r="B60" s="32">
        <v>51</v>
      </c>
      <c r="C60" s="33" t="s">
        <v>153</v>
      </c>
      <c r="D60" s="33" t="s">
        <v>89</v>
      </c>
      <c r="E60" s="35" t="s">
        <v>100</v>
      </c>
      <c r="F60" s="35" t="s">
        <v>154</v>
      </c>
      <c r="G60" s="34" t="s">
        <v>82</v>
      </c>
      <c r="H60" s="36" t="s">
        <v>91</v>
      </c>
      <c r="I60" s="36" t="s">
        <v>91</v>
      </c>
      <c r="J60" s="36"/>
      <c r="K60" s="35"/>
      <c r="L60" s="36">
        <v>2</v>
      </c>
    </row>
    <row r="61" spans="2:12" ht="13" x14ac:dyDescent="0.15">
      <c r="B61" s="32">
        <v>52</v>
      </c>
      <c r="C61" s="33" t="s">
        <v>155</v>
      </c>
      <c r="D61" s="33" t="s">
        <v>89</v>
      </c>
      <c r="E61" s="35" t="s">
        <v>100</v>
      </c>
      <c r="F61" s="35" t="s">
        <v>156</v>
      </c>
      <c r="G61" s="34" t="s">
        <v>82</v>
      </c>
      <c r="H61" s="36" t="s">
        <v>91</v>
      </c>
      <c r="I61" s="36" t="s">
        <v>91</v>
      </c>
      <c r="J61" s="36"/>
      <c r="K61" s="35"/>
      <c r="L61" s="36">
        <v>2</v>
      </c>
    </row>
    <row r="62" spans="2:12" ht="13" x14ac:dyDescent="0.15">
      <c r="B62" s="32">
        <v>53</v>
      </c>
      <c r="C62" s="33" t="s">
        <v>157</v>
      </c>
      <c r="D62" s="33" t="s">
        <v>89</v>
      </c>
      <c r="E62" s="35" t="s">
        <v>100</v>
      </c>
      <c r="F62" s="35" t="s">
        <v>158</v>
      </c>
      <c r="G62" s="34" t="s">
        <v>82</v>
      </c>
      <c r="H62" s="36" t="s">
        <v>91</v>
      </c>
      <c r="I62" s="36" t="s">
        <v>91</v>
      </c>
      <c r="J62" s="36"/>
      <c r="K62" s="35"/>
      <c r="L62" s="36">
        <v>2</v>
      </c>
    </row>
    <row r="63" spans="2:12" ht="13" x14ac:dyDescent="0.15">
      <c r="B63" s="32">
        <v>54</v>
      </c>
      <c r="C63" s="33" t="s">
        <v>52</v>
      </c>
      <c r="D63" s="33" t="s">
        <v>89</v>
      </c>
      <c r="E63" s="35" t="s">
        <v>100</v>
      </c>
      <c r="F63" s="35" t="s">
        <v>159</v>
      </c>
      <c r="G63" s="34" t="s">
        <v>102</v>
      </c>
      <c r="H63" s="36" t="s">
        <v>91</v>
      </c>
      <c r="I63" s="36" t="s">
        <v>91</v>
      </c>
      <c r="J63" s="36"/>
      <c r="K63" s="35"/>
      <c r="L63" s="36">
        <v>2</v>
      </c>
    </row>
    <row r="64" spans="2:12" ht="13" x14ac:dyDescent="0.15">
      <c r="B64" s="32">
        <v>55</v>
      </c>
      <c r="C64" s="33" t="s">
        <v>53</v>
      </c>
      <c r="D64" s="33" t="s">
        <v>89</v>
      </c>
      <c r="E64" s="35" t="s">
        <v>100</v>
      </c>
      <c r="F64" s="35" t="s">
        <v>160</v>
      </c>
      <c r="G64" s="34" t="s">
        <v>102</v>
      </c>
      <c r="H64" s="36" t="s">
        <v>91</v>
      </c>
      <c r="I64" s="36" t="s">
        <v>91</v>
      </c>
      <c r="J64" s="36"/>
      <c r="K64" s="35"/>
      <c r="L64" s="36">
        <v>2</v>
      </c>
    </row>
    <row r="65" spans="2:12" ht="13" x14ac:dyDescent="0.15">
      <c r="B65" s="32">
        <v>56</v>
      </c>
      <c r="C65" s="33" t="s">
        <v>54</v>
      </c>
      <c r="D65" s="33" t="s">
        <v>89</v>
      </c>
      <c r="E65" s="35" t="s">
        <v>100</v>
      </c>
      <c r="F65" s="35" t="s">
        <v>161</v>
      </c>
      <c r="G65" s="34" t="s">
        <v>102</v>
      </c>
      <c r="H65" s="36" t="s">
        <v>91</v>
      </c>
      <c r="I65" s="36" t="s">
        <v>91</v>
      </c>
      <c r="J65" s="36"/>
      <c r="K65" s="35"/>
      <c r="L65" s="36">
        <v>2</v>
      </c>
    </row>
    <row r="66" spans="2:12" ht="13" x14ac:dyDescent="0.15">
      <c r="B66" s="32">
        <v>57</v>
      </c>
      <c r="C66" s="33" t="s">
        <v>162</v>
      </c>
      <c r="D66" s="33" t="s">
        <v>89</v>
      </c>
      <c r="E66" s="35" t="s">
        <v>100</v>
      </c>
      <c r="F66" s="35" t="s">
        <v>163</v>
      </c>
      <c r="G66" s="34" t="s">
        <v>82</v>
      </c>
      <c r="H66" s="36" t="s">
        <v>91</v>
      </c>
      <c r="I66" s="36" t="s">
        <v>91</v>
      </c>
      <c r="J66" s="36"/>
      <c r="K66" s="35"/>
      <c r="L66" s="36">
        <v>2</v>
      </c>
    </row>
    <row r="67" spans="2:12" ht="13" x14ac:dyDescent="0.15">
      <c r="B67" s="32">
        <v>58</v>
      </c>
      <c r="C67" s="33" t="s">
        <v>164</v>
      </c>
      <c r="D67" s="33" t="s">
        <v>89</v>
      </c>
      <c r="E67" s="35" t="s">
        <v>100</v>
      </c>
      <c r="F67" s="35" t="s">
        <v>165</v>
      </c>
      <c r="G67" s="34" t="s">
        <v>82</v>
      </c>
      <c r="H67" s="36" t="s">
        <v>91</v>
      </c>
      <c r="I67" s="36" t="s">
        <v>91</v>
      </c>
      <c r="J67" s="36"/>
      <c r="K67" s="35"/>
      <c r="L67" s="36">
        <v>2</v>
      </c>
    </row>
    <row r="68" spans="2:12" ht="13" x14ac:dyDescent="0.15">
      <c r="B68" s="32">
        <v>59</v>
      </c>
      <c r="C68" s="33" t="s">
        <v>166</v>
      </c>
      <c r="D68" s="33" t="s">
        <v>89</v>
      </c>
      <c r="E68" s="35" t="s">
        <v>100</v>
      </c>
      <c r="F68" s="35" t="s">
        <v>167</v>
      </c>
      <c r="G68" s="34" t="s">
        <v>82</v>
      </c>
      <c r="H68" s="36" t="s">
        <v>91</v>
      </c>
      <c r="I68" s="36" t="s">
        <v>91</v>
      </c>
      <c r="J68" s="36"/>
      <c r="K68" s="35"/>
      <c r="L68" s="36">
        <v>2</v>
      </c>
    </row>
    <row r="69" spans="2:12" ht="13" x14ac:dyDescent="0.15">
      <c r="B69" s="32">
        <v>60</v>
      </c>
      <c r="C69" s="33" t="s">
        <v>55</v>
      </c>
      <c r="D69" s="33" t="s">
        <v>89</v>
      </c>
      <c r="E69" s="35" t="s">
        <v>100</v>
      </c>
      <c r="F69" s="35" t="s">
        <v>168</v>
      </c>
      <c r="G69" s="34" t="s">
        <v>82</v>
      </c>
      <c r="H69" s="36" t="s">
        <v>91</v>
      </c>
      <c r="I69" s="36" t="s">
        <v>91</v>
      </c>
      <c r="J69" s="36"/>
      <c r="K69" s="35"/>
      <c r="L69" s="36">
        <v>2</v>
      </c>
    </row>
    <row r="70" spans="2:12" ht="13" x14ac:dyDescent="0.15">
      <c r="B70" s="32">
        <v>61</v>
      </c>
      <c r="C70" s="33" t="s">
        <v>56</v>
      </c>
      <c r="D70" s="33" t="s">
        <v>89</v>
      </c>
      <c r="E70" s="35" t="s">
        <v>100</v>
      </c>
      <c r="F70" s="35" t="s">
        <v>169</v>
      </c>
      <c r="G70" s="34" t="s">
        <v>82</v>
      </c>
      <c r="H70" s="36" t="s">
        <v>91</v>
      </c>
      <c r="I70" s="36" t="s">
        <v>91</v>
      </c>
      <c r="J70" s="36"/>
      <c r="K70" s="35"/>
      <c r="L70" s="36">
        <v>2</v>
      </c>
    </row>
    <row r="71" spans="2:12" ht="13" x14ac:dyDescent="0.15">
      <c r="B71" s="32">
        <v>62</v>
      </c>
      <c r="C71" s="33" t="s">
        <v>57</v>
      </c>
      <c r="D71" s="33" t="s">
        <v>89</v>
      </c>
      <c r="E71" s="35" t="s">
        <v>100</v>
      </c>
      <c r="F71" s="35" t="s">
        <v>170</v>
      </c>
      <c r="G71" s="34" t="s">
        <v>82</v>
      </c>
      <c r="H71" s="36" t="s">
        <v>91</v>
      </c>
      <c r="I71" s="36" t="s">
        <v>91</v>
      </c>
      <c r="J71" s="36"/>
      <c r="K71" s="35"/>
      <c r="L71" s="36">
        <v>2</v>
      </c>
    </row>
    <row r="72" spans="2:12" ht="13" x14ac:dyDescent="0.15">
      <c r="B72" s="32">
        <v>63</v>
      </c>
      <c r="C72" s="33" t="s">
        <v>58</v>
      </c>
      <c r="D72" s="33" t="s">
        <v>89</v>
      </c>
      <c r="E72" s="35" t="s">
        <v>100</v>
      </c>
      <c r="F72" s="35" t="s">
        <v>171</v>
      </c>
      <c r="G72" s="34" t="s">
        <v>82</v>
      </c>
      <c r="H72" s="36" t="s">
        <v>91</v>
      </c>
      <c r="I72" s="36" t="s">
        <v>91</v>
      </c>
      <c r="J72" s="36"/>
      <c r="K72" s="35"/>
      <c r="L72" s="36">
        <v>2</v>
      </c>
    </row>
    <row r="73" spans="2:12" ht="13" x14ac:dyDescent="0.15">
      <c r="B73" s="51">
        <v>64</v>
      </c>
      <c r="C73" s="52" t="s">
        <v>172</v>
      </c>
      <c r="D73" s="52" t="s">
        <v>83</v>
      </c>
      <c r="E73" s="43" t="s">
        <v>75</v>
      </c>
      <c r="F73" s="43" t="s">
        <v>173</v>
      </c>
      <c r="G73" s="53" t="s">
        <v>174</v>
      </c>
      <c r="H73" s="42">
        <v>24</v>
      </c>
      <c r="I73" s="54" t="s">
        <v>85</v>
      </c>
      <c r="J73" s="20" t="s">
        <v>78</v>
      </c>
      <c r="K73" s="43"/>
      <c r="L73" s="42">
        <v>1</v>
      </c>
    </row>
    <row r="74" spans="2:12" ht="13" x14ac:dyDescent="0.15">
      <c r="B74" s="51">
        <v>65</v>
      </c>
      <c r="C74" s="52" t="s">
        <v>175</v>
      </c>
      <c r="D74" s="52" t="s">
        <v>83</v>
      </c>
      <c r="E74" s="43" t="s">
        <v>75</v>
      </c>
      <c r="F74" s="43" t="s">
        <v>176</v>
      </c>
      <c r="G74" s="53" t="s">
        <v>77</v>
      </c>
      <c r="H74" s="42">
        <v>50</v>
      </c>
      <c r="I74" s="54" t="s">
        <v>85</v>
      </c>
      <c r="J74" s="20" t="s">
        <v>78</v>
      </c>
      <c r="K74" s="43"/>
      <c r="L74" s="42">
        <v>1</v>
      </c>
    </row>
  </sheetData>
  <autoFilter ref="B3:L74" xr:uid="{00000000-0009-0000-0000-000000000000}"/>
  <pageMargins left="0.7" right="0.7" top="0.75" bottom="0.75" header="0.3" footer="0.3"/>
  <pageSetup paperSize="9" orientation="portrait" r:id="rId1"/>
  <headerFooter>
    <oddFooter>&amp;L11/29/2018&amp;CAXP Internal&amp;R1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P807"/>
  <sheetViews>
    <sheetView showGridLines="0" tabSelected="1" zoomScale="97" zoomScaleNormal="97" workbookViewId="0">
      <selection activeCell="D30" sqref="D30"/>
    </sheetView>
  </sheetViews>
  <sheetFormatPr baseColWidth="10" defaultColWidth="9.1640625" defaultRowHeight="15" x14ac:dyDescent="0.2"/>
  <cols>
    <col min="1" max="1" width="17.6640625" style="1" bestFit="1" customWidth="1"/>
    <col min="2" max="2" width="17.1640625" style="1" customWidth="1"/>
    <col min="3" max="3" width="26.6640625" style="1" bestFit="1" customWidth="1"/>
    <col min="4" max="4" width="20.33203125" style="1" bestFit="1" customWidth="1"/>
    <col min="5" max="5" width="21.33203125" style="1" customWidth="1"/>
    <col min="6" max="6" width="15" style="80" customWidth="1"/>
    <col min="7" max="7" width="13.6640625" style="80" customWidth="1"/>
    <col min="8" max="8" width="11.33203125" style="80" customWidth="1"/>
    <col min="9" max="9" width="9.83203125" style="80" bestFit="1" customWidth="1"/>
    <col min="10" max="10" width="13.6640625" style="1" bestFit="1" customWidth="1"/>
    <col min="11" max="11" width="11.33203125" style="1" bestFit="1" customWidth="1"/>
    <col min="12" max="12" width="17.33203125" style="1" bestFit="1" customWidth="1"/>
    <col min="13" max="13" width="10.6640625" style="1" customWidth="1"/>
    <col min="14" max="14" width="11.33203125" style="1" bestFit="1" customWidth="1"/>
    <col min="15" max="15" width="13.6640625" bestFit="1" customWidth="1"/>
    <col min="16" max="16" width="11.6640625" style="1" bestFit="1" customWidth="1"/>
    <col min="17" max="16384" width="9.1640625" style="1"/>
  </cols>
  <sheetData>
    <row r="1" spans="1:15" ht="24" customHeight="1" x14ac:dyDescent="0.2">
      <c r="A1" s="95" t="s">
        <v>554</v>
      </c>
      <c r="C1" s="95" t="s">
        <v>553</v>
      </c>
      <c r="D1" s="80"/>
      <c r="E1"/>
      <c r="J1" s="106" t="str">
        <f>AppID</f>
        <v>CRUSE</v>
      </c>
    </row>
    <row r="2" spans="1:15" ht="12" x14ac:dyDescent="0.15">
      <c r="A2" s="76" t="s">
        <v>552</v>
      </c>
      <c r="B2" s="76" t="s">
        <v>15</v>
      </c>
      <c r="C2" s="76" t="s">
        <v>546</v>
      </c>
      <c r="D2" s="94" t="s">
        <v>29</v>
      </c>
      <c r="E2" s="94" t="s">
        <v>30</v>
      </c>
      <c r="F2" s="94" t="s">
        <v>31</v>
      </c>
      <c r="G2" s="94" t="s">
        <v>555</v>
      </c>
      <c r="H2" s="94" t="s">
        <v>556</v>
      </c>
      <c r="I2" s="1"/>
      <c r="O2" s="1"/>
    </row>
    <row r="3" spans="1:15" ht="12" x14ac:dyDescent="0.15">
      <c r="A3" s="82" t="s">
        <v>60</v>
      </c>
      <c r="B3" s="99"/>
      <c r="C3" s="4" t="s">
        <v>175</v>
      </c>
      <c r="D3" s="89"/>
      <c r="E3" s="108"/>
      <c r="F3" s="89"/>
      <c r="G3" s="89"/>
      <c r="H3" s="89"/>
      <c r="I3" s="1"/>
      <c r="O3" s="1"/>
    </row>
    <row r="4" spans="1:15" ht="12" x14ac:dyDescent="0.15">
      <c r="A4" s="7" t="s">
        <v>1</v>
      </c>
      <c r="B4" s="99"/>
      <c r="C4" s="4" t="s">
        <v>5</v>
      </c>
      <c r="D4" s="98"/>
      <c r="E4" s="109"/>
      <c r="F4" s="99"/>
      <c r="G4" s="89"/>
      <c r="H4" s="89"/>
      <c r="I4" s="1"/>
      <c r="O4" s="1"/>
    </row>
    <row r="5" spans="1:15" ht="12" x14ac:dyDescent="0.15">
      <c r="A5" s="7" t="s">
        <v>62</v>
      </c>
      <c r="B5" s="99"/>
      <c r="C5" s="2" t="s">
        <v>2</v>
      </c>
      <c r="D5" s="89"/>
      <c r="E5" s="108"/>
      <c r="F5" s="89"/>
      <c r="G5" s="89"/>
      <c r="H5" s="89"/>
      <c r="I5" s="1"/>
      <c r="O5" s="1"/>
    </row>
    <row r="6" spans="1:15" ht="12" x14ac:dyDescent="0.15">
      <c r="A6" s="7" t="s">
        <v>41</v>
      </c>
      <c r="B6" s="102"/>
      <c r="C6" s="2" t="s">
        <v>3</v>
      </c>
      <c r="D6" s="89"/>
      <c r="E6" s="108"/>
      <c r="F6" s="3"/>
      <c r="G6" s="89"/>
      <c r="H6" s="89"/>
      <c r="I6" s="1"/>
      <c r="O6" s="1"/>
    </row>
    <row r="7" spans="1:15" ht="12" x14ac:dyDescent="0.15">
      <c r="A7" s="82" t="s">
        <v>98</v>
      </c>
      <c r="B7" s="78"/>
      <c r="C7" s="2" t="s">
        <v>4</v>
      </c>
      <c r="D7" s="89"/>
      <c r="E7" s="108"/>
      <c r="F7" s="89"/>
      <c r="G7" s="89"/>
      <c r="H7" s="89"/>
      <c r="I7" s="1"/>
      <c r="O7" s="1"/>
    </row>
    <row r="8" spans="1:15" ht="12" x14ac:dyDescent="0.15">
      <c r="A8" s="82" t="s">
        <v>549</v>
      </c>
      <c r="B8" s="78" t="s">
        <v>559</v>
      </c>
      <c r="C8" s="107" t="s">
        <v>558</v>
      </c>
      <c r="D8" s="89"/>
      <c r="E8" s="89"/>
      <c r="F8" s="89"/>
      <c r="G8" s="89"/>
      <c r="H8" s="89"/>
      <c r="I8" s="1"/>
      <c r="O8" s="1"/>
    </row>
    <row r="9" spans="1:15" ht="12" x14ac:dyDescent="0.15">
      <c r="A9" s="82" t="s">
        <v>550</v>
      </c>
      <c r="B9" s="78" t="s">
        <v>560</v>
      </c>
      <c r="C9" s="4" t="s">
        <v>6</v>
      </c>
      <c r="D9" s="89"/>
      <c r="E9" s="112"/>
      <c r="F9" s="3"/>
      <c r="G9" s="89"/>
      <c r="H9" s="89"/>
      <c r="I9" s="1"/>
      <c r="O9" s="1"/>
    </row>
    <row r="10" spans="1:15" ht="12" x14ac:dyDescent="0.15">
      <c r="A10" s="81" t="s">
        <v>172</v>
      </c>
      <c r="B10" s="84"/>
      <c r="C10" s="6" t="s">
        <v>59</v>
      </c>
      <c r="D10" s="89"/>
      <c r="E10" s="112"/>
      <c r="F10" s="86"/>
      <c r="G10" s="89"/>
      <c r="H10" s="89"/>
      <c r="I10" s="1"/>
      <c r="O10" s="1"/>
    </row>
    <row r="11" spans="1:15" x14ac:dyDescent="0.2">
      <c r="A11" s="1" t="s">
        <v>557</v>
      </c>
      <c r="B11"/>
      <c r="C11" s="4" t="s">
        <v>547</v>
      </c>
      <c r="D11" s="86"/>
      <c r="E11" s="111"/>
      <c r="F11" s="101"/>
      <c r="G11" s="90"/>
      <c r="H11" s="90"/>
      <c r="I11" s="1"/>
      <c r="O11" s="1"/>
    </row>
    <row r="12" spans="1:15" ht="12" x14ac:dyDescent="0.15">
      <c r="A12" s="93" t="s">
        <v>551</v>
      </c>
      <c r="B12" s="93" t="str">
        <f>IF(LEN(B11)&gt;0, "V1"," V8")</f>
        <v xml:space="preserve"> V8</v>
      </c>
      <c r="C12" s="78" t="s">
        <v>548</v>
      </c>
      <c r="D12" s="100"/>
      <c r="E12" s="113"/>
      <c r="F12" s="89"/>
      <c r="G12" s="89"/>
      <c r="H12" s="89"/>
      <c r="I12" s="1"/>
      <c r="O12" s="1"/>
    </row>
    <row r="13" spans="1:15" ht="12" x14ac:dyDescent="0.15">
      <c r="C13" s="6" t="s">
        <v>55</v>
      </c>
      <c r="D13" s="89"/>
      <c r="E13" s="112"/>
      <c r="F13" s="3"/>
      <c r="G13" s="89"/>
      <c r="H13" s="89"/>
      <c r="I13" s="1"/>
      <c r="O13" s="1"/>
    </row>
    <row r="14" spans="1:15" ht="12" x14ac:dyDescent="0.15">
      <c r="C14" s="6" t="s">
        <v>56</v>
      </c>
      <c r="D14" s="89"/>
      <c r="E14" s="112"/>
      <c r="F14" s="3"/>
      <c r="G14" s="89"/>
      <c r="H14" s="89"/>
      <c r="I14" s="1"/>
      <c r="O14" s="1"/>
    </row>
    <row r="15" spans="1:15" x14ac:dyDescent="0.2">
      <c r="B15"/>
      <c r="C15" s="6" t="s">
        <v>57</v>
      </c>
      <c r="D15" s="89"/>
      <c r="E15" s="112"/>
      <c r="F15" s="3"/>
      <c r="G15" s="89"/>
      <c r="H15" s="89"/>
      <c r="I15" s="1"/>
      <c r="O15" s="1"/>
    </row>
    <row r="16" spans="1:15" x14ac:dyDescent="0.2">
      <c r="A16" s="80"/>
      <c r="B16" s="79"/>
      <c r="C16" s="6" t="s">
        <v>58</v>
      </c>
      <c r="D16" s="89"/>
      <c r="E16" s="112"/>
      <c r="F16" s="4"/>
      <c r="G16" s="4"/>
      <c r="H16" s="4"/>
      <c r="I16" s="1"/>
      <c r="O16" s="1"/>
    </row>
    <row r="17" spans="1:16" ht="12" x14ac:dyDescent="0.15">
      <c r="C17" s="2" t="s">
        <v>8</v>
      </c>
      <c r="D17" s="4"/>
      <c r="E17" s="110"/>
      <c r="F17" s="4"/>
      <c r="G17" s="4"/>
      <c r="H17" s="4"/>
      <c r="I17" s="1"/>
      <c r="O17" s="1"/>
    </row>
    <row r="18" spans="1:16" ht="12" x14ac:dyDescent="0.15">
      <c r="C18" s="2" t="s">
        <v>9</v>
      </c>
      <c r="D18" s="4"/>
      <c r="E18" s="110"/>
      <c r="F18" s="4"/>
      <c r="G18" s="4"/>
      <c r="H18" s="4"/>
      <c r="I18" s="1"/>
      <c r="O18" s="1"/>
    </row>
    <row r="19" spans="1:16" ht="13" thickBot="1" x14ac:dyDescent="0.2">
      <c r="A19" s="96"/>
      <c r="B19" s="97"/>
      <c r="C19" s="2" t="s">
        <v>10</v>
      </c>
      <c r="D19" s="4"/>
      <c r="E19" s="110"/>
      <c r="F19" s="4"/>
      <c r="G19" s="4"/>
      <c r="H19" s="4"/>
      <c r="I19" s="1"/>
      <c r="O19" s="1"/>
    </row>
    <row r="20" spans="1:16" ht="12" x14ac:dyDescent="0.15">
      <c r="C20" s="2" t="s">
        <v>11</v>
      </c>
      <c r="D20" s="4"/>
      <c r="E20" s="110"/>
      <c r="F20" s="4"/>
      <c r="G20" s="4"/>
      <c r="H20" s="4"/>
      <c r="I20" s="1"/>
      <c r="O20" s="1"/>
    </row>
    <row r="21" spans="1:16" ht="12" x14ac:dyDescent="0.15">
      <c r="C21" s="2" t="s">
        <v>12</v>
      </c>
      <c r="D21" s="4"/>
      <c r="E21" s="110"/>
      <c r="F21" s="4"/>
      <c r="G21" s="57"/>
      <c r="H21" s="57"/>
      <c r="I21" s="1"/>
      <c r="O21" s="1"/>
    </row>
    <row r="22" spans="1:16" ht="12" x14ac:dyDescent="0.15">
      <c r="C22" s="2" t="s">
        <v>13</v>
      </c>
      <c r="D22" s="4"/>
      <c r="E22" s="110"/>
      <c r="F22" s="4"/>
      <c r="G22" s="4"/>
      <c r="H22" s="4"/>
      <c r="I22" s="1"/>
      <c r="O22" s="1"/>
    </row>
    <row r="23" spans="1:16" ht="12" x14ac:dyDescent="0.15">
      <c r="C23" s="2" t="s">
        <v>14</v>
      </c>
      <c r="D23" s="4"/>
      <c r="E23" s="110"/>
      <c r="F23" s="4"/>
      <c r="G23" s="4"/>
      <c r="H23" s="4"/>
      <c r="I23" s="1"/>
      <c r="O23" s="1"/>
    </row>
    <row r="24" spans="1:16" x14ac:dyDescent="0.2">
      <c r="B24" s="59"/>
      <c r="C24" s="4" t="s">
        <v>17</v>
      </c>
      <c r="D24" s="4"/>
      <c r="E24" s="110"/>
      <c r="F24" s="92"/>
      <c r="G24" s="92"/>
      <c r="H24" s="92"/>
      <c r="I24" s="92"/>
      <c r="L24"/>
      <c r="O24" s="1"/>
    </row>
    <row r="25" spans="1:16" x14ac:dyDescent="0.2">
      <c r="B25" s="59"/>
      <c r="C25" s="61"/>
      <c r="D25" s="60"/>
      <c r="E25" s="60"/>
      <c r="F25" s="92"/>
      <c r="G25" s="92"/>
      <c r="H25" s="92"/>
      <c r="I25" s="92"/>
      <c r="L25"/>
      <c r="O25" s="1"/>
    </row>
    <row r="26" spans="1:16" x14ac:dyDescent="0.2">
      <c r="B26" s="59"/>
      <c r="C26" s="61"/>
      <c r="D26" s="60"/>
      <c r="E26" s="60"/>
      <c r="F26" s="92"/>
      <c r="G26" s="92"/>
      <c r="H26" s="92"/>
      <c r="I26" s="92"/>
      <c r="L26"/>
      <c r="O26" s="1"/>
    </row>
    <row r="27" spans="1:16" x14ac:dyDescent="0.2">
      <c r="B27" s="59"/>
      <c r="C27" s="61"/>
      <c r="D27" s="60"/>
      <c r="E27" s="60"/>
      <c r="F27" s="92"/>
      <c r="G27" s="92"/>
      <c r="H27" s="92"/>
      <c r="I27" s="92"/>
      <c r="L27"/>
      <c r="O27" s="1"/>
    </row>
    <row r="29" spans="1:16" s="5" customFormat="1" ht="13" x14ac:dyDescent="0.15">
      <c r="B29" s="76" t="s">
        <v>5</v>
      </c>
      <c r="C29" s="76" t="s">
        <v>22</v>
      </c>
      <c r="D29" s="76" t="s">
        <v>180</v>
      </c>
      <c r="E29" s="76" t="s">
        <v>23</v>
      </c>
      <c r="F29" s="76" t="s">
        <v>24</v>
      </c>
      <c r="G29" s="77" t="s">
        <v>25</v>
      </c>
      <c r="H29" s="76" t="s">
        <v>181</v>
      </c>
      <c r="I29" s="76" t="s">
        <v>28</v>
      </c>
      <c r="J29" s="76" t="s">
        <v>26</v>
      </c>
      <c r="K29" s="76" t="s">
        <v>177</v>
      </c>
    </row>
    <row r="30" spans="1:16" x14ac:dyDescent="0.2">
      <c r="B30" s="103"/>
      <c r="C30" s="83"/>
      <c r="D30" s="88">
        <v>42371</v>
      </c>
      <c r="E30" s="81"/>
      <c r="F30" s="69"/>
      <c r="G30" s="86"/>
      <c r="H30" s="57"/>
      <c r="I30" s="81"/>
      <c r="J30" s="86"/>
      <c r="K30" s="81"/>
      <c r="L30" s="91"/>
      <c r="P30" s="91"/>
    </row>
    <row r="31" spans="1:16" x14ac:dyDescent="0.2">
      <c r="B31" s="103"/>
      <c r="C31" s="83"/>
      <c r="D31" s="88"/>
      <c r="E31" s="81"/>
      <c r="F31" s="69"/>
      <c r="G31" s="86"/>
      <c r="H31" s="57"/>
      <c r="I31" s="87"/>
      <c r="J31" s="86"/>
      <c r="K31" s="81"/>
      <c r="L31" s="91"/>
      <c r="M31" s="80"/>
    </row>
    <row r="32" spans="1:16" x14ac:dyDescent="0.2">
      <c r="B32" s="103"/>
      <c r="C32" s="83"/>
      <c r="D32" s="88"/>
      <c r="E32" s="81"/>
      <c r="F32" s="69"/>
      <c r="G32" s="86"/>
      <c r="H32" s="57"/>
      <c r="I32" s="81"/>
      <c r="J32" s="86"/>
      <c r="K32" s="81"/>
      <c r="L32" s="91"/>
      <c r="M32" s="80"/>
    </row>
    <row r="33" spans="2:13" x14ac:dyDescent="0.2">
      <c r="B33" s="103"/>
      <c r="C33" s="83"/>
      <c r="D33" s="88"/>
      <c r="E33" s="81"/>
      <c r="F33" s="69"/>
      <c r="G33" s="86"/>
      <c r="H33" s="57"/>
      <c r="I33" s="87"/>
      <c r="J33" s="86"/>
      <c r="K33" s="81"/>
      <c r="L33" s="91"/>
      <c r="M33" s="80"/>
    </row>
    <row r="34" spans="2:13" x14ac:dyDescent="0.2">
      <c r="B34" s="103"/>
      <c r="C34" s="83"/>
      <c r="D34" s="88"/>
      <c r="E34" s="81"/>
      <c r="F34" s="69"/>
      <c r="G34" s="86"/>
      <c r="H34" s="57"/>
      <c r="I34" s="81"/>
      <c r="J34" s="86"/>
      <c r="K34" s="81"/>
      <c r="L34" s="91"/>
      <c r="M34" s="80"/>
    </row>
    <row r="35" spans="2:13" x14ac:dyDescent="0.2">
      <c r="B35" s="103"/>
      <c r="C35" s="83"/>
      <c r="D35" s="88"/>
      <c r="E35" s="81"/>
      <c r="F35" s="69"/>
      <c r="G35" s="86"/>
      <c r="H35" s="57"/>
      <c r="I35" s="87"/>
      <c r="J35" s="86"/>
      <c r="K35" s="81"/>
      <c r="L35" s="91"/>
      <c r="M35" s="80"/>
    </row>
    <row r="36" spans="2:13" x14ac:dyDescent="0.2">
      <c r="B36" s="103"/>
      <c r="C36" s="83"/>
      <c r="D36" s="88"/>
      <c r="E36" s="81"/>
      <c r="F36" s="69"/>
      <c r="G36" s="86"/>
      <c r="H36" s="57"/>
      <c r="I36" s="81"/>
      <c r="J36" s="86"/>
      <c r="K36" s="81"/>
      <c r="L36" s="91"/>
      <c r="M36" s="80"/>
    </row>
    <row r="37" spans="2:13" x14ac:dyDescent="0.2">
      <c r="B37" s="103"/>
      <c r="C37" s="83"/>
      <c r="D37" s="88"/>
      <c r="E37" s="81"/>
      <c r="F37" s="69"/>
      <c r="G37" s="86"/>
      <c r="H37" s="57"/>
      <c r="I37" s="87"/>
      <c r="J37" s="86"/>
      <c r="K37" s="81"/>
      <c r="L37" s="91"/>
      <c r="M37" s="80"/>
    </row>
    <row r="38" spans="2:13" x14ac:dyDescent="0.2">
      <c r="B38" s="103"/>
      <c r="C38" s="83"/>
      <c r="D38" s="88"/>
      <c r="E38" s="81"/>
      <c r="F38" s="69"/>
      <c r="G38" s="86"/>
      <c r="H38" s="57"/>
      <c r="I38" s="81"/>
      <c r="J38" s="86"/>
      <c r="K38" s="81"/>
      <c r="L38" s="91"/>
      <c r="M38" s="80"/>
    </row>
    <row r="39" spans="2:13" x14ac:dyDescent="0.2">
      <c r="B39" s="103"/>
      <c r="C39" s="83"/>
      <c r="D39" s="88"/>
      <c r="E39" s="81"/>
      <c r="F39" s="69"/>
      <c r="G39" s="86"/>
      <c r="H39" s="57"/>
      <c r="I39" s="87"/>
      <c r="J39" s="86"/>
      <c r="K39" s="81"/>
      <c r="L39" s="91"/>
      <c r="M39" s="80"/>
    </row>
    <row r="40" spans="2:13" x14ac:dyDescent="0.2">
      <c r="B40" s="103"/>
      <c r="C40" s="83"/>
      <c r="D40" s="88"/>
      <c r="E40" s="81"/>
      <c r="F40" s="69"/>
      <c r="G40" s="86"/>
      <c r="H40" s="57"/>
      <c r="I40" s="81"/>
      <c r="J40" s="86"/>
      <c r="K40" s="81"/>
      <c r="L40" s="91"/>
      <c r="M40" s="80"/>
    </row>
    <row r="41" spans="2:13" x14ac:dyDescent="0.2">
      <c r="B41" s="103"/>
      <c r="C41" s="83"/>
      <c r="D41" s="88"/>
      <c r="E41" s="81"/>
      <c r="F41" s="69"/>
      <c r="G41" s="86"/>
      <c r="H41" s="57"/>
      <c r="I41" s="87"/>
      <c r="J41" s="86"/>
      <c r="K41" s="81"/>
      <c r="L41" s="91"/>
      <c r="M41" s="80"/>
    </row>
    <row r="42" spans="2:13" x14ac:dyDescent="0.2">
      <c r="B42" s="103"/>
      <c r="C42" s="83"/>
      <c r="D42" s="88"/>
      <c r="E42" s="81"/>
      <c r="F42" s="69"/>
      <c r="G42" s="86"/>
      <c r="H42" s="57"/>
      <c r="I42" s="81"/>
      <c r="J42" s="86"/>
      <c r="K42" s="81"/>
      <c r="L42" s="91"/>
      <c r="M42" s="80"/>
    </row>
    <row r="43" spans="2:13" x14ac:dyDescent="0.2">
      <c r="B43" s="103"/>
      <c r="C43" s="83"/>
      <c r="D43" s="88"/>
      <c r="E43" s="81"/>
      <c r="F43" s="69"/>
      <c r="G43" s="86"/>
      <c r="H43" s="57"/>
      <c r="I43" s="87"/>
      <c r="J43" s="86"/>
      <c r="K43" s="81"/>
      <c r="L43" s="91"/>
      <c r="M43" s="80"/>
    </row>
    <row r="44" spans="2:13" x14ac:dyDescent="0.2">
      <c r="B44" s="103"/>
      <c r="C44" s="83"/>
      <c r="D44" s="88"/>
      <c r="E44" s="81"/>
      <c r="F44" s="69"/>
      <c r="G44" s="86"/>
      <c r="H44" s="57"/>
      <c r="I44" s="81"/>
      <c r="J44" s="86"/>
      <c r="K44" s="81"/>
      <c r="L44" s="91"/>
      <c r="M44" s="80"/>
    </row>
    <row r="45" spans="2:13" x14ac:dyDescent="0.2">
      <c r="B45" s="103"/>
      <c r="C45" s="83"/>
      <c r="D45" s="88"/>
      <c r="E45" s="81"/>
      <c r="F45" s="69"/>
      <c r="G45" s="86"/>
      <c r="H45" s="57"/>
      <c r="I45" s="87"/>
      <c r="J45" s="86"/>
      <c r="K45" s="81"/>
      <c r="L45" s="91"/>
      <c r="M45" s="80"/>
    </row>
    <row r="46" spans="2:13" x14ac:dyDescent="0.2">
      <c r="B46" s="103"/>
      <c r="C46" s="83"/>
      <c r="D46" s="88"/>
      <c r="E46" s="81"/>
      <c r="F46" s="69"/>
      <c r="G46" s="86"/>
      <c r="H46" s="57"/>
      <c r="I46" s="81"/>
      <c r="J46" s="86"/>
      <c r="K46" s="81"/>
      <c r="L46" s="91"/>
      <c r="M46" s="80"/>
    </row>
    <row r="47" spans="2:13" x14ac:dyDescent="0.2">
      <c r="B47" s="103"/>
      <c r="C47" s="83"/>
      <c r="D47" s="88"/>
      <c r="E47" s="81"/>
      <c r="F47" s="69"/>
      <c r="G47" s="86"/>
      <c r="H47" s="57"/>
      <c r="I47" s="87"/>
      <c r="J47" s="86"/>
      <c r="K47" s="81"/>
      <c r="L47" s="91"/>
      <c r="M47" s="80"/>
    </row>
    <row r="48" spans="2:13" x14ac:dyDescent="0.2">
      <c r="B48" s="103"/>
      <c r="C48" s="83"/>
      <c r="D48" s="88"/>
      <c r="E48" s="81"/>
      <c r="F48" s="69"/>
      <c r="G48" s="86"/>
      <c r="H48" s="57"/>
      <c r="I48" s="81"/>
      <c r="J48" s="86"/>
      <c r="K48" s="81"/>
      <c r="L48" s="91"/>
      <c r="M48" s="80"/>
    </row>
    <row r="49" spans="2:13" x14ac:dyDescent="0.2">
      <c r="B49" s="103"/>
      <c r="C49" s="83"/>
      <c r="D49" s="88"/>
      <c r="E49" s="81"/>
      <c r="F49" s="69"/>
      <c r="G49" s="86"/>
      <c r="H49" s="57"/>
      <c r="I49" s="87"/>
      <c r="J49" s="86"/>
      <c r="K49" s="81"/>
      <c r="L49" s="91"/>
      <c r="M49" s="80"/>
    </row>
    <row r="50" spans="2:13" x14ac:dyDescent="0.2">
      <c r="B50" s="103"/>
      <c r="C50" s="83"/>
      <c r="D50" s="88"/>
      <c r="E50" s="81"/>
      <c r="F50" s="69"/>
      <c r="G50" s="86"/>
      <c r="H50" s="57"/>
      <c r="I50" s="81"/>
      <c r="J50" s="86"/>
      <c r="K50" s="81"/>
      <c r="L50" s="91"/>
      <c r="M50" s="80"/>
    </row>
    <row r="51" spans="2:13" x14ac:dyDescent="0.2">
      <c r="B51" s="103"/>
      <c r="C51" s="83"/>
      <c r="D51" s="88"/>
      <c r="E51" s="81"/>
      <c r="F51" s="69"/>
      <c r="G51" s="86"/>
      <c r="H51" s="57"/>
      <c r="I51" s="87"/>
      <c r="J51" s="86"/>
      <c r="K51" s="81"/>
      <c r="L51" s="91"/>
      <c r="M51" s="80"/>
    </row>
    <row r="52" spans="2:13" x14ac:dyDescent="0.2">
      <c r="B52" s="103"/>
      <c r="C52" s="83"/>
      <c r="D52" s="88"/>
      <c r="E52" s="81"/>
      <c r="F52" s="69"/>
      <c r="G52" s="86"/>
      <c r="H52" s="57"/>
      <c r="I52" s="81"/>
      <c r="J52" s="86"/>
      <c r="K52" s="81"/>
      <c r="L52" s="91"/>
      <c r="M52" s="80"/>
    </row>
    <row r="53" spans="2:13" x14ac:dyDescent="0.2">
      <c r="B53" s="103"/>
      <c r="C53" s="83"/>
      <c r="D53" s="88"/>
      <c r="E53" s="81"/>
      <c r="F53" s="69"/>
      <c r="G53" s="86"/>
      <c r="H53" s="57"/>
      <c r="I53" s="87"/>
      <c r="J53" s="86"/>
      <c r="K53" s="81"/>
      <c r="L53" s="91"/>
      <c r="M53" s="80"/>
    </row>
    <row r="54" spans="2:13" x14ac:dyDescent="0.2">
      <c r="B54" s="103"/>
      <c r="C54" s="83"/>
      <c r="D54" s="88"/>
      <c r="E54" s="81"/>
      <c r="F54" s="69"/>
      <c r="G54" s="86"/>
      <c r="H54" s="57"/>
      <c r="I54" s="81"/>
      <c r="J54" s="86"/>
      <c r="K54" s="81"/>
      <c r="L54" s="91"/>
      <c r="M54" s="80"/>
    </row>
    <row r="55" spans="2:13" x14ac:dyDescent="0.2">
      <c r="B55" s="103"/>
      <c r="C55" s="83"/>
      <c r="D55" s="88"/>
      <c r="E55" s="81"/>
      <c r="F55" s="69"/>
      <c r="G55" s="86"/>
      <c r="H55" s="57"/>
      <c r="I55" s="87"/>
      <c r="J55" s="86"/>
      <c r="K55" s="81"/>
      <c r="L55" s="91"/>
      <c r="M55" s="80"/>
    </row>
    <row r="56" spans="2:13" x14ac:dyDescent="0.2">
      <c r="B56" s="103"/>
      <c r="C56" s="83"/>
      <c r="D56" s="88"/>
      <c r="E56" s="81"/>
      <c r="F56" s="69"/>
      <c r="G56" s="86"/>
      <c r="H56" s="57"/>
      <c r="I56" s="81"/>
      <c r="J56" s="86"/>
      <c r="K56" s="81"/>
      <c r="L56" s="91"/>
      <c r="M56" s="80"/>
    </row>
    <row r="57" spans="2:13" x14ac:dyDescent="0.2">
      <c r="B57" s="103"/>
      <c r="C57" s="83"/>
      <c r="D57" s="88"/>
      <c r="E57" s="81"/>
      <c r="F57" s="69"/>
      <c r="G57" s="86"/>
      <c r="H57" s="57"/>
      <c r="I57" s="87"/>
      <c r="J57" s="86"/>
      <c r="K57" s="81"/>
      <c r="L57" s="91"/>
      <c r="M57" s="80"/>
    </row>
    <row r="58" spans="2:13" x14ac:dyDescent="0.2">
      <c r="B58" s="103"/>
      <c r="C58" s="83"/>
      <c r="D58" s="88"/>
      <c r="E58" s="81"/>
      <c r="F58" s="69"/>
      <c r="G58" s="86"/>
      <c r="H58" s="57"/>
      <c r="I58" s="81"/>
      <c r="J58" s="86"/>
      <c r="K58" s="81"/>
      <c r="L58" s="91"/>
      <c r="M58" s="80"/>
    </row>
    <row r="59" spans="2:13" x14ac:dyDescent="0.2">
      <c r="B59" s="103"/>
      <c r="C59" s="83"/>
      <c r="D59" s="88"/>
      <c r="E59" s="81"/>
      <c r="F59" s="69"/>
      <c r="G59" s="86"/>
      <c r="H59" s="57"/>
      <c r="I59" s="87"/>
      <c r="J59" s="86"/>
      <c r="K59" s="81"/>
      <c r="L59" s="91"/>
      <c r="M59" s="80"/>
    </row>
    <row r="60" spans="2:13" x14ac:dyDescent="0.2">
      <c r="B60" s="103"/>
      <c r="C60" s="83"/>
      <c r="D60" s="88"/>
      <c r="E60" s="81"/>
      <c r="F60" s="69"/>
      <c r="G60" s="86"/>
      <c r="H60" s="57"/>
      <c r="I60" s="81"/>
      <c r="J60" s="86"/>
      <c r="K60" s="81"/>
      <c r="L60" s="91"/>
      <c r="M60" s="80"/>
    </row>
    <row r="61" spans="2:13" x14ac:dyDescent="0.2">
      <c r="B61" s="103"/>
      <c r="C61" s="83"/>
      <c r="D61" s="88"/>
      <c r="E61" s="81"/>
      <c r="F61" s="69"/>
      <c r="G61" s="86"/>
      <c r="H61" s="57"/>
      <c r="I61" s="87"/>
      <c r="J61" s="86"/>
      <c r="K61" s="81"/>
      <c r="L61" s="91"/>
      <c r="M61" s="80"/>
    </row>
    <row r="62" spans="2:13" x14ac:dyDescent="0.2">
      <c r="B62" s="103"/>
      <c r="C62" s="83"/>
      <c r="D62" s="88"/>
      <c r="E62" s="81"/>
      <c r="F62" s="69"/>
      <c r="G62" s="86"/>
      <c r="H62" s="57"/>
      <c r="I62" s="81"/>
      <c r="J62" s="86"/>
      <c r="K62" s="81"/>
      <c r="L62" s="91"/>
      <c r="M62" s="80"/>
    </row>
    <row r="63" spans="2:13" x14ac:dyDescent="0.2">
      <c r="B63" s="103"/>
      <c r="C63" s="83"/>
      <c r="D63" s="88"/>
      <c r="E63" s="81"/>
      <c r="F63" s="69"/>
      <c r="G63" s="86"/>
      <c r="H63" s="57"/>
      <c r="I63" s="87"/>
      <c r="J63" s="86"/>
      <c r="K63" s="81"/>
      <c r="L63" s="91"/>
      <c r="M63" s="80"/>
    </row>
    <row r="64" spans="2:13" x14ac:dyDescent="0.2">
      <c r="B64" s="103"/>
      <c r="C64" s="83"/>
      <c r="D64" s="88"/>
      <c r="E64" s="81"/>
      <c r="F64" s="69"/>
      <c r="G64" s="86"/>
      <c r="H64" s="57"/>
      <c r="I64" s="81"/>
      <c r="J64" s="86"/>
      <c r="K64" s="81"/>
      <c r="L64" s="91"/>
      <c r="M64" s="80"/>
    </row>
    <row r="65" spans="2:13" x14ac:dyDescent="0.2">
      <c r="B65" s="103"/>
      <c r="C65" s="83"/>
      <c r="D65" s="88"/>
      <c r="E65" s="81"/>
      <c r="F65" s="69"/>
      <c r="G65" s="86"/>
      <c r="H65" s="57"/>
      <c r="I65" s="87"/>
      <c r="J65" s="86"/>
      <c r="K65" s="81"/>
      <c r="L65" s="91"/>
      <c r="M65" s="80"/>
    </row>
    <row r="66" spans="2:13" x14ac:dyDescent="0.2">
      <c r="B66" s="103"/>
      <c r="C66" s="83"/>
      <c r="D66" s="88"/>
      <c r="E66" s="81"/>
      <c r="F66" s="69"/>
      <c r="G66" s="86"/>
      <c r="H66" s="57"/>
      <c r="I66" s="81"/>
      <c r="J66" s="86"/>
      <c r="K66" s="81"/>
      <c r="L66" s="91"/>
      <c r="M66" s="80"/>
    </row>
    <row r="67" spans="2:13" x14ac:dyDescent="0.2">
      <c r="B67" s="103"/>
      <c r="C67" s="83"/>
      <c r="D67" s="88"/>
      <c r="E67" s="81"/>
      <c r="F67" s="69"/>
      <c r="G67" s="86"/>
      <c r="H67" s="57"/>
      <c r="I67" s="87"/>
      <c r="J67" s="86"/>
      <c r="K67" s="81"/>
      <c r="L67" s="91"/>
      <c r="M67" s="80"/>
    </row>
    <row r="68" spans="2:13" x14ac:dyDescent="0.2">
      <c r="B68" s="103"/>
      <c r="C68" s="83"/>
      <c r="D68" s="88"/>
      <c r="E68" s="81"/>
      <c r="F68" s="69"/>
      <c r="G68" s="86"/>
      <c r="H68" s="57"/>
      <c r="I68" s="81"/>
      <c r="J68" s="86"/>
      <c r="K68" s="81"/>
      <c r="L68" s="91"/>
      <c r="M68" s="80"/>
    </row>
    <row r="69" spans="2:13" x14ac:dyDescent="0.2">
      <c r="B69" s="103"/>
      <c r="C69" s="83"/>
      <c r="D69" s="88"/>
      <c r="E69" s="81"/>
      <c r="F69" s="69"/>
      <c r="G69" s="86"/>
      <c r="H69" s="57"/>
      <c r="I69" s="87"/>
      <c r="J69" s="86"/>
      <c r="K69" s="81"/>
      <c r="L69" s="91"/>
      <c r="M69" s="80"/>
    </row>
    <row r="70" spans="2:13" x14ac:dyDescent="0.2">
      <c r="B70" s="103"/>
      <c r="C70" s="83"/>
      <c r="D70" s="88"/>
      <c r="E70" s="81"/>
      <c r="F70" s="69"/>
      <c r="G70" s="86"/>
      <c r="H70" s="57"/>
      <c r="I70" s="81"/>
      <c r="J70" s="86"/>
      <c r="K70" s="81"/>
      <c r="L70" s="91"/>
      <c r="M70" s="80"/>
    </row>
    <row r="71" spans="2:13" x14ac:dyDescent="0.2">
      <c r="B71" s="103"/>
      <c r="C71" s="83"/>
      <c r="D71" s="88"/>
      <c r="E71" s="81"/>
      <c r="F71" s="69"/>
      <c r="G71" s="86"/>
      <c r="H71" s="57"/>
      <c r="I71" s="87"/>
      <c r="J71" s="86"/>
      <c r="K71" s="81"/>
      <c r="L71" s="91"/>
      <c r="M71" s="80"/>
    </row>
    <row r="72" spans="2:13" x14ac:dyDescent="0.2">
      <c r="B72" s="103"/>
      <c r="C72" s="83"/>
      <c r="D72" s="88"/>
      <c r="E72" s="81"/>
      <c r="F72" s="69"/>
      <c r="G72" s="86"/>
      <c r="H72" s="57"/>
      <c r="I72" s="81"/>
      <c r="J72" s="86"/>
      <c r="K72" s="81"/>
      <c r="L72" s="91"/>
      <c r="M72" s="80"/>
    </row>
    <row r="73" spans="2:13" x14ac:dyDescent="0.2">
      <c r="B73" s="103"/>
      <c r="C73" s="83"/>
      <c r="D73" s="88"/>
      <c r="E73" s="81"/>
      <c r="F73" s="69"/>
      <c r="G73" s="86"/>
      <c r="H73" s="57"/>
      <c r="I73" s="87"/>
      <c r="J73" s="86"/>
      <c r="K73" s="81"/>
      <c r="L73" s="91"/>
      <c r="M73" s="80"/>
    </row>
    <row r="74" spans="2:13" x14ac:dyDescent="0.2">
      <c r="B74" s="103"/>
      <c r="C74" s="83"/>
      <c r="D74" s="88"/>
      <c r="E74" s="81"/>
      <c r="F74" s="69"/>
      <c r="G74" s="86"/>
      <c r="H74" s="57"/>
      <c r="I74" s="81"/>
      <c r="J74" s="86"/>
      <c r="K74" s="81"/>
      <c r="L74" s="91"/>
      <c r="M74" s="80"/>
    </row>
    <row r="75" spans="2:13" x14ac:dyDescent="0.2">
      <c r="B75" s="103"/>
      <c r="C75" s="83"/>
      <c r="D75" s="88"/>
      <c r="E75" s="81"/>
      <c r="F75" s="69"/>
      <c r="G75" s="86"/>
      <c r="H75" s="57"/>
      <c r="I75" s="87"/>
      <c r="J75" s="86"/>
      <c r="K75" s="81"/>
      <c r="L75" s="91"/>
      <c r="M75" s="80"/>
    </row>
    <row r="76" spans="2:13" x14ac:dyDescent="0.2">
      <c r="B76" s="103"/>
      <c r="C76" s="83"/>
      <c r="D76" s="88"/>
      <c r="E76" s="81"/>
      <c r="F76" s="69"/>
      <c r="G76" s="86"/>
      <c r="H76" s="57"/>
      <c r="I76" s="81"/>
      <c r="J76" s="86"/>
      <c r="K76" s="81"/>
      <c r="L76" s="91"/>
      <c r="M76" s="80"/>
    </row>
    <row r="77" spans="2:13" x14ac:dyDescent="0.2">
      <c r="B77" s="103"/>
      <c r="C77" s="83"/>
      <c r="D77" s="88"/>
      <c r="E77" s="81"/>
      <c r="F77" s="69"/>
      <c r="G77" s="86"/>
      <c r="H77" s="57"/>
      <c r="I77" s="87"/>
      <c r="J77" s="86"/>
      <c r="K77" s="81"/>
      <c r="L77" s="91"/>
      <c r="M77" s="80"/>
    </row>
    <row r="78" spans="2:13" x14ac:dyDescent="0.2">
      <c r="B78" s="103"/>
      <c r="C78" s="83"/>
      <c r="D78" s="88"/>
      <c r="E78" s="81"/>
      <c r="F78" s="69"/>
      <c r="G78" s="86"/>
      <c r="H78" s="57"/>
      <c r="I78" s="81"/>
      <c r="J78" s="86"/>
      <c r="K78" s="81"/>
      <c r="L78" s="91"/>
      <c r="M78" s="80"/>
    </row>
    <row r="79" spans="2:13" x14ac:dyDescent="0.2">
      <c r="B79" s="103"/>
      <c r="C79" s="83"/>
      <c r="D79" s="88"/>
      <c r="E79" s="81"/>
      <c r="F79" s="69"/>
      <c r="G79" s="86"/>
      <c r="H79" s="57"/>
      <c r="I79" s="87"/>
      <c r="J79" s="86"/>
      <c r="K79" s="81"/>
      <c r="L79" s="91"/>
      <c r="M79" s="80"/>
    </row>
    <row r="80" spans="2:13" x14ac:dyDescent="0.2">
      <c r="B80" s="103"/>
      <c r="C80" s="83"/>
      <c r="D80" s="88"/>
      <c r="E80" s="81"/>
      <c r="F80" s="69"/>
      <c r="G80" s="86"/>
      <c r="H80" s="57"/>
      <c r="I80" s="81"/>
      <c r="J80" s="86"/>
      <c r="K80" s="81"/>
      <c r="L80" s="91"/>
      <c r="M80" s="80"/>
    </row>
    <row r="81" spans="2:13" x14ac:dyDescent="0.2">
      <c r="B81" s="103"/>
      <c r="C81" s="83"/>
      <c r="D81" s="88"/>
      <c r="E81" s="81"/>
      <c r="F81" s="69"/>
      <c r="G81" s="86"/>
      <c r="H81" s="57"/>
      <c r="I81" s="87"/>
      <c r="J81" s="86"/>
      <c r="K81" s="81"/>
      <c r="L81" s="91"/>
      <c r="M81" s="80"/>
    </row>
    <row r="82" spans="2:13" x14ac:dyDescent="0.2">
      <c r="B82" s="103"/>
      <c r="C82" s="83"/>
      <c r="D82" s="88"/>
      <c r="E82" s="81"/>
      <c r="F82" s="69"/>
      <c r="G82" s="86"/>
      <c r="H82" s="57"/>
      <c r="I82" s="81"/>
      <c r="J82" s="86"/>
      <c r="K82" s="81"/>
      <c r="L82" s="91"/>
      <c r="M82" s="80"/>
    </row>
    <row r="83" spans="2:13" x14ac:dyDescent="0.2">
      <c r="B83" s="103"/>
      <c r="C83" s="83"/>
      <c r="D83" s="88"/>
      <c r="E83" s="81"/>
      <c r="F83" s="69"/>
      <c r="G83" s="86"/>
      <c r="H83" s="57"/>
      <c r="I83" s="87"/>
      <c r="J83" s="86"/>
      <c r="K83" s="81"/>
      <c r="L83" s="91"/>
      <c r="M83" s="80"/>
    </row>
    <row r="84" spans="2:13" x14ac:dyDescent="0.2">
      <c r="B84" s="103"/>
      <c r="C84" s="83"/>
      <c r="D84" s="88"/>
      <c r="E84" s="81"/>
      <c r="F84" s="69"/>
      <c r="G84" s="86"/>
      <c r="H84" s="57"/>
      <c r="I84" s="81"/>
      <c r="J84" s="86"/>
      <c r="K84" s="81"/>
      <c r="L84" s="91"/>
      <c r="M84" s="80"/>
    </row>
    <row r="85" spans="2:13" x14ac:dyDescent="0.2">
      <c r="B85" s="103"/>
      <c r="C85" s="83"/>
      <c r="D85" s="88"/>
      <c r="E85" s="81"/>
      <c r="F85" s="69"/>
      <c r="G85" s="86"/>
      <c r="H85" s="57"/>
      <c r="I85" s="87"/>
      <c r="J85" s="86"/>
      <c r="K85" s="81"/>
      <c r="L85" s="91"/>
      <c r="M85" s="80"/>
    </row>
    <row r="86" spans="2:13" x14ac:dyDescent="0.2">
      <c r="B86" s="103"/>
      <c r="C86" s="83"/>
      <c r="D86" s="88"/>
      <c r="E86" s="81"/>
      <c r="F86" s="69"/>
      <c r="G86" s="86"/>
      <c r="H86" s="57"/>
      <c r="I86" s="81"/>
      <c r="J86" s="86"/>
      <c r="K86" s="81"/>
      <c r="L86" s="91"/>
      <c r="M86" s="80"/>
    </row>
    <row r="87" spans="2:13" x14ac:dyDescent="0.2">
      <c r="B87" s="103"/>
      <c r="C87" s="83"/>
      <c r="D87" s="88"/>
      <c r="E87" s="81"/>
      <c r="F87" s="69"/>
      <c r="G87" s="86"/>
      <c r="H87" s="57"/>
      <c r="I87" s="87"/>
      <c r="J87" s="86"/>
      <c r="K87" s="81"/>
      <c r="L87" s="91"/>
      <c r="M87" s="80"/>
    </row>
    <row r="88" spans="2:13" x14ac:dyDescent="0.2">
      <c r="B88" s="103"/>
      <c r="C88" s="83"/>
      <c r="D88" s="88"/>
      <c r="E88" s="81"/>
      <c r="F88" s="69"/>
      <c r="G88" s="86"/>
      <c r="H88" s="57"/>
      <c r="I88" s="81"/>
      <c r="J88" s="86"/>
      <c r="K88" s="81"/>
      <c r="L88" s="91"/>
      <c r="M88" s="80"/>
    </row>
    <row r="89" spans="2:13" x14ac:dyDescent="0.2">
      <c r="B89" s="103"/>
      <c r="C89" s="83"/>
      <c r="D89" s="88"/>
      <c r="E89" s="81"/>
      <c r="F89" s="69"/>
      <c r="G89" s="86"/>
      <c r="H89" s="57"/>
      <c r="I89" s="87"/>
      <c r="J89" s="86"/>
      <c r="K89" s="81"/>
      <c r="L89" s="91"/>
      <c r="M89" s="80"/>
    </row>
    <row r="90" spans="2:13" x14ac:dyDescent="0.2">
      <c r="B90" s="103"/>
      <c r="C90" s="83"/>
      <c r="D90" s="88"/>
      <c r="E90" s="81"/>
      <c r="F90" s="69"/>
      <c r="G90" s="86"/>
      <c r="H90" s="57"/>
      <c r="I90" s="81"/>
      <c r="J90" s="86"/>
      <c r="K90" s="81"/>
      <c r="L90" s="91"/>
      <c r="M90" s="80"/>
    </row>
    <row r="91" spans="2:13" x14ac:dyDescent="0.2">
      <c r="B91" s="103"/>
      <c r="C91" s="83"/>
      <c r="D91" s="88"/>
      <c r="E91" s="81"/>
      <c r="F91" s="69"/>
      <c r="G91" s="86"/>
      <c r="H91" s="57"/>
      <c r="I91" s="87"/>
      <c r="J91" s="86"/>
      <c r="K91" s="81"/>
      <c r="L91" s="91"/>
      <c r="M91" s="80"/>
    </row>
    <row r="92" spans="2:13" x14ac:dyDescent="0.2">
      <c r="B92" s="103"/>
      <c r="C92" s="83"/>
      <c r="D92" s="88"/>
      <c r="E92" s="81"/>
      <c r="F92" s="69"/>
      <c r="G92" s="86"/>
      <c r="H92" s="57"/>
      <c r="I92" s="81"/>
      <c r="J92" s="86"/>
      <c r="K92" s="81"/>
      <c r="L92" s="91"/>
      <c r="M92" s="80"/>
    </row>
    <row r="93" spans="2:13" x14ac:dyDescent="0.2">
      <c r="B93" s="103"/>
      <c r="C93" s="83"/>
      <c r="D93" s="88"/>
      <c r="E93" s="81"/>
      <c r="F93" s="69"/>
      <c r="G93" s="86"/>
      <c r="H93" s="57"/>
      <c r="I93" s="87"/>
      <c r="J93" s="86"/>
      <c r="K93" s="81"/>
      <c r="L93" s="91"/>
      <c r="M93" s="80"/>
    </row>
    <row r="94" spans="2:13" x14ac:dyDescent="0.2">
      <c r="B94" s="103"/>
      <c r="C94" s="83"/>
      <c r="D94" s="88"/>
      <c r="E94" s="81"/>
      <c r="F94" s="69"/>
      <c r="G94" s="86"/>
      <c r="H94" s="57"/>
      <c r="I94" s="81"/>
      <c r="J94" s="86"/>
      <c r="K94" s="81"/>
      <c r="L94" s="91"/>
      <c r="M94" s="80"/>
    </row>
    <row r="95" spans="2:13" x14ac:dyDescent="0.2">
      <c r="B95" s="103"/>
      <c r="C95" s="83"/>
      <c r="D95" s="88"/>
      <c r="E95" s="81"/>
      <c r="F95" s="69"/>
      <c r="G95" s="86"/>
      <c r="H95" s="57"/>
      <c r="I95" s="87"/>
      <c r="J95" s="86"/>
      <c r="K95" s="81"/>
      <c r="L95" s="91"/>
      <c r="M95" s="80"/>
    </row>
    <row r="96" spans="2:13" x14ac:dyDescent="0.2">
      <c r="B96" s="103"/>
      <c r="C96" s="83"/>
      <c r="D96" s="88"/>
      <c r="E96" s="81"/>
      <c r="F96" s="69"/>
      <c r="G96" s="86"/>
      <c r="H96" s="57"/>
      <c r="I96" s="81"/>
      <c r="J96" s="86"/>
      <c r="K96" s="81"/>
      <c r="L96" s="91"/>
      <c r="M96" s="80"/>
    </row>
    <row r="97" spans="2:13" x14ac:dyDescent="0.2">
      <c r="B97" s="103"/>
      <c r="C97" s="83"/>
      <c r="D97" s="88"/>
      <c r="E97" s="81"/>
      <c r="F97" s="69"/>
      <c r="G97" s="86"/>
      <c r="H97" s="57"/>
      <c r="I97" s="87"/>
      <c r="J97" s="86"/>
      <c r="K97" s="81"/>
      <c r="L97" s="91"/>
      <c r="M97" s="80"/>
    </row>
    <row r="98" spans="2:13" x14ac:dyDescent="0.2">
      <c r="B98" s="103"/>
      <c r="C98" s="83"/>
      <c r="D98" s="88"/>
      <c r="E98" s="81"/>
      <c r="F98" s="69"/>
      <c r="G98" s="86"/>
      <c r="H98" s="57"/>
      <c r="I98" s="81"/>
      <c r="J98" s="86"/>
      <c r="K98" s="81"/>
      <c r="L98" s="91"/>
      <c r="M98" s="80"/>
    </row>
    <row r="99" spans="2:13" x14ac:dyDescent="0.2">
      <c r="B99" s="103"/>
      <c r="C99" s="83"/>
      <c r="D99" s="88"/>
      <c r="E99" s="81"/>
      <c r="F99" s="69"/>
      <c r="G99" s="86"/>
      <c r="H99" s="57"/>
      <c r="I99" s="87"/>
      <c r="J99" s="86"/>
      <c r="K99" s="81"/>
      <c r="L99" s="91"/>
      <c r="M99" s="80"/>
    </row>
    <row r="100" spans="2:13" x14ac:dyDescent="0.2">
      <c r="B100" s="103"/>
      <c r="C100" s="83"/>
      <c r="D100" s="88"/>
      <c r="E100" s="81"/>
      <c r="F100" s="69"/>
      <c r="G100" s="86"/>
      <c r="H100" s="57"/>
      <c r="I100" s="81"/>
      <c r="J100" s="86"/>
      <c r="K100" s="81"/>
      <c r="L100" s="91"/>
      <c r="M100" s="80"/>
    </row>
    <row r="101" spans="2:13" x14ac:dyDescent="0.2">
      <c r="B101" s="103"/>
      <c r="C101" s="83"/>
      <c r="D101" s="88"/>
      <c r="E101" s="81"/>
      <c r="F101" s="69"/>
      <c r="G101" s="86"/>
      <c r="H101" s="57"/>
      <c r="I101" s="87"/>
      <c r="J101" s="86"/>
      <c r="K101" s="81"/>
      <c r="L101" s="91"/>
      <c r="M101" s="80"/>
    </row>
    <row r="102" spans="2:13" x14ac:dyDescent="0.2">
      <c r="B102" s="103"/>
      <c r="C102" s="83"/>
      <c r="D102" s="88"/>
      <c r="E102" s="81"/>
      <c r="F102" s="69"/>
      <c r="G102" s="86"/>
      <c r="H102" s="57"/>
      <c r="I102" s="81"/>
      <c r="J102" s="86"/>
      <c r="K102" s="81"/>
      <c r="L102" s="91"/>
      <c r="M102" s="80"/>
    </row>
    <row r="103" spans="2:13" x14ac:dyDescent="0.2">
      <c r="B103" s="103"/>
      <c r="C103" s="83"/>
      <c r="D103" s="88"/>
      <c r="E103" s="81"/>
      <c r="F103" s="69"/>
      <c r="G103" s="86"/>
      <c r="H103" s="57"/>
      <c r="I103" s="87"/>
      <c r="J103" s="86"/>
      <c r="K103" s="81"/>
      <c r="L103" s="91"/>
      <c r="M103" s="80"/>
    </row>
    <row r="104" spans="2:13" x14ac:dyDescent="0.2">
      <c r="B104" s="103"/>
      <c r="C104" s="83"/>
      <c r="D104" s="88"/>
      <c r="E104" s="81"/>
      <c r="F104" s="69"/>
      <c r="G104" s="86"/>
      <c r="H104" s="57"/>
      <c r="I104" s="81"/>
      <c r="J104" s="86"/>
      <c r="K104" s="81"/>
      <c r="L104" s="91"/>
      <c r="M104" s="80"/>
    </row>
    <row r="105" spans="2:13" x14ac:dyDescent="0.2">
      <c r="B105" s="103"/>
      <c r="C105" s="83"/>
      <c r="D105" s="88"/>
      <c r="E105" s="81"/>
      <c r="F105" s="69"/>
      <c r="G105" s="86"/>
      <c r="H105" s="57"/>
      <c r="I105" s="87"/>
      <c r="J105" s="86"/>
      <c r="K105" s="81"/>
      <c r="L105" s="91"/>
      <c r="M105" s="80"/>
    </row>
    <row r="106" spans="2:13" x14ac:dyDescent="0.2">
      <c r="B106" s="103"/>
      <c r="C106" s="83"/>
      <c r="D106" s="88"/>
      <c r="E106" s="81"/>
      <c r="F106" s="69"/>
      <c r="G106" s="86"/>
      <c r="H106" s="57"/>
      <c r="I106" s="81"/>
      <c r="J106" s="86"/>
      <c r="K106" s="81"/>
      <c r="L106" s="91"/>
      <c r="M106" s="80"/>
    </row>
    <row r="107" spans="2:13" x14ac:dyDescent="0.2">
      <c r="B107" s="103"/>
      <c r="C107" s="83"/>
      <c r="D107" s="88"/>
      <c r="E107" s="81"/>
      <c r="F107" s="69"/>
      <c r="G107" s="86"/>
      <c r="H107" s="57"/>
      <c r="I107" s="87"/>
      <c r="J107" s="86"/>
      <c r="K107" s="81"/>
      <c r="L107" s="91"/>
      <c r="M107" s="80"/>
    </row>
    <row r="108" spans="2:13" x14ac:dyDescent="0.2">
      <c r="B108" s="103"/>
      <c r="C108" s="83"/>
      <c r="D108" s="88"/>
      <c r="E108" s="81"/>
      <c r="F108" s="69"/>
      <c r="G108" s="86"/>
      <c r="H108" s="57"/>
      <c r="I108" s="81"/>
      <c r="J108" s="86"/>
      <c r="K108" s="81"/>
      <c r="L108" s="91"/>
      <c r="M108" s="80"/>
    </row>
    <row r="109" spans="2:13" x14ac:dyDescent="0.2">
      <c r="B109" s="103"/>
      <c r="C109" s="83"/>
      <c r="D109" s="88"/>
      <c r="E109" s="81"/>
      <c r="F109" s="69"/>
      <c r="G109" s="86"/>
      <c r="H109" s="57"/>
      <c r="I109" s="87"/>
      <c r="J109" s="86"/>
      <c r="K109" s="81"/>
      <c r="L109" s="91"/>
      <c r="M109" s="80"/>
    </row>
    <row r="110" spans="2:13" x14ac:dyDescent="0.2">
      <c r="B110" s="103"/>
      <c r="C110" s="83"/>
      <c r="D110" s="88"/>
      <c r="E110" s="81"/>
      <c r="F110" s="69"/>
      <c r="G110" s="86"/>
      <c r="H110" s="57"/>
      <c r="I110" s="81"/>
      <c r="J110" s="86"/>
      <c r="K110" s="81"/>
      <c r="L110" s="91"/>
      <c r="M110" s="80"/>
    </row>
    <row r="111" spans="2:13" x14ac:dyDescent="0.2">
      <c r="B111" s="103"/>
      <c r="C111" s="83"/>
      <c r="D111" s="88"/>
      <c r="E111" s="81"/>
      <c r="F111" s="69"/>
      <c r="G111" s="86"/>
      <c r="H111" s="57"/>
      <c r="I111" s="87"/>
      <c r="J111" s="86"/>
      <c r="K111" s="81"/>
      <c r="L111" s="91"/>
      <c r="M111" s="80"/>
    </row>
    <row r="112" spans="2:13" x14ac:dyDescent="0.2">
      <c r="B112" s="103"/>
      <c r="C112" s="83"/>
      <c r="D112" s="88"/>
      <c r="E112" s="81"/>
      <c r="F112" s="69"/>
      <c r="G112" s="86"/>
      <c r="H112" s="57"/>
      <c r="I112" s="81"/>
      <c r="J112" s="86"/>
      <c r="K112" s="81"/>
      <c r="L112" s="91"/>
      <c r="M112" s="80"/>
    </row>
    <row r="113" spans="2:13" x14ac:dyDescent="0.2">
      <c r="B113" s="103"/>
      <c r="C113" s="83"/>
      <c r="D113" s="88"/>
      <c r="E113" s="81"/>
      <c r="F113" s="69"/>
      <c r="G113" s="86"/>
      <c r="H113" s="57"/>
      <c r="I113" s="87"/>
      <c r="J113" s="86"/>
      <c r="K113" s="81"/>
      <c r="L113" s="91"/>
      <c r="M113" s="80"/>
    </row>
    <row r="114" spans="2:13" x14ac:dyDescent="0.2">
      <c r="B114" s="103"/>
      <c r="C114" s="83"/>
      <c r="D114" s="88"/>
      <c r="E114" s="81"/>
      <c r="F114" s="69"/>
      <c r="G114" s="86"/>
      <c r="H114" s="57"/>
      <c r="I114" s="81"/>
      <c r="J114" s="86"/>
      <c r="K114" s="81"/>
      <c r="L114" s="91"/>
      <c r="M114" s="80"/>
    </row>
    <row r="115" spans="2:13" x14ac:dyDescent="0.2">
      <c r="B115" s="103"/>
      <c r="C115" s="83"/>
      <c r="D115" s="88"/>
      <c r="E115" s="81"/>
      <c r="F115" s="69"/>
      <c r="G115" s="86"/>
      <c r="H115" s="57"/>
      <c r="I115" s="87"/>
      <c r="J115" s="86"/>
      <c r="K115" s="81"/>
      <c r="L115" s="91"/>
      <c r="M115" s="80"/>
    </row>
    <row r="116" spans="2:13" x14ac:dyDescent="0.2">
      <c r="B116" s="103"/>
      <c r="C116" s="83"/>
      <c r="D116" s="88"/>
      <c r="E116" s="81"/>
      <c r="F116" s="69"/>
      <c r="G116" s="86"/>
      <c r="H116" s="57"/>
      <c r="I116" s="81"/>
      <c r="J116" s="86"/>
      <c r="K116" s="81"/>
      <c r="L116" s="91"/>
      <c r="M116" s="80"/>
    </row>
    <row r="117" spans="2:13" x14ac:dyDescent="0.2">
      <c r="B117" s="103"/>
      <c r="C117" s="83"/>
      <c r="D117" s="88"/>
      <c r="E117" s="81"/>
      <c r="F117" s="69"/>
      <c r="G117" s="86"/>
      <c r="H117" s="57"/>
      <c r="I117" s="87"/>
      <c r="J117" s="86"/>
      <c r="K117" s="81"/>
      <c r="L117" s="91"/>
      <c r="M117" s="80"/>
    </row>
    <row r="118" spans="2:13" x14ac:dyDescent="0.2">
      <c r="B118" s="103"/>
      <c r="C118" s="83"/>
      <c r="D118" s="88"/>
      <c r="E118" s="81"/>
      <c r="F118" s="69"/>
      <c r="G118" s="86"/>
      <c r="H118" s="57"/>
      <c r="I118" s="81"/>
      <c r="J118" s="86"/>
      <c r="K118" s="81"/>
      <c r="L118" s="91"/>
      <c r="M118" s="80"/>
    </row>
    <row r="119" spans="2:13" x14ac:dyDescent="0.2">
      <c r="B119" s="103"/>
      <c r="C119" s="83"/>
      <c r="D119" s="88"/>
      <c r="E119" s="81"/>
      <c r="F119" s="69"/>
      <c r="G119" s="86"/>
      <c r="H119" s="57"/>
      <c r="I119" s="87"/>
      <c r="J119" s="86"/>
      <c r="K119" s="81"/>
      <c r="L119" s="91"/>
      <c r="M119" s="80"/>
    </row>
    <row r="120" spans="2:13" x14ac:dyDescent="0.2">
      <c r="B120" s="103"/>
      <c r="C120" s="83"/>
      <c r="D120" s="88"/>
      <c r="E120" s="81"/>
      <c r="F120" s="69"/>
      <c r="G120" s="86"/>
      <c r="H120" s="57"/>
      <c r="I120" s="81"/>
      <c r="J120" s="86"/>
      <c r="K120" s="81"/>
      <c r="L120" s="91"/>
      <c r="M120" s="80"/>
    </row>
    <row r="121" spans="2:13" x14ac:dyDescent="0.2">
      <c r="B121" s="103"/>
      <c r="C121" s="83"/>
      <c r="D121" s="88"/>
      <c r="E121" s="81"/>
      <c r="F121" s="69"/>
      <c r="G121" s="86"/>
      <c r="H121" s="57"/>
      <c r="I121" s="87"/>
      <c r="J121" s="86"/>
      <c r="K121" s="81"/>
      <c r="L121" s="91"/>
      <c r="M121" s="80"/>
    </row>
    <row r="122" spans="2:13" x14ac:dyDescent="0.2">
      <c r="B122" s="103"/>
      <c r="C122" s="83"/>
      <c r="D122" s="88"/>
      <c r="E122" s="81"/>
      <c r="F122" s="69"/>
      <c r="G122" s="86"/>
      <c r="H122" s="57"/>
      <c r="I122" s="81"/>
      <c r="J122" s="86"/>
      <c r="K122" s="81"/>
      <c r="L122" s="91"/>
      <c r="M122" s="80"/>
    </row>
    <row r="123" spans="2:13" x14ac:dyDescent="0.2">
      <c r="B123" s="103"/>
      <c r="C123" s="83"/>
      <c r="D123" s="88"/>
      <c r="E123" s="81"/>
      <c r="F123" s="69"/>
      <c r="G123" s="86"/>
      <c r="H123" s="57"/>
      <c r="I123" s="87"/>
      <c r="J123" s="86"/>
      <c r="K123" s="81"/>
      <c r="L123" s="91"/>
      <c r="M123" s="80"/>
    </row>
    <row r="124" spans="2:13" x14ac:dyDescent="0.2">
      <c r="B124" s="103"/>
      <c r="C124" s="83"/>
      <c r="D124" s="88"/>
      <c r="E124" s="81"/>
      <c r="F124" s="69"/>
      <c r="G124" s="86"/>
      <c r="H124" s="57"/>
      <c r="I124" s="81"/>
      <c r="J124" s="86"/>
      <c r="K124" s="81"/>
      <c r="L124" s="91"/>
      <c r="M124" s="80"/>
    </row>
    <row r="125" spans="2:13" x14ac:dyDescent="0.2">
      <c r="B125" s="103"/>
      <c r="C125" s="83"/>
      <c r="D125" s="88"/>
      <c r="E125" s="81"/>
      <c r="F125" s="69"/>
      <c r="G125" s="86"/>
      <c r="H125" s="57"/>
      <c r="I125" s="87"/>
      <c r="J125" s="86"/>
      <c r="K125" s="81"/>
      <c r="L125" s="91"/>
      <c r="M125" s="80"/>
    </row>
    <row r="126" spans="2:13" x14ac:dyDescent="0.2">
      <c r="B126" s="103"/>
      <c r="C126" s="83"/>
      <c r="D126" s="88"/>
      <c r="E126" s="81"/>
      <c r="F126" s="69"/>
      <c r="G126" s="86"/>
      <c r="H126" s="57"/>
      <c r="I126" s="81"/>
      <c r="J126" s="86"/>
      <c r="K126" s="81"/>
      <c r="L126" s="91"/>
      <c r="M126" s="80"/>
    </row>
    <row r="127" spans="2:13" x14ac:dyDescent="0.2">
      <c r="B127" s="103"/>
      <c r="C127" s="83"/>
      <c r="D127" s="88"/>
      <c r="E127" s="81"/>
      <c r="F127" s="69"/>
      <c r="G127" s="86"/>
      <c r="H127" s="57"/>
      <c r="I127" s="87"/>
      <c r="J127" s="86"/>
      <c r="K127" s="81"/>
      <c r="L127" s="91"/>
      <c r="M127" s="80"/>
    </row>
    <row r="128" spans="2:13" x14ac:dyDescent="0.2">
      <c r="B128" s="103"/>
      <c r="C128" s="83"/>
      <c r="D128" s="88"/>
      <c r="E128" s="81"/>
      <c r="F128" s="69"/>
      <c r="G128" s="86"/>
      <c r="H128" s="57"/>
      <c r="I128" s="81"/>
      <c r="J128" s="86"/>
      <c r="K128" s="81"/>
      <c r="L128" s="91"/>
      <c r="M128" s="80"/>
    </row>
    <row r="129" spans="2:13" x14ac:dyDescent="0.2">
      <c r="B129" s="103"/>
      <c r="C129" s="83"/>
      <c r="D129" s="88"/>
      <c r="E129" s="81"/>
      <c r="F129" s="69"/>
      <c r="G129" s="86"/>
      <c r="H129" s="57"/>
      <c r="I129" s="87"/>
      <c r="J129" s="86"/>
      <c r="K129" s="81"/>
      <c r="L129" s="91"/>
      <c r="M129" s="80"/>
    </row>
    <row r="130" spans="2:13" x14ac:dyDescent="0.2">
      <c r="B130" s="103"/>
      <c r="C130" s="83"/>
      <c r="D130" s="88"/>
      <c r="E130" s="81"/>
      <c r="F130" s="69"/>
      <c r="G130" s="86"/>
      <c r="H130" s="57"/>
      <c r="I130" s="81"/>
      <c r="J130" s="86"/>
      <c r="K130" s="81"/>
      <c r="L130" s="91"/>
      <c r="M130" s="80"/>
    </row>
    <row r="131" spans="2:13" x14ac:dyDescent="0.2">
      <c r="B131" s="103"/>
      <c r="C131" s="83"/>
      <c r="D131" s="88"/>
      <c r="E131" s="81"/>
      <c r="F131" s="69"/>
      <c r="G131" s="86"/>
      <c r="H131" s="57"/>
      <c r="I131" s="87"/>
      <c r="J131" s="86"/>
      <c r="K131" s="81"/>
      <c r="L131" s="91"/>
      <c r="M131" s="80"/>
    </row>
    <row r="132" spans="2:13" x14ac:dyDescent="0.2">
      <c r="B132" s="103"/>
      <c r="C132" s="83"/>
      <c r="D132" s="88"/>
      <c r="E132" s="81"/>
      <c r="F132" s="69"/>
      <c r="G132" s="86"/>
      <c r="H132" s="57"/>
      <c r="I132" s="81"/>
      <c r="J132" s="86"/>
      <c r="K132" s="81"/>
      <c r="L132" s="91"/>
      <c r="M132" s="80"/>
    </row>
    <row r="133" spans="2:13" x14ac:dyDescent="0.2">
      <c r="B133" s="103"/>
      <c r="C133" s="83"/>
      <c r="D133" s="88"/>
      <c r="E133" s="81"/>
      <c r="F133" s="69"/>
      <c r="G133" s="86"/>
      <c r="H133" s="57"/>
      <c r="I133" s="87"/>
      <c r="J133" s="86"/>
      <c r="K133" s="81"/>
      <c r="L133" s="91"/>
      <c r="M133" s="80"/>
    </row>
    <row r="134" spans="2:13" x14ac:dyDescent="0.2">
      <c r="B134" s="103"/>
      <c r="C134" s="83"/>
      <c r="D134" s="88"/>
      <c r="E134" s="81"/>
      <c r="F134" s="69"/>
      <c r="G134" s="86"/>
      <c r="H134" s="57"/>
      <c r="I134" s="81"/>
      <c r="J134" s="86"/>
      <c r="K134" s="81"/>
      <c r="L134" s="91"/>
      <c r="M134" s="80"/>
    </row>
    <row r="135" spans="2:13" x14ac:dyDescent="0.2">
      <c r="B135" s="103"/>
      <c r="C135" s="83"/>
      <c r="D135" s="88"/>
      <c r="E135" s="81"/>
      <c r="F135" s="69"/>
      <c r="G135" s="86"/>
      <c r="H135" s="57"/>
      <c r="I135" s="87"/>
      <c r="J135" s="86"/>
      <c r="K135" s="81"/>
      <c r="L135" s="91"/>
      <c r="M135" s="80"/>
    </row>
    <row r="136" spans="2:13" x14ac:dyDescent="0.2">
      <c r="B136" s="103"/>
      <c r="C136" s="83"/>
      <c r="D136" s="88"/>
      <c r="E136" s="81"/>
      <c r="F136" s="69"/>
      <c r="G136" s="86"/>
      <c r="H136" s="57"/>
      <c r="I136" s="81"/>
      <c r="J136" s="86"/>
      <c r="K136" s="81"/>
      <c r="L136" s="91"/>
      <c r="M136" s="80"/>
    </row>
    <row r="137" spans="2:13" x14ac:dyDescent="0.2">
      <c r="B137" s="103"/>
      <c r="C137" s="83"/>
      <c r="D137" s="88"/>
      <c r="E137" s="81"/>
      <c r="F137" s="69"/>
      <c r="G137" s="86"/>
      <c r="H137" s="57"/>
      <c r="I137" s="87"/>
      <c r="J137" s="86"/>
      <c r="K137" s="81"/>
      <c r="L137" s="91"/>
      <c r="M137" s="80"/>
    </row>
    <row r="138" spans="2:13" x14ac:dyDescent="0.2">
      <c r="B138" s="103"/>
      <c r="C138" s="83"/>
      <c r="D138" s="88"/>
      <c r="E138" s="81"/>
      <c r="F138" s="69"/>
      <c r="G138" s="86"/>
      <c r="H138" s="57"/>
      <c r="I138" s="81"/>
      <c r="J138" s="86"/>
      <c r="K138" s="81"/>
      <c r="L138" s="91"/>
      <c r="M138" s="80"/>
    </row>
    <row r="139" spans="2:13" x14ac:dyDescent="0.2">
      <c r="B139" s="103"/>
      <c r="C139" s="83"/>
      <c r="D139" s="88"/>
      <c r="E139" s="81"/>
      <c r="F139" s="69"/>
      <c r="G139" s="86"/>
      <c r="H139" s="57"/>
      <c r="I139" s="87"/>
      <c r="J139" s="86"/>
      <c r="K139" s="81"/>
      <c r="L139" s="91"/>
      <c r="M139" s="80"/>
    </row>
    <row r="140" spans="2:13" x14ac:dyDescent="0.2">
      <c r="B140" s="103"/>
      <c r="C140" s="83"/>
      <c r="D140" s="88"/>
      <c r="E140" s="81"/>
      <c r="F140" s="69"/>
      <c r="G140" s="86"/>
      <c r="H140" s="57"/>
      <c r="I140" s="81"/>
      <c r="J140" s="86"/>
      <c r="K140" s="81"/>
      <c r="L140" s="91"/>
      <c r="M140" s="80"/>
    </row>
    <row r="141" spans="2:13" x14ac:dyDescent="0.2">
      <c r="B141" s="103"/>
      <c r="C141" s="83"/>
      <c r="D141" s="88"/>
      <c r="E141" s="81"/>
      <c r="F141" s="69"/>
      <c r="G141" s="86"/>
      <c r="H141" s="57"/>
      <c r="I141" s="87"/>
      <c r="J141" s="86"/>
      <c r="K141" s="81"/>
      <c r="L141" s="91"/>
      <c r="M141" s="80"/>
    </row>
    <row r="142" spans="2:13" x14ac:dyDescent="0.2">
      <c r="B142" s="103"/>
      <c r="C142" s="83"/>
      <c r="D142" s="88"/>
      <c r="E142" s="81"/>
      <c r="F142" s="69"/>
      <c r="G142" s="86"/>
      <c r="H142" s="57"/>
      <c r="I142" s="81"/>
      <c r="J142" s="86"/>
      <c r="K142" s="81"/>
      <c r="L142" s="91"/>
      <c r="M142" s="80"/>
    </row>
    <row r="143" spans="2:13" x14ac:dyDescent="0.2">
      <c r="B143" s="103"/>
      <c r="C143" s="83"/>
      <c r="D143" s="88"/>
      <c r="E143" s="81"/>
      <c r="F143" s="69"/>
      <c r="G143" s="86"/>
      <c r="H143" s="57"/>
      <c r="I143" s="87"/>
      <c r="J143" s="86"/>
      <c r="K143" s="81"/>
      <c r="L143" s="91"/>
      <c r="M143" s="80"/>
    </row>
    <row r="144" spans="2:13" x14ac:dyDescent="0.2">
      <c r="B144" s="103"/>
      <c r="C144" s="83"/>
      <c r="D144" s="88"/>
      <c r="E144" s="81"/>
      <c r="F144" s="69"/>
      <c r="G144" s="86"/>
      <c r="H144" s="57"/>
      <c r="I144" s="81"/>
      <c r="J144" s="86"/>
      <c r="K144" s="81"/>
      <c r="L144" s="91"/>
      <c r="M144" s="80"/>
    </row>
    <row r="145" spans="2:13" x14ac:dyDescent="0.2">
      <c r="B145" s="103"/>
      <c r="C145" s="83"/>
      <c r="D145" s="88"/>
      <c r="E145" s="81"/>
      <c r="F145" s="69"/>
      <c r="G145" s="86"/>
      <c r="H145" s="57"/>
      <c r="I145" s="87"/>
      <c r="J145" s="86"/>
      <c r="K145" s="81"/>
      <c r="L145" s="91"/>
      <c r="M145" s="80"/>
    </row>
    <row r="146" spans="2:13" x14ac:dyDescent="0.2">
      <c r="B146" s="103"/>
      <c r="C146" s="83"/>
      <c r="D146" s="88"/>
      <c r="E146" s="81"/>
      <c r="F146" s="69"/>
      <c r="G146" s="86"/>
      <c r="H146" s="57"/>
      <c r="I146" s="81"/>
      <c r="J146" s="86"/>
      <c r="K146" s="81"/>
      <c r="L146" s="91"/>
      <c r="M146" s="80"/>
    </row>
    <row r="147" spans="2:13" x14ac:dyDescent="0.2">
      <c r="B147" s="103"/>
      <c r="C147" s="83"/>
      <c r="D147" s="88"/>
      <c r="E147" s="81"/>
      <c r="F147" s="69"/>
      <c r="G147" s="86"/>
      <c r="H147" s="57"/>
      <c r="I147" s="87"/>
      <c r="J147" s="86"/>
      <c r="K147" s="81"/>
      <c r="L147" s="91"/>
      <c r="M147" s="80"/>
    </row>
    <row r="148" spans="2:13" x14ac:dyDescent="0.2">
      <c r="B148" s="103"/>
      <c r="C148" s="83"/>
      <c r="D148" s="88"/>
      <c r="E148" s="81"/>
      <c r="F148" s="69"/>
      <c r="G148" s="86"/>
      <c r="H148" s="57"/>
      <c r="I148" s="81"/>
      <c r="J148" s="86"/>
      <c r="K148" s="81"/>
      <c r="L148" s="91"/>
      <c r="M148" s="80"/>
    </row>
    <row r="149" spans="2:13" x14ac:dyDescent="0.2">
      <c r="B149" s="103"/>
      <c r="C149" s="83"/>
      <c r="D149" s="88"/>
      <c r="E149" s="81"/>
      <c r="F149" s="69"/>
      <c r="G149" s="86"/>
      <c r="H149" s="57"/>
      <c r="I149" s="87"/>
      <c r="J149" s="86"/>
      <c r="K149" s="81"/>
      <c r="L149" s="91"/>
      <c r="M149" s="80"/>
    </row>
    <row r="150" spans="2:13" x14ac:dyDescent="0.2">
      <c r="B150" s="103"/>
      <c r="C150" s="83"/>
      <c r="D150" s="88"/>
      <c r="E150" s="81"/>
      <c r="F150" s="69"/>
      <c r="G150" s="86"/>
      <c r="H150" s="57"/>
      <c r="I150" s="81"/>
      <c r="J150" s="86"/>
      <c r="K150" s="81"/>
      <c r="L150" s="91"/>
      <c r="M150" s="80"/>
    </row>
    <row r="151" spans="2:13" x14ac:dyDescent="0.2">
      <c r="B151" s="103"/>
      <c r="C151" s="83"/>
      <c r="D151" s="88"/>
      <c r="E151" s="81"/>
      <c r="F151" s="69"/>
      <c r="G151" s="86"/>
      <c r="H151" s="57"/>
      <c r="I151" s="87"/>
      <c r="J151" s="86"/>
      <c r="K151" s="81"/>
      <c r="L151" s="91"/>
      <c r="M151" s="80"/>
    </row>
    <row r="152" spans="2:13" x14ac:dyDescent="0.2">
      <c r="B152" s="103"/>
      <c r="C152" s="83"/>
      <c r="D152" s="88"/>
      <c r="E152" s="81"/>
      <c r="F152" s="69"/>
      <c r="G152" s="86"/>
      <c r="H152" s="57"/>
      <c r="I152" s="81"/>
      <c r="J152" s="86"/>
      <c r="K152" s="81"/>
      <c r="L152" s="91"/>
      <c r="M152" s="80"/>
    </row>
    <row r="153" spans="2:13" x14ac:dyDescent="0.2">
      <c r="B153" s="103"/>
      <c r="C153" s="83"/>
      <c r="D153" s="88"/>
      <c r="E153" s="81"/>
      <c r="F153" s="69"/>
      <c r="G153" s="86"/>
      <c r="H153" s="57"/>
      <c r="I153" s="87"/>
      <c r="J153" s="86"/>
      <c r="K153" s="81"/>
      <c r="L153" s="91"/>
      <c r="M153" s="80"/>
    </row>
    <row r="154" spans="2:13" x14ac:dyDescent="0.2">
      <c r="B154" s="103"/>
      <c r="C154" s="83"/>
      <c r="D154" s="88"/>
      <c r="E154" s="81"/>
      <c r="F154" s="69"/>
      <c r="G154" s="86"/>
      <c r="H154" s="57"/>
      <c r="I154" s="81"/>
      <c r="J154" s="86"/>
      <c r="K154" s="81"/>
      <c r="L154" s="91"/>
      <c r="M154" s="80"/>
    </row>
    <row r="155" spans="2:13" x14ac:dyDescent="0.2">
      <c r="B155" s="103"/>
      <c r="C155" s="83"/>
      <c r="D155" s="88"/>
      <c r="E155" s="81"/>
      <c r="F155" s="69"/>
      <c r="G155" s="86"/>
      <c r="H155" s="57"/>
      <c r="I155" s="87"/>
      <c r="J155" s="86"/>
      <c r="K155" s="81"/>
      <c r="L155" s="91"/>
      <c r="M155" s="80"/>
    </row>
    <row r="156" spans="2:13" x14ac:dyDescent="0.2">
      <c r="B156" s="103"/>
      <c r="C156" s="83"/>
      <c r="D156" s="88"/>
      <c r="E156" s="81"/>
      <c r="F156" s="69"/>
      <c r="G156" s="86"/>
      <c r="H156" s="57"/>
      <c r="I156" s="81"/>
      <c r="J156" s="86"/>
      <c r="K156" s="81"/>
      <c r="L156" s="91"/>
      <c r="M156" s="80"/>
    </row>
    <row r="157" spans="2:13" x14ac:dyDescent="0.2">
      <c r="B157" s="103"/>
      <c r="C157" s="83"/>
      <c r="D157" s="88"/>
      <c r="E157" s="81"/>
      <c r="F157" s="69"/>
      <c r="G157" s="86"/>
      <c r="H157" s="57"/>
      <c r="I157" s="87"/>
      <c r="J157" s="86"/>
      <c r="K157" s="81"/>
      <c r="L157" s="91"/>
      <c r="M157" s="80"/>
    </row>
    <row r="158" spans="2:13" x14ac:dyDescent="0.2">
      <c r="B158" s="103"/>
      <c r="C158" s="83"/>
      <c r="D158" s="88"/>
      <c r="E158" s="81"/>
      <c r="F158" s="69"/>
      <c r="G158" s="86"/>
      <c r="H158" s="57"/>
      <c r="I158" s="81"/>
      <c r="J158" s="86"/>
      <c r="K158" s="81"/>
      <c r="L158" s="91"/>
      <c r="M158" s="80"/>
    </row>
    <row r="159" spans="2:13" x14ac:dyDescent="0.2">
      <c r="B159" s="103"/>
      <c r="C159" s="83"/>
      <c r="D159" s="88"/>
      <c r="E159" s="81"/>
      <c r="F159" s="69"/>
      <c r="G159" s="86"/>
      <c r="H159" s="57"/>
      <c r="I159" s="87"/>
      <c r="J159" s="86"/>
      <c r="K159" s="81"/>
      <c r="L159" s="91"/>
      <c r="M159" s="80"/>
    </row>
    <row r="160" spans="2:13" x14ac:dyDescent="0.2">
      <c r="B160" s="103"/>
      <c r="C160" s="83"/>
      <c r="D160" s="88"/>
      <c r="E160" s="81"/>
      <c r="F160" s="69"/>
      <c r="G160" s="86"/>
      <c r="H160" s="57"/>
      <c r="I160" s="81"/>
      <c r="J160" s="86"/>
      <c r="K160" s="81"/>
      <c r="L160" s="91"/>
      <c r="M160" s="80"/>
    </row>
    <row r="161" spans="2:13" x14ac:dyDescent="0.2">
      <c r="B161" s="103"/>
      <c r="C161" s="83"/>
      <c r="D161" s="88"/>
      <c r="E161" s="81"/>
      <c r="F161" s="69"/>
      <c r="G161" s="86"/>
      <c r="H161" s="57"/>
      <c r="I161" s="87"/>
      <c r="J161" s="86"/>
      <c r="K161" s="81"/>
      <c r="L161" s="91"/>
      <c r="M161" s="80"/>
    </row>
    <row r="162" spans="2:13" x14ac:dyDescent="0.2">
      <c r="B162" s="103"/>
      <c r="C162" s="83"/>
      <c r="D162" s="88"/>
      <c r="E162" s="81"/>
      <c r="F162" s="69"/>
      <c r="G162" s="86"/>
      <c r="H162" s="57"/>
      <c r="I162" s="81"/>
      <c r="J162" s="86"/>
      <c r="K162" s="81"/>
      <c r="L162" s="91"/>
      <c r="M162" s="80"/>
    </row>
    <row r="163" spans="2:13" x14ac:dyDescent="0.2">
      <c r="B163" s="103"/>
      <c r="C163" s="83"/>
      <c r="D163" s="88"/>
      <c r="E163" s="81"/>
      <c r="F163" s="69"/>
      <c r="G163" s="86"/>
      <c r="H163" s="57"/>
      <c r="I163" s="87"/>
      <c r="J163" s="86"/>
      <c r="K163" s="81"/>
      <c r="L163" s="91"/>
      <c r="M163" s="80"/>
    </row>
    <row r="164" spans="2:13" x14ac:dyDescent="0.2">
      <c r="B164" s="103"/>
      <c r="C164" s="83"/>
      <c r="D164" s="88"/>
      <c r="E164" s="81"/>
      <c r="F164" s="69"/>
      <c r="G164" s="86"/>
      <c r="H164" s="57"/>
      <c r="I164" s="81"/>
      <c r="J164" s="86"/>
      <c r="K164" s="81"/>
      <c r="L164" s="91"/>
      <c r="M164" s="80"/>
    </row>
    <row r="165" spans="2:13" x14ac:dyDescent="0.2">
      <c r="B165" s="103"/>
      <c r="C165" s="83"/>
      <c r="D165" s="88"/>
      <c r="E165" s="81"/>
      <c r="F165" s="69"/>
      <c r="G165" s="86"/>
      <c r="H165" s="57"/>
      <c r="I165" s="87"/>
      <c r="J165" s="86"/>
      <c r="K165" s="81"/>
      <c r="L165" s="91"/>
      <c r="M165" s="80"/>
    </row>
    <row r="166" spans="2:13" x14ac:dyDescent="0.2">
      <c r="B166" s="103"/>
      <c r="C166" s="83"/>
      <c r="D166" s="88"/>
      <c r="E166" s="81"/>
      <c r="F166" s="69"/>
      <c r="G166" s="86"/>
      <c r="H166" s="57"/>
      <c r="I166" s="81"/>
      <c r="J166" s="86"/>
      <c r="K166" s="81"/>
      <c r="L166" s="91"/>
      <c r="M166" s="80"/>
    </row>
    <row r="167" spans="2:13" x14ac:dyDescent="0.2">
      <c r="B167" s="103"/>
      <c r="C167" s="83"/>
      <c r="D167" s="88"/>
      <c r="E167" s="81"/>
      <c r="F167" s="69"/>
      <c r="G167" s="86"/>
      <c r="H167" s="57"/>
      <c r="I167" s="87"/>
      <c r="J167" s="86"/>
      <c r="K167" s="81"/>
      <c r="L167" s="91"/>
      <c r="M167" s="80"/>
    </row>
    <row r="168" spans="2:13" x14ac:dyDescent="0.2">
      <c r="B168" s="103"/>
      <c r="C168" s="83"/>
      <c r="D168" s="88"/>
      <c r="E168" s="81"/>
      <c r="F168" s="69"/>
      <c r="G168" s="86"/>
      <c r="H168" s="57"/>
      <c r="I168" s="81"/>
      <c r="J168" s="86"/>
      <c r="K168" s="81"/>
      <c r="L168" s="91"/>
      <c r="M168" s="80"/>
    </row>
    <row r="169" spans="2:13" x14ac:dyDescent="0.2">
      <c r="B169" s="103"/>
      <c r="C169" s="83"/>
      <c r="D169" s="88"/>
      <c r="E169" s="81"/>
      <c r="F169" s="69"/>
      <c r="G169" s="86"/>
      <c r="H169" s="57"/>
      <c r="I169" s="87"/>
      <c r="J169" s="86"/>
      <c r="K169" s="81"/>
      <c r="L169" s="91"/>
      <c r="M169" s="80"/>
    </row>
    <row r="170" spans="2:13" x14ac:dyDescent="0.2">
      <c r="B170" s="103"/>
      <c r="C170" s="83"/>
      <c r="D170" s="88"/>
      <c r="E170" s="81"/>
      <c r="F170" s="69"/>
      <c r="G170" s="86"/>
      <c r="H170" s="57"/>
      <c r="I170" s="81"/>
      <c r="J170" s="86"/>
      <c r="K170" s="81"/>
      <c r="L170" s="91"/>
      <c r="M170" s="80"/>
    </row>
    <row r="171" spans="2:13" x14ac:dyDescent="0.2">
      <c r="B171" s="103"/>
      <c r="C171" s="83"/>
      <c r="D171" s="88"/>
      <c r="E171" s="81"/>
      <c r="F171" s="69"/>
      <c r="G171" s="86"/>
      <c r="H171" s="57"/>
      <c r="I171" s="87"/>
      <c r="J171" s="86"/>
      <c r="K171" s="81"/>
      <c r="L171" s="91"/>
      <c r="M171" s="80"/>
    </row>
    <row r="172" spans="2:13" x14ac:dyDescent="0.2">
      <c r="B172" s="103"/>
      <c r="C172" s="83"/>
      <c r="D172" s="88"/>
      <c r="E172" s="81"/>
      <c r="F172" s="69"/>
      <c r="G172" s="86"/>
      <c r="H172" s="57"/>
      <c r="I172" s="81"/>
      <c r="J172" s="86"/>
      <c r="K172" s="81"/>
      <c r="L172" s="91"/>
      <c r="M172" s="80"/>
    </row>
    <row r="173" spans="2:13" x14ac:dyDescent="0.2">
      <c r="B173" s="103"/>
      <c r="C173" s="83"/>
      <c r="D173" s="88"/>
      <c r="E173" s="81"/>
      <c r="F173" s="69"/>
      <c r="G173" s="86"/>
      <c r="H173" s="57"/>
      <c r="I173" s="87"/>
      <c r="J173" s="86"/>
      <c r="K173" s="81"/>
      <c r="L173" s="91"/>
      <c r="M173" s="80"/>
    </row>
    <row r="174" spans="2:13" x14ac:dyDescent="0.2">
      <c r="B174" s="103"/>
      <c r="C174" s="83"/>
      <c r="D174" s="88"/>
      <c r="E174" s="81"/>
      <c r="F174" s="69"/>
      <c r="G174" s="86"/>
      <c r="H174" s="57"/>
      <c r="I174" s="81"/>
      <c r="J174" s="86"/>
      <c r="K174" s="81"/>
      <c r="L174" s="91"/>
      <c r="M174" s="80"/>
    </row>
    <row r="175" spans="2:13" x14ac:dyDescent="0.2">
      <c r="B175" s="103"/>
      <c r="C175" s="83"/>
      <c r="D175" s="88"/>
      <c r="E175" s="81"/>
      <c r="F175" s="69"/>
      <c r="G175" s="86"/>
      <c r="H175" s="57"/>
      <c r="I175" s="87"/>
      <c r="J175" s="86"/>
      <c r="K175" s="81"/>
      <c r="L175" s="91"/>
      <c r="M175" s="80"/>
    </row>
    <row r="176" spans="2:13" x14ac:dyDescent="0.2">
      <c r="B176" s="103"/>
      <c r="C176" s="83"/>
      <c r="D176" s="88"/>
      <c r="E176" s="81"/>
      <c r="F176" s="69"/>
      <c r="G176" s="86"/>
      <c r="H176" s="57"/>
      <c r="I176" s="81"/>
      <c r="J176" s="86"/>
      <c r="K176" s="81"/>
      <c r="L176" s="91"/>
      <c r="M176" s="80"/>
    </row>
    <row r="177" spans="2:13" x14ac:dyDescent="0.2">
      <c r="B177" s="103"/>
      <c r="C177" s="83"/>
      <c r="D177" s="88"/>
      <c r="E177" s="81"/>
      <c r="F177" s="69"/>
      <c r="G177" s="86"/>
      <c r="H177" s="57"/>
      <c r="I177" s="87"/>
      <c r="J177" s="86"/>
      <c r="K177" s="81"/>
      <c r="L177" s="91"/>
      <c r="M177" s="80"/>
    </row>
    <row r="178" spans="2:13" x14ac:dyDescent="0.2">
      <c r="B178" s="103"/>
      <c r="C178" s="83"/>
      <c r="D178" s="88"/>
      <c r="E178" s="81"/>
      <c r="F178" s="69"/>
      <c r="G178" s="86"/>
      <c r="H178" s="57"/>
      <c r="I178" s="81"/>
      <c r="J178" s="86"/>
      <c r="K178" s="81"/>
      <c r="L178" s="91"/>
      <c r="M178" s="80"/>
    </row>
    <row r="179" spans="2:13" x14ac:dyDescent="0.2">
      <c r="B179" s="103"/>
      <c r="C179" s="83"/>
      <c r="D179" s="88"/>
      <c r="E179" s="81"/>
      <c r="F179" s="69"/>
      <c r="G179" s="86"/>
      <c r="H179" s="57"/>
      <c r="I179" s="87"/>
      <c r="J179" s="86"/>
      <c r="K179" s="81"/>
      <c r="L179" s="91"/>
      <c r="M179" s="80"/>
    </row>
    <row r="180" spans="2:13" x14ac:dyDescent="0.2">
      <c r="B180" s="103"/>
      <c r="C180" s="83"/>
      <c r="D180" s="88"/>
      <c r="E180" s="81"/>
      <c r="F180" s="69"/>
      <c r="G180" s="86"/>
      <c r="H180" s="57"/>
      <c r="I180" s="81"/>
      <c r="J180" s="86"/>
      <c r="K180" s="81"/>
      <c r="L180" s="91"/>
      <c r="M180" s="80"/>
    </row>
    <row r="181" spans="2:13" x14ac:dyDescent="0.2">
      <c r="B181" s="103"/>
      <c r="C181" s="83"/>
      <c r="D181" s="88"/>
      <c r="E181" s="81"/>
      <c r="F181" s="69"/>
      <c r="G181" s="86"/>
      <c r="H181" s="57"/>
      <c r="I181" s="87"/>
      <c r="J181" s="86"/>
      <c r="K181" s="81"/>
      <c r="L181" s="91"/>
      <c r="M181" s="80"/>
    </row>
    <row r="182" spans="2:13" x14ac:dyDescent="0.2">
      <c r="B182" s="103"/>
      <c r="C182" s="83"/>
      <c r="D182" s="88"/>
      <c r="E182" s="81"/>
      <c r="F182" s="69"/>
      <c r="G182" s="86"/>
      <c r="H182" s="57"/>
      <c r="I182" s="81"/>
      <c r="J182" s="86"/>
      <c r="K182" s="81"/>
      <c r="L182" s="91"/>
      <c r="M182" s="80"/>
    </row>
    <row r="183" spans="2:13" x14ac:dyDescent="0.2">
      <c r="B183" s="103"/>
      <c r="C183" s="83"/>
      <c r="D183" s="88"/>
      <c r="E183" s="81"/>
      <c r="F183" s="69"/>
      <c r="G183" s="86"/>
      <c r="H183" s="57"/>
      <c r="I183" s="87"/>
      <c r="J183" s="86"/>
      <c r="K183" s="81"/>
      <c r="L183" s="91"/>
      <c r="M183" s="80"/>
    </row>
    <row r="184" spans="2:13" x14ac:dyDescent="0.2">
      <c r="B184" s="103"/>
      <c r="C184" s="83"/>
      <c r="D184" s="88"/>
      <c r="E184" s="81"/>
      <c r="F184" s="69"/>
      <c r="G184" s="86"/>
      <c r="H184" s="57"/>
      <c r="I184" s="81"/>
      <c r="J184" s="86"/>
      <c r="K184" s="81"/>
      <c r="L184" s="91"/>
      <c r="M184" s="80"/>
    </row>
    <row r="185" spans="2:13" x14ac:dyDescent="0.2">
      <c r="B185" s="103"/>
      <c r="C185" s="83"/>
      <c r="D185" s="88"/>
      <c r="E185" s="81"/>
      <c r="F185" s="69"/>
      <c r="G185" s="86"/>
      <c r="H185" s="57"/>
      <c r="I185" s="87"/>
      <c r="J185" s="86"/>
      <c r="K185" s="81"/>
      <c r="L185" s="91"/>
      <c r="M185" s="80"/>
    </row>
    <row r="186" spans="2:13" x14ac:dyDescent="0.2">
      <c r="B186" s="103"/>
      <c r="C186" s="83"/>
      <c r="D186" s="88"/>
      <c r="E186" s="81"/>
      <c r="F186" s="69"/>
      <c r="G186" s="86"/>
      <c r="H186" s="57"/>
      <c r="I186" s="81"/>
      <c r="J186" s="86"/>
      <c r="K186" s="81"/>
      <c r="L186" s="91"/>
      <c r="M186" s="80"/>
    </row>
    <row r="187" spans="2:13" x14ac:dyDescent="0.2">
      <c r="B187" s="103"/>
      <c r="C187" s="83"/>
      <c r="D187" s="88"/>
      <c r="E187" s="81"/>
      <c r="F187" s="69"/>
      <c r="G187" s="86"/>
      <c r="H187" s="57"/>
      <c r="I187" s="87"/>
      <c r="J187" s="86"/>
      <c r="K187" s="81"/>
      <c r="L187" s="91"/>
      <c r="M187" s="80"/>
    </row>
    <row r="188" spans="2:13" x14ac:dyDescent="0.2">
      <c r="B188" s="103"/>
      <c r="C188" s="83"/>
      <c r="D188" s="88"/>
      <c r="E188" s="81"/>
      <c r="F188" s="69"/>
      <c r="G188" s="86"/>
      <c r="H188" s="57"/>
      <c r="I188" s="81"/>
      <c r="J188" s="86"/>
      <c r="K188" s="81"/>
      <c r="L188" s="91"/>
      <c r="M188" s="80"/>
    </row>
    <row r="189" spans="2:13" x14ac:dyDescent="0.2">
      <c r="B189" s="103"/>
      <c r="C189" s="83"/>
      <c r="D189" s="88"/>
      <c r="E189" s="81"/>
      <c r="F189" s="69"/>
      <c r="G189" s="86"/>
      <c r="H189" s="57"/>
      <c r="I189" s="87"/>
      <c r="J189" s="86"/>
      <c r="K189" s="81"/>
      <c r="L189" s="91"/>
      <c r="M189" s="80"/>
    </row>
    <row r="190" spans="2:13" x14ac:dyDescent="0.2">
      <c r="B190" s="103"/>
      <c r="C190" s="83"/>
      <c r="D190" s="88"/>
      <c r="E190" s="81"/>
      <c r="F190" s="69"/>
      <c r="G190" s="86"/>
      <c r="H190" s="57"/>
      <c r="I190" s="81"/>
      <c r="J190" s="86"/>
      <c r="K190" s="81"/>
      <c r="L190" s="91"/>
      <c r="M190" s="80"/>
    </row>
    <row r="191" spans="2:13" x14ac:dyDescent="0.2">
      <c r="B191" s="103"/>
      <c r="C191" s="83"/>
      <c r="D191" s="88"/>
      <c r="E191" s="81"/>
      <c r="F191" s="69"/>
      <c r="G191" s="86"/>
      <c r="H191" s="57"/>
      <c r="I191" s="87"/>
      <c r="J191" s="86"/>
      <c r="K191" s="81"/>
      <c r="L191" s="91"/>
      <c r="M191" s="80"/>
    </row>
    <row r="192" spans="2:13" x14ac:dyDescent="0.2">
      <c r="B192" s="103"/>
      <c r="C192" s="83"/>
      <c r="D192" s="88"/>
      <c r="E192" s="81"/>
      <c r="F192" s="69"/>
      <c r="G192" s="86"/>
      <c r="H192" s="57"/>
      <c r="I192" s="81"/>
      <c r="J192" s="86"/>
      <c r="K192" s="81"/>
      <c r="L192" s="91"/>
      <c r="M192" s="80"/>
    </row>
    <row r="193" spans="2:13" x14ac:dyDescent="0.2">
      <c r="B193" s="103"/>
      <c r="C193" s="83"/>
      <c r="D193" s="88"/>
      <c r="E193" s="81"/>
      <c r="F193" s="69"/>
      <c r="G193" s="86"/>
      <c r="H193" s="57"/>
      <c r="I193" s="87"/>
      <c r="J193" s="86"/>
      <c r="K193" s="81"/>
      <c r="L193" s="91"/>
      <c r="M193" s="80"/>
    </row>
    <row r="194" spans="2:13" x14ac:dyDescent="0.2">
      <c r="B194" s="103"/>
      <c r="C194" s="83"/>
      <c r="D194" s="88"/>
      <c r="E194" s="81"/>
      <c r="F194" s="69"/>
      <c r="G194" s="86"/>
      <c r="H194" s="57"/>
      <c r="I194" s="81"/>
      <c r="J194" s="86"/>
      <c r="K194" s="81"/>
      <c r="L194" s="91"/>
      <c r="M194" s="80"/>
    </row>
    <row r="195" spans="2:13" x14ac:dyDescent="0.2">
      <c r="B195" s="103"/>
      <c r="C195" s="83"/>
      <c r="D195" s="88"/>
      <c r="E195" s="81"/>
      <c r="F195" s="69"/>
      <c r="G195" s="86"/>
      <c r="H195" s="57"/>
      <c r="I195" s="87"/>
      <c r="J195" s="86"/>
      <c r="K195" s="81"/>
      <c r="L195" s="91"/>
      <c r="M195" s="80"/>
    </row>
    <row r="196" spans="2:13" x14ac:dyDescent="0.2">
      <c r="B196" s="103"/>
      <c r="C196" s="83"/>
      <c r="D196" s="88"/>
      <c r="E196" s="81"/>
      <c r="F196" s="69"/>
      <c r="G196" s="86"/>
      <c r="H196" s="57"/>
      <c r="I196" s="81"/>
      <c r="J196" s="86"/>
      <c r="K196" s="81"/>
      <c r="L196" s="91"/>
      <c r="M196" s="80"/>
    </row>
    <row r="197" spans="2:13" x14ac:dyDescent="0.2">
      <c r="B197" s="103"/>
      <c r="C197" s="83"/>
      <c r="D197" s="88"/>
      <c r="E197" s="81"/>
      <c r="F197" s="69"/>
      <c r="G197" s="86"/>
      <c r="H197" s="57"/>
      <c r="I197" s="87"/>
      <c r="J197" s="86"/>
      <c r="K197" s="81"/>
      <c r="L197" s="91"/>
      <c r="M197" s="80"/>
    </row>
    <row r="198" spans="2:13" x14ac:dyDescent="0.2">
      <c r="B198" s="103"/>
      <c r="C198" s="83"/>
      <c r="D198" s="88"/>
      <c r="E198" s="81"/>
      <c r="F198" s="69"/>
      <c r="G198" s="86"/>
      <c r="H198" s="57"/>
      <c r="I198" s="81"/>
      <c r="J198" s="86"/>
      <c r="K198" s="81"/>
      <c r="L198" s="91"/>
      <c r="M198" s="80"/>
    </row>
    <row r="199" spans="2:13" x14ac:dyDescent="0.2">
      <c r="B199" s="103"/>
      <c r="C199" s="83"/>
      <c r="D199" s="88"/>
      <c r="E199" s="81"/>
      <c r="F199" s="69"/>
      <c r="G199" s="86"/>
      <c r="H199" s="57"/>
      <c r="I199" s="87"/>
      <c r="J199" s="86"/>
      <c r="K199" s="81"/>
      <c r="L199" s="91"/>
      <c r="M199" s="80"/>
    </row>
    <row r="200" spans="2:13" x14ac:dyDescent="0.2">
      <c r="B200" s="103"/>
      <c r="C200" s="83"/>
      <c r="D200" s="88"/>
      <c r="E200" s="81"/>
      <c r="F200" s="69"/>
      <c r="G200" s="86"/>
      <c r="H200" s="57"/>
      <c r="I200" s="81"/>
      <c r="J200" s="86"/>
      <c r="K200" s="81"/>
      <c r="L200" s="91"/>
      <c r="M200" s="80"/>
    </row>
    <row r="201" spans="2:13" x14ac:dyDescent="0.2">
      <c r="B201" s="103"/>
      <c r="C201" s="83"/>
      <c r="D201" s="88"/>
      <c r="E201" s="81"/>
      <c r="F201" s="69"/>
      <c r="G201" s="86"/>
      <c r="H201" s="57"/>
      <c r="I201" s="87"/>
      <c r="J201" s="86"/>
      <c r="K201" s="81"/>
      <c r="L201" s="91"/>
      <c r="M201" s="80"/>
    </row>
    <row r="202" spans="2:13" x14ac:dyDescent="0.2">
      <c r="B202" s="103"/>
      <c r="C202" s="83"/>
      <c r="D202" s="88"/>
      <c r="E202" s="81"/>
      <c r="F202" s="69"/>
      <c r="G202" s="86"/>
      <c r="H202" s="57"/>
      <c r="I202" s="81"/>
      <c r="J202" s="86"/>
      <c r="K202" s="81"/>
      <c r="L202" s="91"/>
      <c r="M202" s="80"/>
    </row>
    <row r="203" spans="2:13" x14ac:dyDescent="0.2">
      <c r="B203" s="103"/>
      <c r="C203" s="83"/>
      <c r="D203" s="88"/>
      <c r="E203" s="81"/>
      <c r="F203" s="69"/>
      <c r="G203" s="86"/>
      <c r="H203" s="57"/>
      <c r="I203" s="87"/>
      <c r="J203" s="86"/>
      <c r="K203" s="81"/>
      <c r="L203" s="91"/>
      <c r="M203" s="80"/>
    </row>
    <row r="204" spans="2:13" x14ac:dyDescent="0.2">
      <c r="B204" s="103"/>
      <c r="C204" s="83"/>
      <c r="D204" s="88"/>
      <c r="E204" s="81"/>
      <c r="F204" s="69"/>
      <c r="G204" s="86"/>
      <c r="H204" s="57"/>
      <c r="I204" s="81"/>
      <c r="J204" s="86"/>
      <c r="K204" s="81"/>
      <c r="L204" s="91"/>
      <c r="M204" s="80"/>
    </row>
    <row r="205" spans="2:13" x14ac:dyDescent="0.2">
      <c r="B205" s="103"/>
      <c r="C205" s="83"/>
      <c r="D205" s="88"/>
      <c r="E205" s="81"/>
      <c r="F205" s="69"/>
      <c r="G205" s="86"/>
      <c r="H205" s="57"/>
      <c r="I205" s="87"/>
      <c r="J205" s="86"/>
      <c r="K205" s="81"/>
      <c r="L205" s="91"/>
      <c r="M205" s="80"/>
    </row>
    <row r="206" spans="2:13" x14ac:dyDescent="0.2">
      <c r="B206" s="103"/>
      <c r="C206" s="83"/>
      <c r="D206" s="88"/>
      <c r="E206" s="81"/>
      <c r="F206" s="69"/>
      <c r="G206" s="86"/>
      <c r="H206" s="57"/>
      <c r="I206" s="81"/>
      <c r="J206" s="86"/>
      <c r="K206" s="81"/>
      <c r="L206" s="91"/>
      <c r="M206" s="80"/>
    </row>
    <row r="207" spans="2:13" x14ac:dyDescent="0.2">
      <c r="B207" s="103"/>
      <c r="C207" s="83"/>
      <c r="D207" s="88"/>
      <c r="E207" s="81"/>
      <c r="F207" s="69"/>
      <c r="G207" s="86"/>
      <c r="H207" s="57"/>
      <c r="I207" s="87"/>
      <c r="J207" s="86"/>
      <c r="K207" s="81"/>
      <c r="L207" s="91"/>
      <c r="M207" s="80"/>
    </row>
    <row r="208" spans="2:13" x14ac:dyDescent="0.2">
      <c r="B208" s="103"/>
      <c r="C208" s="83"/>
      <c r="D208" s="88"/>
      <c r="E208" s="81"/>
      <c r="F208" s="69"/>
      <c r="G208" s="86"/>
      <c r="H208" s="57"/>
      <c r="I208" s="81"/>
      <c r="J208" s="86"/>
      <c r="K208" s="81"/>
      <c r="L208" s="91"/>
      <c r="M208" s="80"/>
    </row>
    <row r="209" spans="2:13" x14ac:dyDescent="0.2">
      <c r="B209" s="103"/>
      <c r="C209" s="83"/>
      <c r="D209" s="88"/>
      <c r="E209" s="81"/>
      <c r="F209" s="69"/>
      <c r="G209" s="86"/>
      <c r="H209" s="57"/>
      <c r="I209" s="87"/>
      <c r="J209" s="86"/>
      <c r="K209" s="81"/>
      <c r="L209" s="91"/>
      <c r="M209" s="80"/>
    </row>
    <row r="210" spans="2:13" x14ac:dyDescent="0.2">
      <c r="B210" s="103"/>
      <c r="C210" s="83"/>
      <c r="D210" s="88"/>
      <c r="E210" s="81"/>
      <c r="F210" s="69"/>
      <c r="G210" s="86"/>
      <c r="H210" s="57"/>
      <c r="I210" s="81"/>
      <c r="J210" s="86"/>
      <c r="K210" s="81"/>
      <c r="L210" s="91"/>
      <c r="M210" s="80"/>
    </row>
    <row r="211" spans="2:13" x14ac:dyDescent="0.2">
      <c r="B211" s="103"/>
      <c r="C211" s="83"/>
      <c r="D211" s="88"/>
      <c r="E211" s="81"/>
      <c r="F211" s="69"/>
      <c r="G211" s="86"/>
      <c r="H211" s="57"/>
      <c r="I211" s="87"/>
      <c r="J211" s="86"/>
      <c r="K211" s="81"/>
      <c r="L211" s="91"/>
      <c r="M211" s="80"/>
    </row>
    <row r="212" spans="2:13" x14ac:dyDescent="0.2">
      <c r="B212" s="103"/>
      <c r="C212" s="83"/>
      <c r="D212" s="88"/>
      <c r="E212" s="81"/>
      <c r="F212" s="69"/>
      <c r="G212" s="86"/>
      <c r="H212" s="57"/>
      <c r="I212" s="81"/>
      <c r="J212" s="86"/>
      <c r="K212" s="81"/>
      <c r="L212" s="91"/>
      <c r="M212" s="80"/>
    </row>
    <row r="213" spans="2:13" x14ac:dyDescent="0.2">
      <c r="B213" s="103"/>
      <c r="C213" s="83"/>
      <c r="D213" s="88"/>
      <c r="E213" s="81"/>
      <c r="F213" s="69"/>
      <c r="G213" s="86"/>
      <c r="H213" s="57"/>
      <c r="I213" s="87"/>
      <c r="J213" s="86"/>
      <c r="K213" s="81"/>
      <c r="L213" s="91"/>
      <c r="M213" s="80"/>
    </row>
    <row r="214" spans="2:13" x14ac:dyDescent="0.2">
      <c r="B214" s="103"/>
      <c r="C214" s="83"/>
      <c r="D214" s="88"/>
      <c r="E214" s="81"/>
      <c r="F214" s="69"/>
      <c r="G214" s="86"/>
      <c r="H214" s="57"/>
      <c r="I214" s="81"/>
      <c r="J214" s="86"/>
      <c r="K214" s="81"/>
      <c r="L214" s="91"/>
      <c r="M214" s="80"/>
    </row>
    <row r="215" spans="2:13" x14ac:dyDescent="0.2">
      <c r="B215" s="103"/>
      <c r="C215" s="83"/>
      <c r="D215" s="88"/>
      <c r="E215" s="81"/>
      <c r="F215" s="69"/>
      <c r="G215" s="86"/>
      <c r="H215" s="57"/>
      <c r="I215" s="87"/>
      <c r="J215" s="86"/>
      <c r="K215" s="81"/>
      <c r="L215" s="91"/>
      <c r="M215" s="80"/>
    </row>
    <row r="216" spans="2:13" x14ac:dyDescent="0.2">
      <c r="B216" s="103"/>
      <c r="C216" s="83"/>
      <c r="D216" s="88"/>
      <c r="E216" s="81"/>
      <c r="F216" s="69"/>
      <c r="G216" s="86"/>
      <c r="H216" s="57"/>
      <c r="I216" s="81"/>
      <c r="J216" s="86"/>
      <c r="K216" s="81"/>
      <c r="L216" s="91"/>
      <c r="M216" s="80"/>
    </row>
    <row r="217" spans="2:13" x14ac:dyDescent="0.2">
      <c r="B217" s="103"/>
      <c r="C217" s="83"/>
      <c r="D217" s="88"/>
      <c r="E217" s="81"/>
      <c r="F217" s="69"/>
      <c r="G217" s="86"/>
      <c r="H217" s="57"/>
      <c r="I217" s="87"/>
      <c r="J217" s="86"/>
      <c r="K217" s="81"/>
      <c r="L217" s="91"/>
      <c r="M217" s="80"/>
    </row>
    <row r="218" spans="2:13" x14ac:dyDescent="0.2">
      <c r="B218" s="103"/>
      <c r="C218" s="83"/>
      <c r="D218" s="88"/>
      <c r="E218" s="81"/>
      <c r="F218" s="69"/>
      <c r="G218" s="86"/>
      <c r="H218" s="57"/>
      <c r="I218" s="81"/>
      <c r="J218" s="86"/>
      <c r="K218" s="81"/>
      <c r="L218" s="91"/>
      <c r="M218" s="80"/>
    </row>
    <row r="219" spans="2:13" x14ac:dyDescent="0.2">
      <c r="B219" s="103"/>
      <c r="C219" s="83"/>
      <c r="D219" s="88"/>
      <c r="E219" s="81"/>
      <c r="F219" s="69"/>
      <c r="G219" s="86"/>
      <c r="H219" s="57"/>
      <c r="I219" s="87"/>
      <c r="J219" s="86"/>
      <c r="K219" s="81"/>
      <c r="L219" s="91"/>
      <c r="M219" s="80"/>
    </row>
    <row r="220" spans="2:13" x14ac:dyDescent="0.2">
      <c r="B220" s="103"/>
      <c r="C220" s="83"/>
      <c r="D220" s="88"/>
      <c r="E220" s="81"/>
      <c r="F220" s="69"/>
      <c r="G220" s="86"/>
      <c r="H220" s="57"/>
      <c r="I220" s="81"/>
      <c r="J220" s="86"/>
      <c r="K220" s="81"/>
      <c r="L220" s="91"/>
      <c r="M220" s="80"/>
    </row>
    <row r="221" spans="2:13" x14ac:dyDescent="0.2">
      <c r="B221" s="103"/>
      <c r="C221" s="83"/>
      <c r="D221" s="88"/>
      <c r="E221" s="81"/>
      <c r="F221" s="69"/>
      <c r="G221" s="86"/>
      <c r="H221" s="57"/>
      <c r="I221" s="87"/>
      <c r="J221" s="86"/>
      <c r="K221" s="81"/>
      <c r="L221" s="91"/>
      <c r="M221" s="80"/>
    </row>
    <row r="222" spans="2:13" x14ac:dyDescent="0.2">
      <c r="B222" s="103"/>
      <c r="C222" s="83"/>
      <c r="D222" s="88"/>
      <c r="E222" s="81"/>
      <c r="F222" s="69"/>
      <c r="G222" s="86"/>
      <c r="H222" s="57"/>
      <c r="I222" s="81"/>
      <c r="J222" s="86"/>
      <c r="K222" s="81"/>
      <c r="L222" s="91"/>
      <c r="M222" s="80"/>
    </row>
    <row r="223" spans="2:13" x14ac:dyDescent="0.2">
      <c r="B223" s="103"/>
      <c r="C223" s="83"/>
      <c r="D223" s="88"/>
      <c r="E223" s="81"/>
      <c r="F223" s="69"/>
      <c r="G223" s="86"/>
      <c r="H223" s="57"/>
      <c r="I223" s="87"/>
      <c r="J223" s="86"/>
      <c r="K223" s="81"/>
      <c r="L223" s="91"/>
      <c r="M223" s="80"/>
    </row>
    <row r="224" spans="2:13" x14ac:dyDescent="0.2">
      <c r="B224" s="103"/>
      <c r="C224" s="83"/>
      <c r="D224" s="88"/>
      <c r="E224" s="81"/>
      <c r="F224" s="69"/>
      <c r="G224" s="86"/>
      <c r="H224" s="57"/>
      <c r="I224" s="81"/>
      <c r="J224" s="86"/>
      <c r="K224" s="81"/>
      <c r="L224" s="91"/>
      <c r="M224" s="80"/>
    </row>
    <row r="225" spans="2:13" x14ac:dyDescent="0.2">
      <c r="B225" s="103"/>
      <c r="C225" s="83"/>
      <c r="D225" s="88"/>
      <c r="E225" s="81"/>
      <c r="F225" s="69"/>
      <c r="G225" s="86"/>
      <c r="H225" s="57"/>
      <c r="I225" s="87"/>
      <c r="J225" s="86"/>
      <c r="K225" s="81"/>
      <c r="L225" s="91"/>
      <c r="M225" s="80"/>
    </row>
    <row r="226" spans="2:13" x14ac:dyDescent="0.2">
      <c r="B226" s="103"/>
      <c r="C226" s="83"/>
      <c r="D226" s="88"/>
      <c r="E226" s="81"/>
      <c r="F226" s="69"/>
      <c r="G226" s="86"/>
      <c r="H226" s="57"/>
      <c r="I226" s="81"/>
      <c r="J226" s="86"/>
      <c r="K226" s="81"/>
      <c r="L226" s="91"/>
      <c r="M226" s="80"/>
    </row>
    <row r="227" spans="2:13" x14ac:dyDescent="0.2">
      <c r="B227" s="103"/>
      <c r="C227" s="83"/>
      <c r="D227" s="88"/>
      <c r="E227" s="81"/>
      <c r="F227" s="69"/>
      <c r="G227" s="86"/>
      <c r="H227" s="57"/>
      <c r="I227" s="87"/>
      <c r="J227" s="86"/>
      <c r="K227" s="81"/>
      <c r="L227" s="91"/>
      <c r="M227" s="80"/>
    </row>
    <row r="228" spans="2:13" x14ac:dyDescent="0.2">
      <c r="B228" s="103"/>
      <c r="C228" s="83"/>
      <c r="D228" s="88"/>
      <c r="E228" s="81"/>
      <c r="F228" s="69"/>
      <c r="G228" s="86"/>
      <c r="H228" s="57"/>
      <c r="I228" s="81"/>
      <c r="J228" s="86"/>
      <c r="K228" s="81"/>
      <c r="L228" s="91"/>
      <c r="M228" s="80"/>
    </row>
    <row r="229" spans="2:13" x14ac:dyDescent="0.2">
      <c r="B229" s="103"/>
      <c r="C229" s="83"/>
      <c r="D229" s="88"/>
      <c r="E229" s="81"/>
      <c r="F229" s="69"/>
      <c r="G229" s="86"/>
      <c r="H229" s="57"/>
      <c r="I229" s="87"/>
      <c r="J229" s="86"/>
      <c r="K229" s="81"/>
      <c r="L229" s="91"/>
      <c r="M229" s="80"/>
    </row>
    <row r="230" spans="2:13" x14ac:dyDescent="0.2">
      <c r="B230" s="103"/>
      <c r="C230" s="83"/>
      <c r="D230" s="88"/>
      <c r="E230" s="81"/>
      <c r="F230" s="69"/>
      <c r="G230" s="86"/>
      <c r="H230" s="57"/>
      <c r="I230" s="81"/>
      <c r="J230" s="86"/>
      <c r="K230" s="81"/>
      <c r="L230" s="91"/>
      <c r="M230" s="80"/>
    </row>
    <row r="231" spans="2:13" x14ac:dyDescent="0.2">
      <c r="B231" s="103"/>
      <c r="C231" s="83"/>
      <c r="D231" s="88"/>
      <c r="E231" s="81"/>
      <c r="F231" s="69"/>
      <c r="G231" s="86"/>
      <c r="H231" s="57"/>
      <c r="I231" s="87"/>
      <c r="J231" s="86"/>
      <c r="K231" s="81"/>
      <c r="L231" s="91"/>
      <c r="M231" s="80"/>
    </row>
    <row r="232" spans="2:13" x14ac:dyDescent="0.2">
      <c r="B232" s="103"/>
      <c r="C232" s="83"/>
      <c r="D232" s="88"/>
      <c r="E232" s="81"/>
      <c r="F232" s="69"/>
      <c r="G232" s="86"/>
      <c r="H232" s="57"/>
      <c r="I232" s="81"/>
      <c r="J232" s="86"/>
      <c r="K232" s="81"/>
      <c r="L232" s="91"/>
      <c r="M232" s="80"/>
    </row>
    <row r="233" spans="2:13" x14ac:dyDescent="0.2">
      <c r="B233" s="103"/>
      <c r="C233" s="83"/>
      <c r="D233" s="88"/>
      <c r="E233" s="81"/>
      <c r="F233" s="69"/>
      <c r="G233" s="86"/>
      <c r="H233" s="57"/>
      <c r="I233" s="87"/>
      <c r="J233" s="86"/>
      <c r="K233" s="81"/>
      <c r="L233" s="91"/>
      <c r="M233" s="80"/>
    </row>
    <row r="234" spans="2:13" x14ac:dyDescent="0.2">
      <c r="B234" s="103"/>
      <c r="C234" s="83"/>
      <c r="D234" s="88"/>
      <c r="E234" s="81"/>
      <c r="F234" s="69"/>
      <c r="G234" s="86"/>
      <c r="H234" s="57"/>
      <c r="I234" s="81"/>
      <c r="J234" s="86"/>
      <c r="K234" s="81"/>
      <c r="L234" s="91"/>
      <c r="M234" s="80"/>
    </row>
    <row r="235" spans="2:13" x14ac:dyDescent="0.2">
      <c r="B235" s="103"/>
      <c r="C235" s="83"/>
      <c r="D235" s="88"/>
      <c r="E235" s="81"/>
      <c r="F235" s="69"/>
      <c r="G235" s="86"/>
      <c r="H235" s="57"/>
      <c r="I235" s="87"/>
      <c r="J235" s="86"/>
      <c r="K235" s="81"/>
      <c r="L235" s="91"/>
      <c r="M235" s="80"/>
    </row>
    <row r="236" spans="2:13" x14ac:dyDescent="0.2">
      <c r="B236" s="103"/>
      <c r="C236" s="83"/>
      <c r="D236" s="88"/>
      <c r="E236" s="81"/>
      <c r="F236" s="69"/>
      <c r="G236" s="86"/>
      <c r="H236" s="57"/>
      <c r="I236" s="81"/>
      <c r="J236" s="86"/>
      <c r="K236" s="81"/>
      <c r="L236" s="91"/>
      <c r="M236" s="80"/>
    </row>
    <row r="237" spans="2:13" x14ac:dyDescent="0.2">
      <c r="B237" s="103"/>
      <c r="C237" s="83"/>
      <c r="D237" s="88"/>
      <c r="E237" s="81"/>
      <c r="F237" s="69"/>
      <c r="G237" s="86"/>
      <c r="H237" s="57"/>
      <c r="I237" s="87"/>
      <c r="J237" s="86"/>
      <c r="K237" s="81"/>
      <c r="L237" s="91"/>
      <c r="M237" s="80"/>
    </row>
    <row r="238" spans="2:13" x14ac:dyDescent="0.2">
      <c r="B238" s="103"/>
      <c r="C238" s="83"/>
      <c r="D238" s="88"/>
      <c r="E238" s="81"/>
      <c r="F238" s="69"/>
      <c r="G238" s="86"/>
      <c r="H238" s="57"/>
      <c r="I238" s="81"/>
      <c r="J238" s="86"/>
      <c r="K238" s="81"/>
      <c r="L238" s="91"/>
      <c r="M238" s="80"/>
    </row>
    <row r="239" spans="2:13" x14ac:dyDescent="0.2">
      <c r="B239" s="103"/>
      <c r="C239" s="83"/>
      <c r="D239" s="88"/>
      <c r="E239" s="81"/>
      <c r="F239" s="69"/>
      <c r="G239" s="86"/>
      <c r="H239" s="57"/>
      <c r="I239" s="87"/>
      <c r="J239" s="86"/>
      <c r="K239" s="81"/>
      <c r="L239" s="91"/>
      <c r="M239" s="80"/>
    </row>
    <row r="240" spans="2:13" x14ac:dyDescent="0.2">
      <c r="B240" s="103"/>
      <c r="C240" s="83"/>
      <c r="D240" s="88"/>
      <c r="E240" s="81"/>
      <c r="F240" s="69"/>
      <c r="G240" s="86"/>
      <c r="H240" s="57"/>
      <c r="I240" s="81"/>
      <c r="J240" s="86"/>
      <c r="K240" s="81"/>
      <c r="L240" s="91"/>
      <c r="M240" s="80"/>
    </row>
    <row r="241" spans="2:13" x14ac:dyDescent="0.2">
      <c r="B241" s="103"/>
      <c r="C241" s="83"/>
      <c r="D241" s="88"/>
      <c r="E241" s="81"/>
      <c r="F241" s="69"/>
      <c r="G241" s="86"/>
      <c r="H241" s="57"/>
      <c r="I241" s="87"/>
      <c r="J241" s="86"/>
      <c r="K241" s="81"/>
      <c r="L241" s="91"/>
      <c r="M241" s="80"/>
    </row>
    <row r="242" spans="2:13" x14ac:dyDescent="0.2">
      <c r="B242" s="103"/>
      <c r="C242" s="83"/>
      <c r="D242" s="88"/>
      <c r="E242" s="81"/>
      <c r="F242" s="69"/>
      <c r="G242" s="86"/>
      <c r="H242" s="57"/>
      <c r="I242" s="81"/>
      <c r="J242" s="86"/>
      <c r="K242" s="81"/>
      <c r="L242" s="91"/>
      <c r="M242" s="80"/>
    </row>
    <row r="243" spans="2:13" x14ac:dyDescent="0.2">
      <c r="B243" s="103"/>
      <c r="C243" s="83"/>
      <c r="D243" s="88"/>
      <c r="E243" s="81"/>
      <c r="F243" s="69"/>
      <c r="G243" s="86"/>
      <c r="H243" s="57"/>
      <c r="I243" s="87"/>
      <c r="J243" s="86"/>
      <c r="K243" s="81"/>
      <c r="L243" s="91"/>
      <c r="M243" s="80"/>
    </row>
    <row r="244" spans="2:13" x14ac:dyDescent="0.2">
      <c r="B244" s="103"/>
      <c r="C244" s="83"/>
      <c r="D244" s="88"/>
      <c r="E244" s="81"/>
      <c r="F244" s="69"/>
      <c r="G244" s="86"/>
      <c r="H244" s="57"/>
      <c r="I244" s="81"/>
      <c r="J244" s="86"/>
      <c r="K244" s="81"/>
      <c r="L244" s="91"/>
      <c r="M244" s="80"/>
    </row>
    <row r="245" spans="2:13" x14ac:dyDescent="0.2">
      <c r="B245" s="103"/>
      <c r="C245" s="83"/>
      <c r="D245" s="88"/>
      <c r="E245" s="81"/>
      <c r="F245" s="69"/>
      <c r="G245" s="86"/>
      <c r="H245" s="57"/>
      <c r="I245" s="87"/>
      <c r="J245" s="86"/>
      <c r="K245" s="81"/>
      <c r="L245" s="91"/>
      <c r="M245" s="80"/>
    </row>
    <row r="246" spans="2:13" x14ac:dyDescent="0.2">
      <c r="B246" s="103"/>
      <c r="C246" s="83"/>
      <c r="D246" s="88"/>
      <c r="E246" s="81"/>
      <c r="F246" s="69"/>
      <c r="G246" s="86"/>
      <c r="H246" s="57"/>
      <c r="I246" s="81"/>
      <c r="J246" s="86"/>
      <c r="K246" s="81"/>
      <c r="L246" s="91"/>
      <c r="M246" s="80"/>
    </row>
    <row r="247" spans="2:13" x14ac:dyDescent="0.2">
      <c r="B247" s="103"/>
      <c r="C247" s="83"/>
      <c r="D247" s="88"/>
      <c r="E247" s="81"/>
      <c r="F247" s="69"/>
      <c r="G247" s="86"/>
      <c r="H247" s="57"/>
      <c r="I247" s="87"/>
      <c r="J247" s="86"/>
      <c r="K247" s="81"/>
      <c r="L247" s="91"/>
      <c r="M247" s="80"/>
    </row>
    <row r="248" spans="2:13" x14ac:dyDescent="0.2">
      <c r="B248" s="103"/>
      <c r="C248" s="83"/>
      <c r="D248" s="88"/>
      <c r="E248" s="81"/>
      <c r="F248" s="69"/>
      <c r="G248" s="86"/>
      <c r="H248" s="57"/>
      <c r="I248" s="81"/>
      <c r="J248" s="86"/>
      <c r="K248" s="81"/>
      <c r="L248" s="91"/>
      <c r="M248" s="80"/>
    </row>
    <row r="249" spans="2:13" x14ac:dyDescent="0.2">
      <c r="B249" s="103"/>
      <c r="C249" s="83"/>
      <c r="D249" s="88"/>
      <c r="E249" s="81"/>
      <c r="F249" s="69"/>
      <c r="G249" s="86"/>
      <c r="H249" s="57"/>
      <c r="I249" s="87"/>
      <c r="J249" s="86"/>
      <c r="K249" s="81"/>
      <c r="L249" s="91"/>
      <c r="M249" s="80"/>
    </row>
    <row r="250" spans="2:13" x14ac:dyDescent="0.2">
      <c r="B250" s="103"/>
      <c r="C250" s="83"/>
      <c r="D250" s="88"/>
      <c r="E250" s="81"/>
      <c r="F250" s="69"/>
      <c r="G250" s="86"/>
      <c r="H250" s="57"/>
      <c r="I250" s="81"/>
      <c r="J250" s="86"/>
      <c r="K250" s="81"/>
      <c r="L250" s="91"/>
      <c r="M250" s="80"/>
    </row>
    <row r="251" spans="2:13" x14ac:dyDescent="0.2">
      <c r="B251" s="103"/>
      <c r="C251" s="83"/>
      <c r="D251" s="88"/>
      <c r="E251" s="81"/>
      <c r="F251" s="69"/>
      <c r="G251" s="86"/>
      <c r="H251" s="57"/>
      <c r="I251" s="87"/>
      <c r="J251" s="86"/>
      <c r="K251" s="81"/>
      <c r="L251" s="91"/>
      <c r="M251" s="80"/>
    </row>
    <row r="252" spans="2:13" x14ac:dyDescent="0.2">
      <c r="B252" s="103"/>
      <c r="C252" s="83"/>
      <c r="D252" s="88"/>
      <c r="E252" s="81"/>
      <c r="F252" s="69"/>
      <c r="G252" s="86"/>
      <c r="H252" s="57"/>
      <c r="I252" s="81"/>
      <c r="J252" s="86"/>
      <c r="K252" s="81"/>
      <c r="L252" s="91"/>
      <c r="M252" s="80"/>
    </row>
    <row r="253" spans="2:13" x14ac:dyDescent="0.2">
      <c r="B253" s="103"/>
      <c r="C253" s="83"/>
      <c r="D253" s="88"/>
      <c r="E253" s="81"/>
      <c r="F253" s="69"/>
      <c r="G253" s="86"/>
      <c r="H253" s="57"/>
      <c r="I253" s="87"/>
      <c r="J253" s="86"/>
      <c r="K253" s="81"/>
      <c r="L253" s="91"/>
      <c r="M253" s="80"/>
    </row>
    <row r="254" spans="2:13" x14ac:dyDescent="0.2">
      <c r="B254" s="103"/>
      <c r="C254" s="83"/>
      <c r="D254" s="88"/>
      <c r="E254" s="81"/>
      <c r="F254" s="69"/>
      <c r="G254" s="86"/>
      <c r="H254" s="57"/>
      <c r="I254" s="81"/>
      <c r="J254" s="86"/>
      <c r="K254" s="81"/>
      <c r="L254" s="91"/>
      <c r="M254" s="80"/>
    </row>
    <row r="255" spans="2:13" x14ac:dyDescent="0.2">
      <c r="B255" s="103"/>
      <c r="C255" s="83"/>
      <c r="D255" s="88"/>
      <c r="E255" s="81"/>
      <c r="F255" s="69"/>
      <c r="G255" s="86"/>
      <c r="H255" s="57"/>
      <c r="I255" s="87"/>
      <c r="J255" s="86"/>
      <c r="K255" s="81"/>
      <c r="L255" s="91"/>
      <c r="M255" s="80"/>
    </row>
    <row r="256" spans="2:13" x14ac:dyDescent="0.2">
      <c r="B256" s="103"/>
      <c r="C256" s="83"/>
      <c r="D256" s="88"/>
      <c r="E256" s="81"/>
      <c r="F256" s="69"/>
      <c r="G256" s="86"/>
      <c r="H256" s="57"/>
      <c r="I256" s="81"/>
      <c r="J256" s="86"/>
      <c r="K256" s="81"/>
      <c r="L256" s="91"/>
      <c r="M256" s="80"/>
    </row>
    <row r="257" spans="2:13" x14ac:dyDescent="0.2">
      <c r="B257" s="103"/>
      <c r="C257" s="83"/>
      <c r="D257" s="88"/>
      <c r="E257" s="81"/>
      <c r="F257" s="69"/>
      <c r="G257" s="86"/>
      <c r="H257" s="57"/>
      <c r="I257" s="87"/>
      <c r="J257" s="86"/>
      <c r="K257" s="81"/>
      <c r="L257" s="91"/>
      <c r="M257" s="80"/>
    </row>
    <row r="258" spans="2:13" x14ac:dyDescent="0.2">
      <c r="B258" s="103"/>
      <c r="C258" s="83"/>
      <c r="D258" s="88"/>
      <c r="E258" s="81"/>
      <c r="F258" s="69"/>
      <c r="G258" s="86"/>
      <c r="H258" s="57"/>
      <c r="I258" s="81"/>
      <c r="J258" s="86"/>
      <c r="K258" s="81"/>
      <c r="L258" s="91"/>
      <c r="M258" s="80"/>
    </row>
    <row r="259" spans="2:13" x14ac:dyDescent="0.2">
      <c r="B259" s="103"/>
      <c r="C259" s="83"/>
      <c r="D259" s="88"/>
      <c r="E259" s="81"/>
      <c r="F259" s="69"/>
      <c r="G259" s="86"/>
      <c r="H259" s="57"/>
      <c r="I259" s="87"/>
      <c r="J259" s="86"/>
      <c r="K259" s="81"/>
      <c r="L259" s="91"/>
      <c r="M259" s="80"/>
    </row>
    <row r="260" spans="2:13" x14ac:dyDescent="0.2">
      <c r="B260" s="103"/>
      <c r="C260" s="83"/>
      <c r="D260" s="88"/>
      <c r="E260" s="81"/>
      <c r="F260" s="69"/>
      <c r="G260" s="86"/>
      <c r="H260" s="57"/>
      <c r="I260" s="81"/>
      <c r="J260" s="86"/>
      <c r="K260" s="81"/>
      <c r="L260" s="91"/>
      <c r="M260" s="80"/>
    </row>
    <row r="261" spans="2:13" x14ac:dyDescent="0.2">
      <c r="B261" s="103"/>
      <c r="C261" s="83"/>
      <c r="D261" s="88"/>
      <c r="E261" s="81"/>
      <c r="F261" s="69"/>
      <c r="G261" s="86"/>
      <c r="H261" s="57"/>
      <c r="I261" s="87"/>
      <c r="J261" s="86"/>
      <c r="K261" s="81"/>
      <c r="L261" s="91"/>
      <c r="M261" s="80"/>
    </row>
    <row r="262" spans="2:13" x14ac:dyDescent="0.2">
      <c r="B262" s="103"/>
      <c r="C262" s="83"/>
      <c r="D262" s="88"/>
      <c r="E262" s="81"/>
      <c r="F262" s="69"/>
      <c r="G262" s="86"/>
      <c r="H262" s="57"/>
      <c r="I262" s="81"/>
      <c r="J262" s="86"/>
      <c r="K262" s="81"/>
      <c r="L262" s="91"/>
      <c r="M262" s="80"/>
    </row>
    <row r="263" spans="2:13" x14ac:dyDescent="0.2">
      <c r="B263" s="103"/>
      <c r="C263" s="83"/>
      <c r="D263" s="88"/>
      <c r="E263" s="81"/>
      <c r="F263" s="69"/>
      <c r="G263" s="86"/>
      <c r="H263" s="57"/>
      <c r="I263" s="87"/>
      <c r="J263" s="86"/>
      <c r="K263" s="81"/>
      <c r="L263" s="91"/>
      <c r="M263" s="80"/>
    </row>
    <row r="264" spans="2:13" x14ac:dyDescent="0.2">
      <c r="B264" s="103"/>
      <c r="C264" s="83"/>
      <c r="D264" s="88"/>
      <c r="E264" s="81"/>
      <c r="F264" s="69"/>
      <c r="G264" s="86"/>
      <c r="H264" s="57"/>
      <c r="I264" s="81"/>
      <c r="J264" s="86"/>
      <c r="K264" s="81"/>
      <c r="L264" s="91"/>
      <c r="M264" s="80"/>
    </row>
    <row r="265" spans="2:13" x14ac:dyDescent="0.2">
      <c r="B265" s="103"/>
      <c r="C265" s="83"/>
      <c r="D265" s="88"/>
      <c r="E265" s="81"/>
      <c r="F265" s="69"/>
      <c r="G265" s="86"/>
      <c r="H265" s="57"/>
      <c r="I265" s="87"/>
      <c r="J265" s="86"/>
      <c r="K265" s="81"/>
      <c r="L265" s="91"/>
      <c r="M265" s="80"/>
    </row>
    <row r="266" spans="2:13" x14ac:dyDescent="0.2">
      <c r="B266" s="103"/>
      <c r="C266" s="83"/>
      <c r="D266" s="88"/>
      <c r="E266" s="81"/>
      <c r="F266" s="69"/>
      <c r="G266" s="86"/>
      <c r="H266" s="57"/>
      <c r="I266" s="81"/>
      <c r="J266" s="86"/>
      <c r="K266" s="81"/>
      <c r="L266" s="91"/>
      <c r="M266" s="80"/>
    </row>
    <row r="267" spans="2:13" x14ac:dyDescent="0.2">
      <c r="B267" s="103"/>
      <c r="C267" s="83"/>
      <c r="D267" s="88"/>
      <c r="E267" s="81"/>
      <c r="F267" s="69"/>
      <c r="G267" s="86"/>
      <c r="H267" s="57"/>
      <c r="I267" s="87"/>
      <c r="J267" s="86"/>
      <c r="K267" s="81"/>
      <c r="L267" s="91"/>
      <c r="M267" s="80"/>
    </row>
    <row r="268" spans="2:13" x14ac:dyDescent="0.2">
      <c r="B268" s="103"/>
      <c r="C268" s="83"/>
      <c r="D268" s="88"/>
      <c r="E268" s="81"/>
      <c r="F268" s="69"/>
      <c r="G268" s="86"/>
      <c r="H268" s="57"/>
      <c r="I268" s="81"/>
      <c r="J268" s="86"/>
      <c r="K268" s="81"/>
      <c r="L268" s="91"/>
      <c r="M268" s="80"/>
    </row>
    <row r="269" spans="2:13" x14ac:dyDescent="0.2">
      <c r="B269" s="103"/>
      <c r="C269" s="83"/>
      <c r="D269" s="88"/>
      <c r="E269" s="81"/>
      <c r="F269" s="69"/>
      <c r="G269" s="86"/>
      <c r="H269" s="57"/>
      <c r="I269" s="87"/>
      <c r="J269" s="86"/>
      <c r="K269" s="81"/>
      <c r="L269" s="91"/>
      <c r="M269" s="80"/>
    </row>
    <row r="270" spans="2:13" x14ac:dyDescent="0.2">
      <c r="B270" s="103"/>
      <c r="C270" s="83"/>
      <c r="D270" s="88"/>
      <c r="E270" s="81"/>
      <c r="F270" s="69"/>
      <c r="G270" s="86"/>
      <c r="H270" s="57"/>
      <c r="I270" s="81"/>
      <c r="J270" s="86"/>
      <c r="K270" s="81"/>
      <c r="L270" s="91"/>
      <c r="M270" s="80"/>
    </row>
    <row r="271" spans="2:13" x14ac:dyDescent="0.2">
      <c r="B271" s="103"/>
      <c r="C271" s="83"/>
      <c r="D271" s="88"/>
      <c r="E271" s="81"/>
      <c r="F271" s="69"/>
      <c r="G271" s="86"/>
      <c r="H271" s="57"/>
      <c r="I271" s="87"/>
      <c r="J271" s="86"/>
      <c r="K271" s="81"/>
      <c r="L271" s="91"/>
      <c r="M271" s="80"/>
    </row>
    <row r="272" spans="2:13" x14ac:dyDescent="0.2">
      <c r="B272" s="103"/>
      <c r="C272" s="83"/>
      <c r="D272" s="88"/>
      <c r="E272" s="81"/>
      <c r="F272" s="69"/>
      <c r="G272" s="86"/>
      <c r="H272" s="57"/>
      <c r="I272" s="81"/>
      <c r="J272" s="86"/>
      <c r="K272" s="81"/>
      <c r="L272" s="91"/>
      <c r="M272" s="80"/>
    </row>
    <row r="273" spans="2:13" x14ac:dyDescent="0.2">
      <c r="B273" s="103"/>
      <c r="C273" s="83"/>
      <c r="D273" s="88"/>
      <c r="E273" s="81"/>
      <c r="F273" s="69"/>
      <c r="G273" s="86"/>
      <c r="H273" s="57"/>
      <c r="I273" s="87"/>
      <c r="J273" s="86"/>
      <c r="K273" s="81"/>
      <c r="L273" s="91"/>
      <c r="M273" s="80"/>
    </row>
    <row r="274" spans="2:13" x14ac:dyDescent="0.2">
      <c r="B274" s="103"/>
      <c r="C274" s="83"/>
      <c r="D274" s="88"/>
      <c r="E274" s="81"/>
      <c r="F274" s="69"/>
      <c r="G274" s="86"/>
      <c r="H274" s="57"/>
      <c r="I274" s="81"/>
      <c r="J274" s="86"/>
      <c r="K274" s="81"/>
      <c r="L274" s="91"/>
      <c r="M274" s="80"/>
    </row>
    <row r="275" spans="2:13" x14ac:dyDescent="0.2">
      <c r="B275" s="103"/>
      <c r="C275" s="83"/>
      <c r="D275" s="88"/>
      <c r="E275" s="81"/>
      <c r="F275" s="69"/>
      <c r="G275" s="86"/>
      <c r="H275" s="57"/>
      <c r="I275" s="87"/>
      <c r="J275" s="86"/>
      <c r="K275" s="81"/>
      <c r="L275" s="91"/>
      <c r="M275" s="80"/>
    </row>
    <row r="276" spans="2:13" x14ac:dyDescent="0.2">
      <c r="B276" s="103"/>
      <c r="C276" s="83"/>
      <c r="D276" s="88"/>
      <c r="E276" s="81"/>
      <c r="F276" s="69"/>
      <c r="G276" s="86"/>
      <c r="H276" s="57"/>
      <c r="I276" s="81"/>
      <c r="J276" s="86"/>
      <c r="K276" s="81"/>
      <c r="L276" s="91"/>
      <c r="M276" s="80"/>
    </row>
    <row r="277" spans="2:13" x14ac:dyDescent="0.2">
      <c r="B277" s="103"/>
      <c r="C277" s="83"/>
      <c r="D277" s="88"/>
      <c r="E277" s="81"/>
      <c r="F277" s="69"/>
      <c r="G277" s="86"/>
      <c r="H277" s="57"/>
      <c r="I277" s="87"/>
      <c r="J277" s="86"/>
      <c r="K277" s="81"/>
      <c r="L277" s="91"/>
      <c r="M277" s="80"/>
    </row>
    <row r="278" spans="2:13" x14ac:dyDescent="0.2">
      <c r="B278" s="103"/>
      <c r="C278" s="83"/>
      <c r="D278" s="88"/>
      <c r="E278" s="81"/>
      <c r="F278" s="69"/>
      <c r="G278" s="86"/>
      <c r="H278" s="57"/>
      <c r="I278" s="81"/>
      <c r="J278" s="86"/>
      <c r="K278" s="81"/>
      <c r="L278" s="91"/>
      <c r="M278" s="80"/>
    </row>
    <row r="279" spans="2:13" x14ac:dyDescent="0.2">
      <c r="B279" s="103"/>
      <c r="C279" s="83"/>
      <c r="D279" s="88"/>
      <c r="E279" s="81"/>
      <c r="F279" s="69"/>
      <c r="G279" s="86"/>
      <c r="H279" s="57"/>
      <c r="I279" s="87"/>
      <c r="J279" s="86"/>
      <c r="K279" s="81"/>
      <c r="L279" s="91"/>
      <c r="M279" s="80"/>
    </row>
    <row r="280" spans="2:13" x14ac:dyDescent="0.2">
      <c r="B280" s="103"/>
      <c r="C280" s="83"/>
      <c r="D280" s="88"/>
      <c r="E280" s="81"/>
      <c r="F280" s="69"/>
      <c r="G280" s="86"/>
      <c r="H280" s="57"/>
      <c r="I280" s="81"/>
      <c r="J280" s="86"/>
      <c r="K280" s="81"/>
      <c r="L280" s="91"/>
      <c r="M280" s="80"/>
    </row>
    <row r="281" spans="2:13" x14ac:dyDescent="0.2">
      <c r="B281" s="103"/>
      <c r="C281" s="83"/>
      <c r="D281" s="88"/>
      <c r="E281" s="81"/>
      <c r="F281" s="69"/>
      <c r="G281" s="86"/>
      <c r="H281" s="57"/>
      <c r="I281" s="87"/>
      <c r="J281" s="86"/>
      <c r="K281" s="81"/>
      <c r="L281" s="91"/>
      <c r="M281" s="80"/>
    </row>
    <row r="282" spans="2:13" x14ac:dyDescent="0.2">
      <c r="B282" s="103"/>
      <c r="C282" s="83"/>
      <c r="D282" s="88"/>
      <c r="E282" s="81"/>
      <c r="F282" s="69"/>
      <c r="G282" s="86"/>
      <c r="H282" s="57"/>
      <c r="I282" s="81"/>
      <c r="J282" s="86"/>
      <c r="K282" s="81"/>
      <c r="L282" s="91"/>
      <c r="M282" s="80"/>
    </row>
    <row r="283" spans="2:13" x14ac:dyDescent="0.2">
      <c r="B283" s="103"/>
      <c r="C283" s="83"/>
      <c r="D283" s="88"/>
      <c r="E283" s="81"/>
      <c r="F283" s="69"/>
      <c r="G283" s="86"/>
      <c r="H283" s="57"/>
      <c r="I283" s="87"/>
      <c r="J283" s="86"/>
      <c r="K283" s="81"/>
      <c r="L283" s="91"/>
      <c r="M283" s="80"/>
    </row>
    <row r="284" spans="2:13" x14ac:dyDescent="0.2">
      <c r="B284" s="103"/>
      <c r="C284" s="83"/>
      <c r="D284" s="88"/>
      <c r="E284" s="81"/>
      <c r="F284" s="69"/>
      <c r="G284" s="86"/>
      <c r="H284" s="57"/>
      <c r="I284" s="81"/>
      <c r="J284" s="86"/>
      <c r="K284" s="81"/>
      <c r="L284" s="91"/>
      <c r="M284" s="80"/>
    </row>
    <row r="285" spans="2:13" x14ac:dyDescent="0.2">
      <c r="B285" s="103"/>
      <c r="C285" s="83"/>
      <c r="D285" s="88"/>
      <c r="E285" s="81"/>
      <c r="F285" s="69"/>
      <c r="G285" s="86"/>
      <c r="H285" s="57"/>
      <c r="I285" s="87"/>
      <c r="J285" s="86"/>
      <c r="K285" s="81"/>
      <c r="L285" s="91"/>
      <c r="M285" s="80"/>
    </row>
    <row r="286" spans="2:13" x14ac:dyDescent="0.2">
      <c r="B286" s="103"/>
      <c r="C286" s="83"/>
      <c r="D286" s="88"/>
      <c r="E286" s="81"/>
      <c r="F286" s="69"/>
      <c r="G286" s="86"/>
      <c r="H286" s="57"/>
      <c r="I286" s="81"/>
      <c r="J286" s="86"/>
      <c r="K286" s="81"/>
      <c r="L286" s="91"/>
      <c r="M286" s="80"/>
    </row>
    <row r="287" spans="2:13" x14ac:dyDescent="0.2">
      <c r="B287" s="103"/>
      <c r="C287" s="83"/>
      <c r="D287" s="88"/>
      <c r="E287" s="81"/>
      <c r="F287" s="69"/>
      <c r="G287" s="86"/>
      <c r="H287" s="57"/>
      <c r="I287" s="87"/>
      <c r="J287" s="86"/>
      <c r="K287" s="81"/>
      <c r="L287" s="91"/>
      <c r="M287" s="80"/>
    </row>
    <row r="288" spans="2:13" x14ac:dyDescent="0.2">
      <c r="B288" s="103"/>
      <c r="C288" s="83"/>
      <c r="D288" s="88"/>
      <c r="E288" s="81"/>
      <c r="F288" s="69"/>
      <c r="G288" s="86"/>
      <c r="H288" s="57"/>
      <c r="I288" s="81"/>
      <c r="J288" s="86"/>
      <c r="K288" s="81"/>
      <c r="L288" s="91"/>
      <c r="M288" s="80"/>
    </row>
    <row r="289" spans="2:13" x14ac:dyDescent="0.2">
      <c r="B289" s="103"/>
      <c r="C289" s="83"/>
      <c r="D289" s="88"/>
      <c r="E289" s="81"/>
      <c r="F289" s="69"/>
      <c r="G289" s="86"/>
      <c r="H289" s="57"/>
      <c r="I289" s="87"/>
      <c r="J289" s="86"/>
      <c r="K289" s="81"/>
      <c r="L289" s="91"/>
      <c r="M289" s="80"/>
    </row>
    <row r="290" spans="2:13" x14ac:dyDescent="0.2">
      <c r="B290" s="103"/>
      <c r="C290" s="83"/>
      <c r="D290" s="88"/>
      <c r="E290" s="81"/>
      <c r="F290" s="69"/>
      <c r="G290" s="86"/>
      <c r="H290" s="57"/>
      <c r="I290" s="81"/>
      <c r="J290" s="86"/>
      <c r="K290" s="81"/>
      <c r="L290" s="91"/>
      <c r="M290" s="80"/>
    </row>
    <row r="291" spans="2:13" x14ac:dyDescent="0.2">
      <c r="B291" s="103"/>
      <c r="C291" s="83"/>
      <c r="D291" s="88"/>
      <c r="E291" s="81"/>
      <c r="F291" s="69"/>
      <c r="G291" s="86"/>
      <c r="H291" s="57"/>
      <c r="I291" s="87"/>
      <c r="J291" s="86"/>
      <c r="K291" s="81"/>
      <c r="L291" s="91"/>
      <c r="M291" s="80"/>
    </row>
    <row r="292" spans="2:13" x14ac:dyDescent="0.2">
      <c r="B292" s="103"/>
      <c r="C292" s="83"/>
      <c r="D292" s="88"/>
      <c r="E292" s="81"/>
      <c r="F292" s="69"/>
      <c r="G292" s="86"/>
      <c r="H292" s="57"/>
      <c r="I292" s="81"/>
      <c r="J292" s="86"/>
      <c r="K292" s="81"/>
      <c r="L292" s="91"/>
      <c r="M292" s="80"/>
    </row>
    <row r="293" spans="2:13" x14ac:dyDescent="0.2">
      <c r="B293" s="103"/>
      <c r="C293" s="83"/>
      <c r="D293" s="88"/>
      <c r="E293" s="81"/>
      <c r="F293" s="69"/>
      <c r="G293" s="86"/>
      <c r="H293" s="57"/>
      <c r="I293" s="87"/>
      <c r="J293" s="86"/>
      <c r="K293" s="81"/>
      <c r="L293" s="91"/>
      <c r="M293" s="80"/>
    </row>
    <row r="294" spans="2:13" x14ac:dyDescent="0.2">
      <c r="B294" s="103"/>
      <c r="C294" s="83"/>
      <c r="D294" s="88"/>
      <c r="E294" s="81"/>
      <c r="F294" s="69"/>
      <c r="G294" s="86"/>
      <c r="H294" s="57"/>
      <c r="I294" s="81"/>
      <c r="J294" s="86"/>
      <c r="K294" s="81"/>
      <c r="L294" s="91"/>
      <c r="M294" s="80"/>
    </row>
    <row r="295" spans="2:13" x14ac:dyDescent="0.2">
      <c r="B295" s="103"/>
      <c r="C295" s="83"/>
      <c r="D295" s="88"/>
      <c r="E295" s="81"/>
      <c r="F295" s="69"/>
      <c r="G295" s="86"/>
      <c r="H295" s="57"/>
      <c r="I295" s="87"/>
      <c r="J295" s="86"/>
      <c r="K295" s="81"/>
      <c r="L295" s="91"/>
      <c r="M295" s="80"/>
    </row>
    <row r="296" spans="2:13" x14ac:dyDescent="0.2">
      <c r="B296" s="103"/>
      <c r="C296" s="83"/>
      <c r="D296" s="88"/>
      <c r="E296" s="81"/>
      <c r="F296" s="69"/>
      <c r="G296" s="86"/>
      <c r="H296" s="57"/>
      <c r="I296" s="81"/>
      <c r="J296" s="86"/>
      <c r="K296" s="81"/>
      <c r="L296" s="91"/>
      <c r="M296" s="80"/>
    </row>
    <row r="297" spans="2:13" x14ac:dyDescent="0.2">
      <c r="B297" s="103"/>
      <c r="C297" s="83"/>
      <c r="D297" s="88"/>
      <c r="E297" s="81"/>
      <c r="F297" s="69"/>
      <c r="G297" s="86"/>
      <c r="H297" s="57"/>
      <c r="I297" s="87"/>
      <c r="J297" s="86"/>
      <c r="K297" s="81"/>
      <c r="L297" s="91"/>
      <c r="M297" s="80"/>
    </row>
    <row r="298" spans="2:13" x14ac:dyDescent="0.2">
      <c r="B298" s="103"/>
      <c r="C298" s="83"/>
      <c r="D298" s="88"/>
      <c r="E298" s="81"/>
      <c r="F298" s="69"/>
      <c r="G298" s="86"/>
      <c r="H298" s="57"/>
      <c r="I298" s="81"/>
      <c r="J298" s="86"/>
      <c r="K298" s="81"/>
      <c r="L298" s="91"/>
      <c r="M298" s="80"/>
    </row>
    <row r="299" spans="2:13" x14ac:dyDescent="0.2">
      <c r="B299" s="103"/>
      <c r="C299" s="83"/>
      <c r="D299" s="88"/>
      <c r="E299" s="81"/>
      <c r="F299" s="69"/>
      <c r="G299" s="86"/>
      <c r="H299" s="57"/>
      <c r="I299" s="87"/>
      <c r="J299" s="86"/>
      <c r="K299" s="81"/>
      <c r="L299" s="91"/>
      <c r="M299" s="80"/>
    </row>
    <row r="300" spans="2:13" x14ac:dyDescent="0.2">
      <c r="B300" s="103"/>
      <c r="C300" s="83"/>
      <c r="D300" s="88"/>
      <c r="E300" s="81"/>
      <c r="F300" s="69"/>
      <c r="G300" s="86"/>
      <c r="H300" s="57"/>
      <c r="I300" s="81"/>
      <c r="J300" s="86"/>
      <c r="K300" s="81"/>
      <c r="L300" s="91"/>
      <c r="M300" s="80"/>
    </row>
    <row r="301" spans="2:13" x14ac:dyDescent="0.2">
      <c r="B301" s="103"/>
      <c r="C301" s="83"/>
      <c r="D301" s="88"/>
      <c r="E301" s="81"/>
      <c r="F301" s="69"/>
      <c r="G301" s="86"/>
      <c r="H301" s="57"/>
      <c r="I301" s="87"/>
      <c r="J301" s="86"/>
      <c r="K301" s="81"/>
      <c r="L301" s="91"/>
      <c r="M301" s="80"/>
    </row>
    <row r="302" spans="2:13" x14ac:dyDescent="0.2">
      <c r="B302" s="103"/>
      <c r="C302" s="83"/>
      <c r="D302" s="88"/>
      <c r="E302" s="81"/>
      <c r="F302" s="69"/>
      <c r="G302" s="86"/>
      <c r="H302" s="57"/>
      <c r="I302" s="81"/>
      <c r="J302" s="86"/>
      <c r="K302" s="81"/>
      <c r="L302" s="91"/>
      <c r="M302" s="80"/>
    </row>
    <row r="303" spans="2:13" x14ac:dyDescent="0.2">
      <c r="B303" s="103"/>
      <c r="C303" s="83"/>
      <c r="D303" s="88"/>
      <c r="E303" s="81"/>
      <c r="F303" s="69"/>
      <c r="G303" s="86"/>
      <c r="H303" s="57"/>
      <c r="I303" s="87"/>
      <c r="J303" s="86"/>
      <c r="K303" s="81"/>
      <c r="L303" s="91"/>
      <c r="M303" s="80"/>
    </row>
    <row r="304" spans="2:13" x14ac:dyDescent="0.2">
      <c r="B304" s="103"/>
      <c r="C304" s="83"/>
      <c r="D304" s="88"/>
      <c r="E304" s="81"/>
      <c r="F304" s="69"/>
      <c r="G304" s="86"/>
      <c r="H304" s="57"/>
      <c r="I304" s="81"/>
      <c r="J304" s="86"/>
      <c r="K304" s="81"/>
      <c r="L304" s="91"/>
      <c r="M304" s="80"/>
    </row>
    <row r="305" spans="2:13" x14ac:dyDescent="0.2">
      <c r="B305" s="103"/>
      <c r="C305" s="83"/>
      <c r="D305" s="88"/>
      <c r="E305" s="81"/>
      <c r="F305" s="69"/>
      <c r="G305" s="86"/>
      <c r="H305" s="57"/>
      <c r="I305" s="87"/>
      <c r="J305" s="86"/>
      <c r="K305" s="81"/>
      <c r="L305" s="91"/>
      <c r="M305" s="80"/>
    </row>
    <row r="306" spans="2:13" x14ac:dyDescent="0.2">
      <c r="B306" s="103"/>
      <c r="C306" s="83"/>
      <c r="D306" s="88"/>
      <c r="E306" s="81"/>
      <c r="F306" s="69"/>
      <c r="G306" s="86"/>
      <c r="H306" s="57"/>
      <c r="I306" s="81"/>
      <c r="J306" s="86"/>
      <c r="K306" s="81"/>
      <c r="L306" s="91"/>
      <c r="M306" s="80"/>
    </row>
    <row r="307" spans="2:13" x14ac:dyDescent="0.2">
      <c r="B307" s="103"/>
      <c r="C307" s="83"/>
      <c r="D307" s="88"/>
      <c r="E307" s="81"/>
      <c r="F307" s="69"/>
      <c r="G307" s="86"/>
      <c r="H307" s="57"/>
      <c r="I307" s="87"/>
      <c r="J307" s="86"/>
      <c r="K307" s="81"/>
      <c r="L307" s="91"/>
      <c r="M307" s="80"/>
    </row>
    <row r="308" spans="2:13" x14ac:dyDescent="0.2">
      <c r="B308" s="103"/>
      <c r="C308" s="83"/>
      <c r="D308" s="88"/>
      <c r="E308" s="81"/>
      <c r="F308" s="69"/>
      <c r="G308" s="86"/>
      <c r="H308" s="57"/>
      <c r="I308" s="81"/>
      <c r="J308" s="86"/>
      <c r="K308" s="81"/>
      <c r="L308" s="91"/>
      <c r="M308" s="80"/>
    </row>
    <row r="309" spans="2:13" x14ac:dyDescent="0.2">
      <c r="B309" s="103"/>
      <c r="C309" s="83"/>
      <c r="D309" s="88"/>
      <c r="E309" s="81"/>
      <c r="F309" s="69"/>
      <c r="G309" s="86"/>
      <c r="H309" s="57"/>
      <c r="I309" s="87"/>
      <c r="J309" s="86"/>
      <c r="K309" s="81"/>
      <c r="L309" s="91"/>
      <c r="M309" s="80"/>
    </row>
    <row r="310" spans="2:13" x14ac:dyDescent="0.2">
      <c r="B310" s="103"/>
      <c r="C310" s="83"/>
      <c r="D310" s="88"/>
      <c r="E310" s="81"/>
      <c r="F310" s="69"/>
      <c r="G310" s="86"/>
      <c r="H310" s="57"/>
      <c r="I310" s="81"/>
      <c r="J310" s="86"/>
      <c r="K310" s="81"/>
      <c r="L310" s="91"/>
      <c r="M310" s="80"/>
    </row>
    <row r="311" spans="2:13" x14ac:dyDescent="0.2">
      <c r="B311" s="103"/>
      <c r="C311" s="83"/>
      <c r="D311" s="88"/>
      <c r="E311" s="81"/>
      <c r="F311" s="69"/>
      <c r="G311" s="86"/>
      <c r="H311" s="57"/>
      <c r="I311" s="87"/>
      <c r="J311" s="86"/>
      <c r="K311" s="81"/>
      <c r="L311" s="91"/>
      <c r="M311" s="80"/>
    </row>
    <row r="312" spans="2:13" x14ac:dyDescent="0.2">
      <c r="B312" s="103"/>
      <c r="C312" s="83"/>
      <c r="D312" s="88"/>
      <c r="E312" s="81"/>
      <c r="F312" s="69"/>
      <c r="G312" s="86"/>
      <c r="H312" s="57"/>
      <c r="I312" s="81"/>
      <c r="J312" s="86"/>
      <c r="K312" s="81"/>
    </row>
    <row r="313" spans="2:13" x14ac:dyDescent="0.2">
      <c r="B313" s="103"/>
      <c r="C313" s="83"/>
      <c r="D313" s="88"/>
      <c r="E313" s="81"/>
      <c r="F313" s="69"/>
      <c r="G313" s="86"/>
      <c r="H313" s="57"/>
      <c r="I313" s="87"/>
      <c r="J313" s="86"/>
      <c r="K313" s="81"/>
    </row>
    <row r="314" spans="2:13" x14ac:dyDescent="0.2">
      <c r="B314" s="103"/>
      <c r="C314" s="83"/>
      <c r="D314" s="88"/>
      <c r="E314" s="81"/>
      <c r="F314" s="69"/>
      <c r="G314" s="86"/>
      <c r="H314" s="57"/>
      <c r="I314" s="81"/>
      <c r="J314" s="86"/>
      <c r="K314" s="81"/>
    </row>
    <row r="315" spans="2:13" x14ac:dyDescent="0.2">
      <c r="B315" s="103"/>
      <c r="C315" s="83"/>
      <c r="D315" s="88"/>
      <c r="E315" s="81"/>
      <c r="F315" s="69"/>
      <c r="G315" s="86"/>
      <c r="H315" s="57"/>
      <c r="I315" s="87"/>
      <c r="J315" s="86"/>
      <c r="K315" s="81"/>
    </row>
    <row r="316" spans="2:13" x14ac:dyDescent="0.2">
      <c r="B316" s="103"/>
      <c r="C316" s="83"/>
      <c r="D316" s="88"/>
      <c r="E316" s="81"/>
      <c r="F316" s="69"/>
      <c r="G316" s="86"/>
      <c r="H316" s="57"/>
      <c r="I316" s="81"/>
      <c r="J316" s="86"/>
      <c r="K316" s="81"/>
    </row>
    <row r="317" spans="2:13" x14ac:dyDescent="0.2">
      <c r="B317" s="103"/>
      <c r="C317" s="83"/>
      <c r="D317" s="88"/>
      <c r="E317" s="81"/>
      <c r="F317" s="69"/>
      <c r="G317" s="86"/>
      <c r="H317" s="57"/>
      <c r="I317" s="87"/>
      <c r="J317" s="86"/>
      <c r="K317" s="81"/>
    </row>
    <row r="318" spans="2:13" x14ac:dyDescent="0.2">
      <c r="B318" s="103"/>
      <c r="C318" s="83"/>
      <c r="D318" s="88"/>
      <c r="E318" s="81"/>
      <c r="F318" s="69"/>
      <c r="G318" s="86"/>
      <c r="H318" s="57"/>
      <c r="I318" s="81"/>
      <c r="J318" s="86"/>
      <c r="K318" s="81"/>
    </row>
    <row r="319" spans="2:13" x14ac:dyDescent="0.2">
      <c r="B319" s="103"/>
      <c r="C319" s="83"/>
      <c r="D319" s="88"/>
      <c r="E319" s="81"/>
      <c r="F319" s="69"/>
      <c r="G319" s="86"/>
      <c r="H319" s="57"/>
      <c r="I319" s="87"/>
      <c r="J319" s="86"/>
      <c r="K319" s="81"/>
    </row>
    <row r="320" spans="2:13" x14ac:dyDescent="0.2">
      <c r="B320" s="103"/>
      <c r="C320" s="83"/>
      <c r="D320" s="88"/>
      <c r="E320" s="81"/>
      <c r="F320" s="69"/>
      <c r="G320" s="86"/>
      <c r="H320" s="57"/>
      <c r="I320" s="81"/>
      <c r="J320" s="86"/>
      <c r="K320" s="81"/>
    </row>
    <row r="321" spans="2:11" x14ac:dyDescent="0.2">
      <c r="B321" s="103"/>
      <c r="C321" s="83"/>
      <c r="D321" s="88"/>
      <c r="E321" s="81"/>
      <c r="F321" s="69"/>
      <c r="G321" s="86"/>
      <c r="H321" s="57"/>
      <c r="I321" s="87"/>
      <c r="J321" s="86"/>
      <c r="K321" s="81"/>
    </row>
    <row r="322" spans="2:11" x14ac:dyDescent="0.2">
      <c r="B322" s="103"/>
      <c r="C322" s="83"/>
      <c r="D322" s="88"/>
      <c r="E322" s="81"/>
      <c r="F322" s="69"/>
      <c r="G322" s="86"/>
      <c r="H322" s="57"/>
      <c r="I322" s="81"/>
      <c r="J322" s="86"/>
      <c r="K322" s="81"/>
    </row>
    <row r="323" spans="2:11" x14ac:dyDescent="0.2">
      <c r="B323" s="103"/>
      <c r="C323" s="83"/>
      <c r="D323" s="88"/>
      <c r="E323" s="81"/>
      <c r="F323" s="69"/>
      <c r="G323" s="86"/>
      <c r="H323" s="57"/>
      <c r="I323" s="87"/>
      <c r="J323" s="86"/>
      <c r="K323" s="81"/>
    </row>
    <row r="324" spans="2:11" x14ac:dyDescent="0.2">
      <c r="B324" s="103"/>
      <c r="C324" s="83"/>
      <c r="D324" s="88"/>
      <c r="E324" s="81"/>
      <c r="F324" s="69"/>
      <c r="G324" s="86"/>
      <c r="H324" s="57"/>
      <c r="I324" s="81"/>
      <c r="J324" s="86"/>
      <c r="K324" s="81"/>
    </row>
    <row r="325" spans="2:11" x14ac:dyDescent="0.2">
      <c r="B325" s="103"/>
      <c r="C325" s="83"/>
      <c r="D325" s="88"/>
      <c r="E325" s="81"/>
      <c r="F325" s="69"/>
      <c r="G325" s="86"/>
      <c r="H325" s="57"/>
      <c r="I325" s="87"/>
      <c r="J325" s="86"/>
      <c r="K325" s="81"/>
    </row>
    <row r="326" spans="2:11" x14ac:dyDescent="0.2">
      <c r="B326" s="103"/>
      <c r="C326" s="83"/>
      <c r="D326" s="88"/>
      <c r="E326" s="81"/>
      <c r="F326" s="69"/>
      <c r="G326" s="86"/>
      <c r="H326" s="57"/>
      <c r="I326" s="81"/>
      <c r="J326" s="86"/>
      <c r="K326" s="81"/>
    </row>
    <row r="327" spans="2:11" x14ac:dyDescent="0.2">
      <c r="B327" s="103"/>
      <c r="C327" s="83"/>
      <c r="D327" s="88"/>
      <c r="E327" s="81"/>
      <c r="F327" s="69"/>
      <c r="G327" s="86"/>
      <c r="H327" s="57"/>
      <c r="I327" s="87"/>
      <c r="J327" s="86"/>
      <c r="K327" s="81"/>
    </row>
    <row r="328" spans="2:11" x14ac:dyDescent="0.2">
      <c r="B328" s="103"/>
      <c r="C328" s="83"/>
      <c r="D328" s="88"/>
      <c r="E328" s="81"/>
      <c r="F328" s="69"/>
      <c r="G328" s="86"/>
      <c r="H328" s="57"/>
      <c r="I328" s="81"/>
      <c r="J328" s="86"/>
      <c r="K328" s="81"/>
    </row>
    <row r="329" spans="2:11" x14ac:dyDescent="0.2">
      <c r="B329" s="103"/>
      <c r="C329" s="83"/>
      <c r="D329" s="88"/>
      <c r="E329" s="81"/>
      <c r="F329" s="69"/>
      <c r="G329" s="86"/>
      <c r="H329" s="57"/>
      <c r="I329" s="87"/>
      <c r="J329" s="86"/>
      <c r="K329" s="81"/>
    </row>
    <row r="330" spans="2:11" x14ac:dyDescent="0.2">
      <c r="B330" s="103"/>
      <c r="C330" s="83"/>
      <c r="D330" s="88"/>
      <c r="E330" s="81"/>
      <c r="F330" s="69"/>
      <c r="G330" s="86"/>
      <c r="H330" s="57"/>
      <c r="I330" s="81"/>
      <c r="J330" s="86"/>
      <c r="K330" s="81"/>
    </row>
    <row r="331" spans="2:11" x14ac:dyDescent="0.2">
      <c r="B331" s="103"/>
      <c r="C331" s="83"/>
      <c r="D331" s="88"/>
      <c r="E331" s="81"/>
      <c r="F331" s="69"/>
      <c r="G331" s="86"/>
      <c r="H331" s="57"/>
      <c r="I331" s="87"/>
      <c r="J331" s="86"/>
      <c r="K331" s="81"/>
    </row>
    <row r="332" spans="2:11" x14ac:dyDescent="0.2">
      <c r="B332" s="103"/>
      <c r="C332" s="83"/>
      <c r="D332" s="88"/>
      <c r="E332" s="81"/>
      <c r="F332" s="69"/>
      <c r="G332" s="86"/>
      <c r="H332" s="57"/>
      <c r="I332" s="81"/>
      <c r="J332" s="86"/>
      <c r="K332" s="81"/>
    </row>
    <row r="333" spans="2:11" x14ac:dyDescent="0.2">
      <c r="B333" s="103"/>
      <c r="C333" s="83"/>
      <c r="D333" s="88"/>
      <c r="E333" s="81"/>
      <c r="F333" s="69"/>
      <c r="G333" s="86"/>
      <c r="H333" s="57"/>
      <c r="I333" s="87"/>
      <c r="J333" s="86"/>
      <c r="K333" s="81"/>
    </row>
    <row r="334" spans="2:11" x14ac:dyDescent="0.2">
      <c r="B334" s="103"/>
      <c r="C334" s="83"/>
      <c r="D334" s="88"/>
      <c r="E334" s="81"/>
      <c r="F334" s="69"/>
      <c r="G334" s="86"/>
      <c r="H334" s="57"/>
      <c r="I334" s="81"/>
      <c r="J334" s="86"/>
      <c r="K334" s="81"/>
    </row>
    <row r="335" spans="2:11" x14ac:dyDescent="0.2">
      <c r="B335" s="103"/>
      <c r="C335" s="83"/>
      <c r="D335" s="88"/>
      <c r="E335" s="81"/>
      <c r="F335" s="69"/>
      <c r="G335" s="86"/>
      <c r="H335" s="57"/>
      <c r="I335" s="87"/>
      <c r="J335" s="86"/>
      <c r="K335" s="81"/>
    </row>
    <row r="336" spans="2:11" x14ac:dyDescent="0.2">
      <c r="B336" s="103"/>
      <c r="C336" s="83"/>
      <c r="D336" s="88"/>
      <c r="E336" s="81"/>
      <c r="F336" s="69"/>
      <c r="G336" s="86"/>
      <c r="H336" s="57"/>
      <c r="I336" s="81"/>
      <c r="J336" s="86"/>
      <c r="K336" s="81"/>
    </row>
    <row r="337" spans="2:11" x14ac:dyDescent="0.2">
      <c r="B337" s="103"/>
      <c r="C337" s="83"/>
      <c r="D337" s="88"/>
      <c r="E337" s="81"/>
      <c r="F337" s="69"/>
      <c r="G337" s="86"/>
      <c r="H337" s="57"/>
      <c r="I337" s="87"/>
      <c r="J337" s="86"/>
      <c r="K337" s="81"/>
    </row>
    <row r="338" spans="2:11" x14ac:dyDescent="0.2">
      <c r="B338" s="103"/>
      <c r="C338" s="83"/>
      <c r="D338" s="88"/>
      <c r="E338" s="81"/>
      <c r="F338" s="69"/>
      <c r="G338" s="86"/>
      <c r="H338" s="57"/>
      <c r="I338" s="81"/>
      <c r="J338" s="86"/>
      <c r="K338" s="81"/>
    </row>
    <row r="339" spans="2:11" x14ac:dyDescent="0.2">
      <c r="B339" s="103"/>
      <c r="C339" s="83"/>
      <c r="D339" s="88"/>
      <c r="E339" s="81"/>
      <c r="F339" s="69"/>
      <c r="G339" s="86"/>
      <c r="H339" s="57"/>
      <c r="I339" s="87"/>
      <c r="J339" s="86"/>
      <c r="K339" s="81"/>
    </row>
    <row r="340" spans="2:11" x14ac:dyDescent="0.2">
      <c r="B340" s="103"/>
      <c r="C340" s="83"/>
      <c r="D340" s="88"/>
      <c r="E340" s="81"/>
      <c r="F340" s="69"/>
      <c r="G340" s="86"/>
      <c r="H340" s="57"/>
      <c r="I340" s="81"/>
      <c r="J340" s="86"/>
      <c r="K340" s="81"/>
    </row>
    <row r="341" spans="2:11" x14ac:dyDescent="0.2">
      <c r="B341" s="103"/>
      <c r="C341" s="83"/>
      <c r="D341" s="88"/>
      <c r="E341" s="81"/>
      <c r="F341" s="69"/>
      <c r="G341" s="86"/>
      <c r="H341" s="57"/>
      <c r="I341" s="87"/>
      <c r="J341" s="86"/>
      <c r="K341" s="81"/>
    </row>
    <row r="342" spans="2:11" x14ac:dyDescent="0.2">
      <c r="B342" s="103"/>
      <c r="C342" s="83"/>
      <c r="D342" s="88"/>
      <c r="E342" s="81"/>
      <c r="F342" s="69"/>
      <c r="G342" s="86"/>
      <c r="H342" s="57"/>
      <c r="I342" s="81"/>
      <c r="J342" s="86"/>
      <c r="K342" s="81"/>
    </row>
    <row r="343" spans="2:11" x14ac:dyDescent="0.2">
      <c r="B343" s="103"/>
      <c r="C343" s="83"/>
      <c r="D343" s="88"/>
      <c r="E343" s="81"/>
      <c r="F343" s="69"/>
      <c r="G343" s="86"/>
      <c r="H343" s="57"/>
      <c r="I343" s="87"/>
      <c r="J343" s="86"/>
      <c r="K343" s="81"/>
    </row>
    <row r="344" spans="2:11" x14ac:dyDescent="0.2">
      <c r="B344" s="103"/>
      <c r="C344" s="83"/>
      <c r="D344" s="88"/>
      <c r="E344" s="81"/>
      <c r="F344" s="69"/>
      <c r="G344" s="86"/>
      <c r="H344" s="57"/>
      <c r="I344" s="81"/>
      <c r="J344" s="86"/>
      <c r="K344" s="81"/>
    </row>
    <row r="345" spans="2:11" x14ac:dyDescent="0.2">
      <c r="B345" s="103"/>
      <c r="C345" s="83"/>
      <c r="D345" s="88"/>
      <c r="E345" s="81"/>
      <c r="F345" s="69"/>
      <c r="G345" s="86"/>
      <c r="H345" s="57"/>
      <c r="I345" s="87"/>
      <c r="J345" s="86"/>
      <c r="K345" s="81"/>
    </row>
    <row r="346" spans="2:11" x14ac:dyDescent="0.2">
      <c r="B346" s="103"/>
      <c r="C346" s="83"/>
      <c r="D346" s="88"/>
      <c r="E346" s="81"/>
      <c r="F346" s="69"/>
      <c r="G346" s="86"/>
      <c r="H346" s="57"/>
      <c r="I346" s="81"/>
      <c r="J346" s="86"/>
      <c r="K346" s="81"/>
    </row>
    <row r="347" spans="2:11" x14ac:dyDescent="0.2">
      <c r="B347" s="103"/>
      <c r="C347" s="83"/>
      <c r="D347" s="88"/>
      <c r="E347" s="81"/>
      <c r="F347" s="69"/>
      <c r="G347" s="86"/>
      <c r="H347" s="57"/>
      <c r="I347" s="87"/>
      <c r="J347" s="86"/>
      <c r="K347" s="81"/>
    </row>
    <row r="348" spans="2:11" x14ac:dyDescent="0.2">
      <c r="B348" s="103"/>
      <c r="C348" s="83"/>
      <c r="D348" s="88"/>
      <c r="E348" s="81"/>
      <c r="F348" s="69"/>
      <c r="G348" s="86"/>
      <c r="H348" s="57"/>
      <c r="I348" s="81"/>
      <c r="J348" s="86"/>
      <c r="K348" s="81"/>
    </row>
    <row r="349" spans="2:11" x14ac:dyDescent="0.2">
      <c r="B349" s="103"/>
      <c r="C349" s="83"/>
      <c r="D349" s="88"/>
      <c r="E349" s="81"/>
      <c r="F349" s="69"/>
      <c r="G349" s="86"/>
      <c r="H349" s="57"/>
      <c r="I349" s="87"/>
      <c r="J349" s="86"/>
      <c r="K349" s="81"/>
    </row>
    <row r="350" spans="2:11" x14ac:dyDescent="0.2">
      <c r="B350" s="103"/>
      <c r="C350" s="83"/>
      <c r="D350" s="88"/>
      <c r="E350" s="81"/>
      <c r="F350" s="69"/>
      <c r="G350" s="86"/>
      <c r="H350" s="57"/>
      <c r="I350" s="81"/>
      <c r="J350" s="86"/>
      <c r="K350" s="81"/>
    </row>
    <row r="351" spans="2:11" x14ac:dyDescent="0.2">
      <c r="B351" s="103"/>
      <c r="C351" s="83"/>
      <c r="D351" s="88"/>
      <c r="E351" s="81"/>
      <c r="F351" s="69"/>
      <c r="G351" s="86"/>
      <c r="H351" s="57"/>
      <c r="I351" s="87"/>
      <c r="J351" s="86"/>
      <c r="K351" s="81"/>
    </row>
    <row r="352" spans="2:11" x14ac:dyDescent="0.2">
      <c r="B352" s="103"/>
      <c r="C352" s="83"/>
      <c r="D352" s="88"/>
      <c r="E352" s="81"/>
      <c r="F352" s="69"/>
      <c r="G352" s="86"/>
      <c r="H352" s="57"/>
      <c r="I352" s="81"/>
      <c r="J352" s="86"/>
      <c r="K352" s="81"/>
    </row>
    <row r="353" spans="2:11" x14ac:dyDescent="0.2">
      <c r="B353" s="103"/>
      <c r="C353" s="83"/>
      <c r="D353" s="88"/>
      <c r="E353" s="81"/>
      <c r="F353" s="69"/>
      <c r="G353" s="86"/>
      <c r="H353" s="57"/>
      <c r="I353" s="87"/>
      <c r="J353" s="86"/>
      <c r="K353" s="81"/>
    </row>
    <row r="354" spans="2:11" x14ac:dyDescent="0.2">
      <c r="B354" s="103"/>
      <c r="C354" s="83"/>
      <c r="D354" s="88"/>
      <c r="E354" s="81"/>
      <c r="F354" s="69"/>
      <c r="G354" s="86"/>
      <c r="H354" s="57"/>
      <c r="I354" s="81"/>
      <c r="J354" s="86"/>
      <c r="K354" s="81"/>
    </row>
    <row r="355" spans="2:11" x14ac:dyDescent="0.2">
      <c r="B355" s="103"/>
      <c r="C355" s="83"/>
      <c r="D355" s="88"/>
      <c r="E355" s="81"/>
      <c r="F355" s="69"/>
      <c r="G355" s="86"/>
      <c r="H355" s="57"/>
      <c r="I355" s="87"/>
      <c r="J355" s="86"/>
      <c r="K355" s="81"/>
    </row>
    <row r="356" spans="2:11" x14ac:dyDescent="0.2">
      <c r="B356" s="103"/>
      <c r="C356" s="83"/>
      <c r="D356" s="88"/>
      <c r="E356" s="81"/>
      <c r="F356" s="69"/>
      <c r="G356" s="86"/>
      <c r="H356" s="57"/>
      <c r="I356" s="81"/>
      <c r="J356" s="86"/>
      <c r="K356" s="81"/>
    </row>
    <row r="357" spans="2:11" x14ac:dyDescent="0.2">
      <c r="B357" s="103"/>
      <c r="C357" s="83"/>
      <c r="D357" s="88"/>
      <c r="E357" s="81"/>
      <c r="F357" s="69"/>
      <c r="G357" s="86"/>
      <c r="H357" s="57"/>
      <c r="I357" s="87"/>
      <c r="J357" s="86"/>
      <c r="K357" s="81"/>
    </row>
    <row r="358" spans="2:11" x14ac:dyDescent="0.2">
      <c r="B358" s="103"/>
      <c r="C358" s="83"/>
      <c r="D358" s="88"/>
      <c r="E358" s="81"/>
      <c r="F358" s="69"/>
      <c r="G358" s="86"/>
      <c r="H358" s="57"/>
      <c r="I358" s="81"/>
      <c r="J358" s="86"/>
      <c r="K358" s="81"/>
    </row>
    <row r="359" spans="2:11" x14ac:dyDescent="0.2">
      <c r="B359" s="103"/>
      <c r="C359" s="83"/>
      <c r="D359" s="88"/>
      <c r="E359" s="81"/>
      <c r="F359" s="69"/>
      <c r="G359" s="86"/>
      <c r="H359" s="57"/>
      <c r="I359" s="87"/>
      <c r="J359" s="86"/>
      <c r="K359" s="81"/>
    </row>
    <row r="360" spans="2:11" x14ac:dyDescent="0.2">
      <c r="B360" s="103"/>
      <c r="C360" s="83"/>
      <c r="D360" s="88"/>
      <c r="E360" s="81"/>
      <c r="F360" s="69"/>
      <c r="G360" s="86"/>
      <c r="H360" s="57"/>
      <c r="I360" s="81"/>
      <c r="J360" s="86"/>
      <c r="K360" s="81"/>
    </row>
    <row r="361" spans="2:11" x14ac:dyDescent="0.2">
      <c r="B361" s="103"/>
      <c r="C361" s="83"/>
      <c r="D361" s="88"/>
      <c r="E361" s="81"/>
      <c r="F361" s="69"/>
      <c r="G361" s="86"/>
      <c r="H361" s="57"/>
      <c r="I361" s="87"/>
      <c r="J361" s="86"/>
      <c r="K361" s="81"/>
    </row>
    <row r="362" spans="2:11" x14ac:dyDescent="0.2">
      <c r="B362" s="103"/>
      <c r="C362" s="83"/>
      <c r="D362" s="88"/>
      <c r="E362" s="81"/>
      <c r="F362" s="69"/>
      <c r="G362" s="86"/>
      <c r="H362" s="57"/>
      <c r="I362" s="81"/>
      <c r="J362" s="86"/>
      <c r="K362" s="81"/>
    </row>
    <row r="363" spans="2:11" x14ac:dyDescent="0.2">
      <c r="B363" s="103"/>
      <c r="C363" s="83"/>
      <c r="D363" s="88"/>
      <c r="E363" s="81"/>
      <c r="F363" s="69"/>
      <c r="G363" s="86"/>
      <c r="H363" s="57"/>
      <c r="I363" s="87"/>
      <c r="J363" s="86"/>
      <c r="K363" s="81"/>
    </row>
    <row r="364" spans="2:11" x14ac:dyDescent="0.2">
      <c r="B364" s="103"/>
      <c r="C364" s="83"/>
      <c r="D364" s="88"/>
      <c r="E364" s="81"/>
      <c r="F364" s="69"/>
      <c r="G364" s="86"/>
      <c r="H364" s="57"/>
      <c r="I364" s="81"/>
      <c r="J364" s="86"/>
      <c r="K364" s="81"/>
    </row>
    <row r="365" spans="2:11" x14ac:dyDescent="0.2">
      <c r="B365" s="103"/>
      <c r="C365" s="83"/>
      <c r="D365" s="88"/>
      <c r="E365" s="81"/>
      <c r="F365" s="69"/>
      <c r="G365" s="86"/>
      <c r="H365" s="57"/>
      <c r="I365" s="87"/>
      <c r="J365" s="86"/>
      <c r="K365" s="81"/>
    </row>
    <row r="366" spans="2:11" x14ac:dyDescent="0.2">
      <c r="B366" s="103"/>
      <c r="C366" s="83"/>
      <c r="D366" s="88"/>
      <c r="E366" s="81"/>
      <c r="F366" s="69"/>
      <c r="G366" s="86"/>
      <c r="H366" s="57"/>
      <c r="I366" s="81"/>
      <c r="J366" s="86"/>
      <c r="K366" s="81"/>
    </row>
    <row r="367" spans="2:11" x14ac:dyDescent="0.2">
      <c r="B367" s="103"/>
      <c r="C367" s="83"/>
      <c r="D367" s="88"/>
      <c r="E367" s="81"/>
      <c r="F367" s="69"/>
      <c r="G367" s="86"/>
      <c r="H367" s="57"/>
      <c r="I367" s="87"/>
      <c r="J367" s="86"/>
      <c r="K367" s="81"/>
    </row>
    <row r="368" spans="2:11" x14ac:dyDescent="0.2">
      <c r="B368" s="103"/>
      <c r="C368" s="83"/>
      <c r="D368" s="88"/>
      <c r="E368" s="81"/>
      <c r="F368" s="69"/>
      <c r="G368" s="86"/>
      <c r="H368" s="57"/>
      <c r="I368" s="81"/>
      <c r="J368" s="86"/>
      <c r="K368" s="81"/>
    </row>
    <row r="369" spans="2:11" x14ac:dyDescent="0.2">
      <c r="B369" s="103"/>
      <c r="C369" s="83"/>
      <c r="D369" s="88"/>
      <c r="E369" s="81"/>
      <c r="F369" s="69"/>
      <c r="G369" s="86"/>
      <c r="H369" s="57"/>
      <c r="I369" s="87"/>
      <c r="J369" s="86"/>
      <c r="K369" s="81"/>
    </row>
    <row r="370" spans="2:11" x14ac:dyDescent="0.2">
      <c r="B370" s="103"/>
      <c r="C370" s="83"/>
      <c r="D370" s="88"/>
      <c r="E370" s="81"/>
      <c r="F370" s="69"/>
      <c r="G370" s="86"/>
      <c r="H370" s="57"/>
      <c r="I370" s="81"/>
      <c r="J370" s="86"/>
      <c r="K370" s="81"/>
    </row>
    <row r="371" spans="2:11" x14ac:dyDescent="0.2">
      <c r="B371" s="103"/>
      <c r="C371" s="83"/>
      <c r="D371" s="88"/>
      <c r="E371" s="81"/>
      <c r="F371" s="69"/>
      <c r="G371" s="86"/>
      <c r="H371" s="57"/>
      <c r="I371" s="87"/>
      <c r="J371" s="86"/>
      <c r="K371" s="81"/>
    </row>
    <row r="372" spans="2:11" x14ac:dyDescent="0.2">
      <c r="B372" s="103"/>
      <c r="C372" s="83"/>
      <c r="D372" s="88"/>
      <c r="E372" s="81"/>
      <c r="F372" s="69"/>
      <c r="G372" s="86"/>
      <c r="H372" s="57"/>
      <c r="I372" s="81"/>
      <c r="J372" s="86"/>
      <c r="K372" s="81"/>
    </row>
    <row r="373" spans="2:11" x14ac:dyDescent="0.2">
      <c r="B373" s="103"/>
      <c r="C373" s="83"/>
      <c r="D373" s="88"/>
      <c r="E373" s="81"/>
      <c r="F373" s="69"/>
      <c r="G373" s="86"/>
      <c r="H373" s="57"/>
      <c r="I373" s="87"/>
      <c r="J373" s="86"/>
      <c r="K373" s="81"/>
    </row>
    <row r="374" spans="2:11" x14ac:dyDescent="0.2">
      <c r="B374" s="103"/>
      <c r="C374" s="83"/>
      <c r="D374" s="88"/>
      <c r="E374" s="81"/>
      <c r="F374" s="69"/>
      <c r="G374" s="86"/>
      <c r="H374" s="57"/>
      <c r="I374" s="81"/>
      <c r="J374" s="86"/>
      <c r="K374" s="81"/>
    </row>
    <row r="375" spans="2:11" x14ac:dyDescent="0.2">
      <c r="B375" s="103"/>
      <c r="C375" s="83"/>
      <c r="D375" s="88"/>
      <c r="E375" s="81"/>
      <c r="F375" s="69"/>
      <c r="G375" s="86"/>
      <c r="H375" s="57"/>
      <c r="I375" s="87"/>
      <c r="J375" s="86"/>
      <c r="K375" s="81"/>
    </row>
    <row r="376" spans="2:11" x14ac:dyDescent="0.2">
      <c r="B376" s="103"/>
      <c r="C376" s="83"/>
      <c r="D376" s="88"/>
      <c r="E376" s="81"/>
      <c r="F376" s="69"/>
      <c r="G376" s="86"/>
      <c r="H376" s="57"/>
      <c r="I376" s="81"/>
      <c r="J376" s="86"/>
      <c r="K376" s="81"/>
    </row>
    <row r="377" spans="2:11" x14ac:dyDescent="0.2">
      <c r="B377" s="103"/>
      <c r="C377" s="83"/>
      <c r="D377" s="88"/>
      <c r="E377" s="81"/>
      <c r="F377" s="69"/>
      <c r="G377" s="86"/>
      <c r="H377" s="57"/>
      <c r="I377" s="87"/>
      <c r="J377" s="86"/>
      <c r="K377" s="81"/>
    </row>
    <row r="378" spans="2:11" x14ac:dyDescent="0.2">
      <c r="B378" s="103"/>
      <c r="C378" s="83"/>
      <c r="D378" s="88"/>
      <c r="E378" s="81"/>
      <c r="F378" s="69"/>
      <c r="G378" s="86"/>
      <c r="H378" s="57"/>
      <c r="I378" s="81"/>
      <c r="J378" s="86"/>
      <c r="K378" s="81"/>
    </row>
    <row r="379" spans="2:11" x14ac:dyDescent="0.2">
      <c r="B379" s="103"/>
      <c r="C379" s="83"/>
      <c r="D379" s="88"/>
      <c r="E379" s="81"/>
      <c r="F379" s="69"/>
      <c r="G379" s="86"/>
      <c r="H379" s="57"/>
      <c r="I379" s="87"/>
      <c r="J379" s="86"/>
      <c r="K379" s="81"/>
    </row>
    <row r="380" spans="2:11" x14ac:dyDescent="0.2">
      <c r="B380" s="103"/>
      <c r="C380" s="83"/>
      <c r="D380" s="88"/>
      <c r="E380" s="81"/>
      <c r="F380" s="69"/>
      <c r="G380" s="86"/>
      <c r="H380" s="57"/>
      <c r="I380" s="81"/>
      <c r="J380" s="86"/>
      <c r="K380" s="81"/>
    </row>
    <row r="381" spans="2:11" x14ac:dyDescent="0.2">
      <c r="B381" s="103"/>
      <c r="C381" s="83"/>
      <c r="D381" s="88"/>
      <c r="E381" s="81"/>
      <c r="F381" s="69"/>
      <c r="G381" s="86"/>
      <c r="H381" s="57"/>
      <c r="I381" s="87"/>
      <c r="J381" s="86"/>
      <c r="K381" s="81"/>
    </row>
    <row r="382" spans="2:11" x14ac:dyDescent="0.2">
      <c r="B382" s="103"/>
      <c r="C382" s="83"/>
      <c r="D382" s="88"/>
      <c r="E382" s="81"/>
      <c r="F382" s="69"/>
      <c r="G382" s="86"/>
      <c r="H382" s="57"/>
      <c r="I382" s="81"/>
      <c r="J382" s="86"/>
      <c r="K382" s="81"/>
    </row>
    <row r="383" spans="2:11" x14ac:dyDescent="0.2">
      <c r="B383" s="103"/>
      <c r="C383" s="83"/>
      <c r="D383" s="88"/>
      <c r="E383" s="81"/>
      <c r="F383" s="69"/>
      <c r="G383" s="86"/>
      <c r="H383" s="57"/>
      <c r="I383" s="87"/>
      <c r="J383" s="86"/>
      <c r="K383" s="81"/>
    </row>
    <row r="384" spans="2:11" x14ac:dyDescent="0.2">
      <c r="B384" s="103"/>
      <c r="C384" s="83"/>
      <c r="D384" s="88"/>
      <c r="E384" s="81"/>
      <c r="F384" s="69"/>
      <c r="G384" s="86"/>
      <c r="H384" s="57"/>
      <c r="I384" s="81"/>
      <c r="J384" s="86"/>
      <c r="K384" s="81"/>
    </row>
    <row r="385" spans="2:11" x14ac:dyDescent="0.2">
      <c r="B385" s="103"/>
      <c r="C385" s="83"/>
      <c r="D385" s="88"/>
      <c r="E385" s="81"/>
      <c r="F385" s="69"/>
      <c r="G385" s="86"/>
      <c r="H385" s="57"/>
      <c r="I385" s="87"/>
      <c r="J385" s="86"/>
      <c r="K385" s="81"/>
    </row>
    <row r="386" spans="2:11" x14ac:dyDescent="0.2">
      <c r="B386" s="103"/>
      <c r="C386" s="83"/>
      <c r="D386" s="88"/>
      <c r="E386" s="81"/>
      <c r="F386" s="69"/>
      <c r="G386" s="86"/>
      <c r="H386" s="57"/>
      <c r="I386" s="81"/>
      <c r="J386" s="86"/>
      <c r="K386" s="81"/>
    </row>
    <row r="387" spans="2:11" x14ac:dyDescent="0.2">
      <c r="B387" s="103"/>
      <c r="C387" s="83"/>
      <c r="D387" s="88"/>
      <c r="E387" s="81"/>
      <c r="F387" s="69"/>
      <c r="G387" s="86"/>
      <c r="H387" s="57"/>
      <c r="I387" s="87"/>
      <c r="J387" s="86"/>
      <c r="K387" s="81"/>
    </row>
    <row r="388" spans="2:11" x14ac:dyDescent="0.2">
      <c r="B388" s="103"/>
      <c r="C388" s="83"/>
      <c r="D388" s="88"/>
      <c r="E388" s="81"/>
      <c r="F388" s="69"/>
      <c r="G388" s="86"/>
      <c r="H388" s="57"/>
      <c r="I388" s="81"/>
      <c r="J388" s="86"/>
      <c r="K388" s="81"/>
    </row>
    <row r="389" spans="2:11" x14ac:dyDescent="0.2">
      <c r="B389" s="103"/>
      <c r="C389" s="83"/>
      <c r="D389" s="88"/>
      <c r="E389" s="81"/>
      <c r="F389" s="69"/>
      <c r="G389" s="86"/>
      <c r="H389" s="57"/>
      <c r="I389" s="87"/>
      <c r="J389" s="86"/>
      <c r="K389" s="81"/>
    </row>
    <row r="390" spans="2:11" x14ac:dyDescent="0.2">
      <c r="B390" s="103"/>
      <c r="C390" s="83"/>
      <c r="D390" s="88"/>
      <c r="E390" s="81"/>
      <c r="F390" s="69"/>
      <c r="G390" s="86"/>
      <c r="H390" s="57"/>
      <c r="I390" s="81"/>
      <c r="J390" s="86"/>
      <c r="K390" s="81"/>
    </row>
    <row r="391" spans="2:11" x14ac:dyDescent="0.2">
      <c r="B391" s="103"/>
      <c r="C391" s="83"/>
      <c r="D391" s="88"/>
      <c r="E391" s="81"/>
      <c r="F391" s="69"/>
      <c r="G391" s="86"/>
      <c r="H391" s="57"/>
      <c r="I391" s="87"/>
      <c r="J391" s="86"/>
      <c r="K391" s="81"/>
    </row>
    <row r="392" spans="2:11" x14ac:dyDescent="0.2">
      <c r="B392" s="103"/>
      <c r="C392" s="83"/>
      <c r="D392" s="88"/>
      <c r="E392" s="81"/>
      <c r="F392" s="69"/>
      <c r="G392" s="86"/>
      <c r="H392" s="57"/>
      <c r="I392" s="81"/>
      <c r="J392" s="86"/>
      <c r="K392" s="81"/>
    </row>
    <row r="393" spans="2:11" x14ac:dyDescent="0.2">
      <c r="B393" s="103"/>
      <c r="C393" s="83"/>
      <c r="D393" s="88"/>
      <c r="E393" s="81"/>
      <c r="F393" s="69"/>
      <c r="G393" s="86"/>
      <c r="H393" s="57"/>
      <c r="I393" s="87"/>
      <c r="J393" s="86"/>
      <c r="K393" s="81"/>
    </row>
    <row r="394" spans="2:11" x14ac:dyDescent="0.2">
      <c r="B394" s="103"/>
      <c r="C394" s="83"/>
      <c r="D394" s="88"/>
      <c r="E394" s="81"/>
      <c r="F394" s="69"/>
      <c r="G394" s="86"/>
      <c r="H394" s="57"/>
      <c r="I394" s="81"/>
      <c r="J394" s="86"/>
      <c r="K394" s="81"/>
    </row>
    <row r="395" spans="2:11" x14ac:dyDescent="0.2">
      <c r="B395" s="103"/>
      <c r="C395" s="83"/>
      <c r="D395" s="88"/>
      <c r="E395" s="81"/>
      <c r="F395" s="69"/>
      <c r="G395" s="86"/>
      <c r="H395" s="57"/>
      <c r="I395" s="87"/>
      <c r="J395" s="86"/>
      <c r="K395" s="81"/>
    </row>
    <row r="396" spans="2:11" x14ac:dyDescent="0.2">
      <c r="B396" s="103"/>
      <c r="C396" s="83"/>
      <c r="D396" s="88"/>
      <c r="E396" s="81"/>
      <c r="F396" s="69"/>
      <c r="G396" s="86"/>
      <c r="H396" s="57"/>
      <c r="I396" s="81"/>
      <c r="J396" s="86"/>
      <c r="K396" s="81"/>
    </row>
    <row r="397" spans="2:11" x14ac:dyDescent="0.2">
      <c r="B397" s="103"/>
      <c r="C397" s="83"/>
      <c r="D397" s="88"/>
      <c r="E397" s="81"/>
      <c r="F397" s="69"/>
      <c r="G397" s="86"/>
      <c r="H397" s="57"/>
      <c r="I397" s="87"/>
      <c r="J397" s="86"/>
      <c r="K397" s="81"/>
    </row>
    <row r="398" spans="2:11" x14ac:dyDescent="0.2">
      <c r="B398" s="103"/>
      <c r="C398" s="83"/>
      <c r="D398" s="88"/>
      <c r="E398" s="81"/>
      <c r="F398" s="69"/>
      <c r="G398" s="86"/>
      <c r="H398" s="57"/>
      <c r="I398" s="81"/>
      <c r="J398" s="86"/>
      <c r="K398" s="81"/>
    </row>
    <row r="399" spans="2:11" x14ac:dyDescent="0.2">
      <c r="B399" s="103"/>
      <c r="C399" s="83"/>
      <c r="D399" s="88"/>
      <c r="E399" s="81"/>
      <c r="F399" s="69"/>
      <c r="G399" s="86"/>
      <c r="H399" s="57"/>
      <c r="I399" s="87"/>
      <c r="J399" s="86"/>
      <c r="K399" s="81"/>
    </row>
    <row r="400" spans="2:11" x14ac:dyDescent="0.2">
      <c r="B400" s="103"/>
      <c r="C400" s="83"/>
      <c r="D400" s="88"/>
      <c r="E400" s="81"/>
      <c r="F400" s="69"/>
      <c r="G400" s="86"/>
      <c r="H400" s="57"/>
      <c r="I400" s="81"/>
      <c r="J400" s="86"/>
      <c r="K400" s="81"/>
    </row>
    <row r="401" spans="2:11" x14ac:dyDescent="0.2">
      <c r="B401" s="103"/>
      <c r="C401" s="83"/>
      <c r="D401" s="88"/>
      <c r="E401" s="81"/>
      <c r="F401" s="69"/>
      <c r="G401" s="86"/>
      <c r="H401" s="57"/>
      <c r="I401" s="87"/>
      <c r="J401" s="86"/>
      <c r="K401" s="81"/>
    </row>
    <row r="402" spans="2:11" x14ac:dyDescent="0.2">
      <c r="B402" s="103"/>
      <c r="C402" s="83"/>
      <c r="D402" s="88"/>
      <c r="E402" s="81"/>
      <c r="F402" s="69"/>
      <c r="G402" s="86"/>
      <c r="H402" s="57"/>
      <c r="I402" s="81"/>
      <c r="J402" s="86"/>
      <c r="K402" s="81"/>
    </row>
    <row r="403" spans="2:11" x14ac:dyDescent="0.2">
      <c r="B403" s="103"/>
      <c r="C403" s="83"/>
      <c r="D403" s="88"/>
      <c r="E403" s="81"/>
      <c r="F403" s="69"/>
      <c r="G403" s="86"/>
      <c r="H403" s="57"/>
      <c r="I403" s="87"/>
      <c r="J403" s="86"/>
      <c r="K403" s="81"/>
    </row>
    <row r="404" spans="2:11" x14ac:dyDescent="0.2">
      <c r="B404" s="103"/>
      <c r="C404" s="83"/>
      <c r="D404" s="88"/>
      <c r="E404" s="81"/>
      <c r="F404" s="69"/>
      <c r="G404" s="86"/>
      <c r="H404" s="57"/>
      <c r="I404" s="81"/>
      <c r="J404" s="86"/>
      <c r="K404" s="81"/>
    </row>
    <row r="405" spans="2:11" x14ac:dyDescent="0.2">
      <c r="B405" s="103"/>
      <c r="C405" s="83"/>
      <c r="D405" s="88"/>
      <c r="E405" s="81"/>
      <c r="F405" s="69"/>
      <c r="G405" s="86"/>
      <c r="H405" s="57"/>
      <c r="I405" s="87"/>
      <c r="J405" s="86"/>
      <c r="K405" s="81"/>
    </row>
    <row r="406" spans="2:11" x14ac:dyDescent="0.2">
      <c r="B406" s="103"/>
      <c r="C406" s="83"/>
      <c r="D406" s="88"/>
      <c r="E406" s="81"/>
      <c r="F406" s="69"/>
      <c r="G406" s="86"/>
      <c r="H406" s="57"/>
      <c r="I406" s="81"/>
      <c r="J406" s="86"/>
      <c r="K406" s="81"/>
    </row>
    <row r="407" spans="2:11" x14ac:dyDescent="0.2">
      <c r="B407" s="103"/>
      <c r="C407" s="83"/>
      <c r="D407" s="88"/>
      <c r="E407" s="81"/>
      <c r="F407" s="69"/>
      <c r="G407" s="86"/>
      <c r="H407" s="57"/>
      <c r="I407" s="87"/>
      <c r="J407" s="86"/>
      <c r="K407" s="81"/>
    </row>
    <row r="408" spans="2:11" x14ac:dyDescent="0.2">
      <c r="B408" s="103"/>
      <c r="C408" s="83"/>
      <c r="D408" s="88"/>
      <c r="E408" s="81"/>
      <c r="F408" s="69"/>
      <c r="G408" s="86"/>
      <c r="H408" s="57"/>
      <c r="I408" s="81"/>
      <c r="J408" s="86"/>
      <c r="K408" s="81"/>
    </row>
    <row r="409" spans="2:11" x14ac:dyDescent="0.2">
      <c r="B409" s="103"/>
      <c r="C409" s="83"/>
      <c r="D409" s="88"/>
      <c r="E409" s="81"/>
      <c r="F409" s="69"/>
      <c r="G409" s="86"/>
      <c r="H409" s="57"/>
      <c r="I409" s="87"/>
      <c r="J409" s="86"/>
      <c r="K409" s="81"/>
    </row>
    <row r="410" spans="2:11" x14ac:dyDescent="0.2">
      <c r="B410" s="103"/>
      <c r="C410" s="83"/>
      <c r="D410" s="88"/>
      <c r="E410" s="81"/>
      <c r="F410" s="69"/>
      <c r="G410" s="86"/>
      <c r="H410" s="57"/>
      <c r="I410" s="81"/>
      <c r="J410" s="86"/>
      <c r="K410" s="81"/>
    </row>
    <row r="411" spans="2:11" x14ac:dyDescent="0.2">
      <c r="B411" s="103"/>
      <c r="C411" s="83"/>
      <c r="D411" s="88"/>
      <c r="E411" s="81"/>
      <c r="F411" s="69"/>
      <c r="G411" s="86"/>
      <c r="H411" s="57"/>
      <c r="I411" s="87"/>
      <c r="J411" s="86"/>
      <c r="K411" s="81"/>
    </row>
    <row r="412" spans="2:11" x14ac:dyDescent="0.2">
      <c r="B412" s="103"/>
      <c r="C412" s="83"/>
      <c r="D412" s="88"/>
      <c r="E412" s="81"/>
      <c r="F412" s="69"/>
      <c r="G412" s="86"/>
      <c r="H412" s="57"/>
      <c r="I412" s="81"/>
      <c r="J412" s="86"/>
      <c r="K412" s="81"/>
    </row>
    <row r="413" spans="2:11" x14ac:dyDescent="0.2">
      <c r="B413" s="103"/>
      <c r="C413" s="83"/>
      <c r="D413" s="88"/>
      <c r="E413" s="81"/>
      <c r="F413" s="69"/>
      <c r="G413" s="86"/>
      <c r="H413" s="57"/>
      <c r="I413" s="87"/>
      <c r="J413" s="86"/>
      <c r="K413" s="81"/>
    </row>
    <row r="414" spans="2:11" x14ac:dyDescent="0.2">
      <c r="B414" s="103"/>
      <c r="C414" s="83"/>
      <c r="D414" s="88"/>
      <c r="E414" s="81"/>
      <c r="F414" s="69"/>
      <c r="G414" s="86"/>
      <c r="H414" s="57"/>
      <c r="I414" s="81"/>
      <c r="J414" s="86"/>
      <c r="K414" s="81"/>
    </row>
    <row r="415" spans="2:11" x14ac:dyDescent="0.2">
      <c r="B415" s="103"/>
      <c r="C415" s="83"/>
      <c r="D415" s="88"/>
      <c r="E415" s="81"/>
      <c r="F415" s="69"/>
      <c r="G415" s="86"/>
      <c r="H415" s="57"/>
      <c r="I415" s="87"/>
      <c r="J415" s="86"/>
      <c r="K415" s="81"/>
    </row>
    <row r="416" spans="2:11" x14ac:dyDescent="0.2">
      <c r="B416" s="103"/>
      <c r="C416" s="83"/>
      <c r="D416" s="88"/>
      <c r="E416" s="81"/>
      <c r="F416" s="69"/>
      <c r="G416" s="86"/>
      <c r="H416" s="57"/>
      <c r="I416" s="81"/>
      <c r="J416" s="86"/>
      <c r="K416" s="81"/>
    </row>
    <row r="417" spans="2:11" x14ac:dyDescent="0.2">
      <c r="B417" s="103"/>
      <c r="C417" s="83"/>
      <c r="D417" s="88"/>
      <c r="E417" s="81"/>
      <c r="F417" s="69"/>
      <c r="G417" s="86"/>
      <c r="H417" s="57"/>
      <c r="I417" s="87"/>
      <c r="J417" s="86"/>
      <c r="K417" s="81"/>
    </row>
    <row r="418" spans="2:11" x14ac:dyDescent="0.2">
      <c r="B418" s="103"/>
      <c r="C418" s="83"/>
      <c r="D418" s="88"/>
      <c r="E418" s="81"/>
      <c r="F418" s="69"/>
      <c r="G418" s="86"/>
      <c r="H418" s="57"/>
      <c r="I418" s="81"/>
      <c r="J418" s="86"/>
      <c r="K418" s="81"/>
    </row>
    <row r="419" spans="2:11" x14ac:dyDescent="0.2">
      <c r="B419" s="103"/>
      <c r="C419" s="83"/>
      <c r="D419" s="88"/>
      <c r="E419" s="81"/>
      <c r="F419" s="69"/>
      <c r="G419" s="86"/>
      <c r="H419" s="57"/>
      <c r="I419" s="87"/>
      <c r="J419" s="86"/>
      <c r="K419" s="81"/>
    </row>
    <row r="420" spans="2:11" x14ac:dyDescent="0.2">
      <c r="B420" s="103"/>
      <c r="C420" s="83"/>
      <c r="D420" s="88"/>
      <c r="E420" s="81"/>
      <c r="F420" s="69"/>
      <c r="G420" s="86"/>
      <c r="H420" s="57"/>
      <c r="I420" s="81"/>
      <c r="J420" s="86"/>
      <c r="K420" s="81"/>
    </row>
    <row r="421" spans="2:11" x14ac:dyDescent="0.2">
      <c r="B421" s="103"/>
      <c r="C421" s="83"/>
      <c r="D421" s="88"/>
      <c r="E421" s="81"/>
      <c r="F421" s="69"/>
      <c r="G421" s="86"/>
      <c r="H421" s="57"/>
      <c r="I421" s="87"/>
      <c r="J421" s="86"/>
      <c r="K421" s="81"/>
    </row>
    <row r="422" spans="2:11" x14ac:dyDescent="0.2">
      <c r="B422" s="103"/>
      <c r="C422" s="83"/>
      <c r="D422" s="88"/>
      <c r="E422" s="81"/>
      <c r="F422" s="69"/>
      <c r="G422" s="86"/>
      <c r="H422" s="57"/>
      <c r="I422" s="81"/>
      <c r="J422" s="86"/>
      <c r="K422" s="81"/>
    </row>
    <row r="423" spans="2:11" x14ac:dyDescent="0.2">
      <c r="B423" s="103"/>
      <c r="C423" s="83"/>
      <c r="D423" s="88"/>
      <c r="E423" s="81"/>
      <c r="F423" s="69"/>
      <c r="G423" s="86"/>
      <c r="H423" s="57"/>
      <c r="I423" s="87"/>
      <c r="J423" s="86"/>
      <c r="K423" s="81"/>
    </row>
    <row r="424" spans="2:11" x14ac:dyDescent="0.2">
      <c r="B424" s="103"/>
      <c r="C424" s="83"/>
      <c r="D424" s="88"/>
      <c r="E424" s="81"/>
      <c r="F424" s="69"/>
      <c r="G424" s="86"/>
      <c r="H424" s="57"/>
      <c r="I424" s="81"/>
      <c r="J424" s="86"/>
      <c r="K424" s="81"/>
    </row>
    <row r="425" spans="2:11" x14ac:dyDescent="0.2">
      <c r="B425" s="103"/>
      <c r="C425" s="83"/>
      <c r="D425" s="88"/>
      <c r="E425" s="81"/>
      <c r="F425" s="69"/>
      <c r="G425" s="86"/>
      <c r="H425" s="57"/>
      <c r="I425" s="87"/>
      <c r="J425" s="86"/>
      <c r="K425" s="81"/>
    </row>
    <row r="426" spans="2:11" x14ac:dyDescent="0.2">
      <c r="B426" s="103"/>
      <c r="C426" s="83"/>
      <c r="D426" s="88"/>
      <c r="E426" s="81"/>
      <c r="F426" s="69"/>
      <c r="G426" s="86"/>
      <c r="H426" s="57"/>
      <c r="I426" s="81"/>
      <c r="J426" s="86"/>
      <c r="K426" s="81"/>
    </row>
    <row r="427" spans="2:11" x14ac:dyDescent="0.2">
      <c r="B427" s="103"/>
      <c r="C427" s="83"/>
      <c r="D427" s="88"/>
      <c r="E427" s="81"/>
      <c r="F427" s="69"/>
      <c r="G427" s="86"/>
      <c r="H427" s="57"/>
      <c r="I427" s="87"/>
      <c r="J427" s="86"/>
      <c r="K427" s="81"/>
    </row>
    <row r="428" spans="2:11" x14ac:dyDescent="0.2">
      <c r="B428" s="103"/>
      <c r="C428" s="83"/>
      <c r="D428" s="88"/>
      <c r="E428" s="81"/>
      <c r="F428" s="69"/>
      <c r="G428" s="86"/>
      <c r="H428" s="57"/>
      <c r="I428" s="81"/>
      <c r="J428" s="86"/>
      <c r="K428" s="81"/>
    </row>
    <row r="429" spans="2:11" x14ac:dyDescent="0.2">
      <c r="B429" s="103"/>
      <c r="C429" s="83"/>
      <c r="D429" s="88"/>
      <c r="E429" s="81"/>
      <c r="F429" s="69"/>
      <c r="G429" s="86"/>
      <c r="H429" s="57"/>
      <c r="I429" s="87"/>
      <c r="J429" s="86"/>
      <c r="K429" s="81"/>
    </row>
    <row r="430" spans="2:11" x14ac:dyDescent="0.2">
      <c r="B430" s="103"/>
      <c r="C430" s="83"/>
      <c r="D430" s="88"/>
      <c r="E430" s="81"/>
      <c r="F430" s="69"/>
      <c r="G430" s="86"/>
      <c r="H430" s="57"/>
      <c r="I430" s="81"/>
      <c r="J430" s="86"/>
      <c r="K430" s="81"/>
    </row>
    <row r="431" spans="2:11" x14ac:dyDescent="0.2">
      <c r="B431" s="103"/>
      <c r="C431" s="83"/>
      <c r="D431" s="88"/>
      <c r="E431" s="81"/>
      <c r="F431" s="69"/>
      <c r="G431" s="86"/>
      <c r="H431" s="57"/>
      <c r="I431" s="87"/>
      <c r="J431" s="86"/>
      <c r="K431" s="81"/>
    </row>
    <row r="432" spans="2:11" x14ac:dyDescent="0.2">
      <c r="B432" s="103"/>
      <c r="C432" s="83"/>
      <c r="D432" s="88"/>
      <c r="E432" s="81"/>
      <c r="F432" s="69"/>
      <c r="G432" s="86"/>
      <c r="H432" s="57"/>
      <c r="I432" s="81"/>
      <c r="J432" s="86"/>
      <c r="K432" s="81"/>
    </row>
    <row r="433" spans="2:11" x14ac:dyDescent="0.2">
      <c r="B433" s="103"/>
      <c r="C433" s="83"/>
      <c r="D433" s="88"/>
      <c r="E433" s="81"/>
      <c r="F433" s="69"/>
      <c r="G433" s="86"/>
      <c r="H433" s="57"/>
      <c r="I433" s="87"/>
      <c r="J433" s="86"/>
      <c r="K433" s="81"/>
    </row>
    <row r="434" spans="2:11" x14ac:dyDescent="0.2">
      <c r="B434" s="103"/>
      <c r="C434" s="83"/>
      <c r="D434" s="88"/>
      <c r="E434" s="81"/>
      <c r="F434" s="69"/>
      <c r="G434" s="86"/>
      <c r="H434" s="57"/>
      <c r="I434" s="81"/>
      <c r="J434" s="86"/>
      <c r="K434" s="81"/>
    </row>
    <row r="435" spans="2:11" x14ac:dyDescent="0.2">
      <c r="B435" s="103"/>
      <c r="C435" s="83"/>
      <c r="D435" s="88"/>
      <c r="E435" s="81"/>
      <c r="F435" s="69"/>
      <c r="G435" s="86"/>
      <c r="H435" s="57"/>
      <c r="I435" s="87"/>
      <c r="J435" s="86"/>
      <c r="K435" s="81"/>
    </row>
    <row r="436" spans="2:11" x14ac:dyDescent="0.2">
      <c r="B436" s="103"/>
      <c r="C436" s="83"/>
      <c r="D436" s="88"/>
      <c r="E436" s="81"/>
      <c r="F436" s="69"/>
      <c r="G436" s="86"/>
      <c r="H436" s="57"/>
      <c r="I436" s="81"/>
      <c r="J436" s="86"/>
      <c r="K436" s="81"/>
    </row>
    <row r="437" spans="2:11" x14ac:dyDescent="0.2">
      <c r="B437" s="103"/>
      <c r="C437" s="83"/>
      <c r="D437" s="88"/>
      <c r="E437" s="81"/>
      <c r="F437" s="69"/>
      <c r="G437" s="86"/>
      <c r="H437" s="57"/>
      <c r="I437" s="87"/>
      <c r="J437" s="86"/>
      <c r="K437" s="81"/>
    </row>
    <row r="438" spans="2:11" x14ac:dyDescent="0.2">
      <c r="B438" s="103"/>
      <c r="C438" s="83"/>
      <c r="D438" s="88"/>
      <c r="E438" s="81"/>
      <c r="F438" s="69"/>
      <c r="G438" s="86"/>
      <c r="H438" s="57"/>
      <c r="I438" s="81"/>
      <c r="J438" s="86"/>
      <c r="K438" s="81"/>
    </row>
    <row r="439" spans="2:11" x14ac:dyDescent="0.2">
      <c r="B439" s="103"/>
      <c r="C439" s="83"/>
      <c r="D439" s="88"/>
      <c r="E439" s="81"/>
      <c r="F439" s="69"/>
      <c r="G439" s="86"/>
      <c r="H439" s="57"/>
      <c r="I439" s="87"/>
      <c r="J439" s="86"/>
      <c r="K439" s="81"/>
    </row>
    <row r="440" spans="2:11" x14ac:dyDescent="0.2">
      <c r="B440" s="103"/>
      <c r="C440" s="83"/>
      <c r="D440" s="88"/>
      <c r="E440" s="81"/>
      <c r="F440" s="69"/>
      <c r="G440" s="86"/>
      <c r="H440" s="57"/>
      <c r="I440" s="81"/>
      <c r="J440" s="86"/>
      <c r="K440" s="81"/>
    </row>
    <row r="441" spans="2:11" x14ac:dyDescent="0.2">
      <c r="B441" s="103"/>
      <c r="C441" s="83"/>
      <c r="D441" s="88"/>
      <c r="E441" s="81"/>
      <c r="F441" s="69"/>
      <c r="G441" s="86"/>
      <c r="H441" s="57"/>
      <c r="I441" s="87"/>
      <c r="J441" s="86"/>
      <c r="K441" s="81"/>
    </row>
    <row r="442" spans="2:11" x14ac:dyDescent="0.2">
      <c r="B442" s="103"/>
      <c r="C442" s="83"/>
      <c r="D442" s="88"/>
      <c r="E442" s="81"/>
      <c r="F442" s="69"/>
      <c r="G442" s="86"/>
      <c r="H442" s="57"/>
      <c r="I442" s="81"/>
      <c r="J442" s="86"/>
      <c r="K442" s="81"/>
    </row>
    <row r="443" spans="2:11" x14ac:dyDescent="0.2">
      <c r="B443" s="103"/>
      <c r="C443" s="83"/>
      <c r="D443" s="88"/>
      <c r="E443" s="81"/>
      <c r="F443" s="69"/>
      <c r="G443" s="86"/>
      <c r="H443" s="57"/>
      <c r="I443" s="87"/>
      <c r="J443" s="86"/>
      <c r="K443" s="81"/>
    </row>
    <row r="444" spans="2:11" x14ac:dyDescent="0.2">
      <c r="B444" s="103"/>
      <c r="C444" s="83"/>
      <c r="D444" s="88"/>
      <c r="E444" s="81"/>
      <c r="F444" s="69"/>
      <c r="G444" s="86"/>
      <c r="H444" s="57"/>
      <c r="I444" s="81"/>
      <c r="J444" s="86"/>
      <c r="K444" s="81"/>
    </row>
    <row r="445" spans="2:11" x14ac:dyDescent="0.2">
      <c r="B445" s="103"/>
      <c r="C445" s="83"/>
      <c r="D445" s="88"/>
      <c r="E445" s="81"/>
      <c r="F445" s="69"/>
      <c r="G445" s="86"/>
      <c r="H445" s="57"/>
      <c r="I445" s="87"/>
      <c r="J445" s="86"/>
      <c r="K445" s="81"/>
    </row>
    <row r="446" spans="2:11" x14ac:dyDescent="0.2">
      <c r="B446" s="103"/>
      <c r="C446" s="83"/>
      <c r="D446" s="88"/>
      <c r="E446" s="81"/>
      <c r="F446" s="69"/>
      <c r="G446" s="86"/>
      <c r="H446" s="57"/>
      <c r="I446" s="81"/>
      <c r="J446" s="86"/>
      <c r="K446" s="81"/>
    </row>
    <row r="447" spans="2:11" x14ac:dyDescent="0.2">
      <c r="B447" s="103"/>
      <c r="C447" s="83"/>
      <c r="D447" s="88"/>
      <c r="E447" s="81"/>
      <c r="F447" s="69"/>
      <c r="G447" s="86"/>
      <c r="H447" s="57"/>
      <c r="I447" s="87"/>
      <c r="J447" s="86"/>
      <c r="K447" s="81"/>
    </row>
    <row r="448" spans="2:11" x14ac:dyDescent="0.2">
      <c r="B448" s="103"/>
      <c r="C448" s="83"/>
      <c r="D448" s="88"/>
      <c r="E448" s="81"/>
      <c r="F448" s="69"/>
      <c r="G448" s="86"/>
      <c r="H448" s="57"/>
      <c r="I448" s="81"/>
      <c r="J448" s="86"/>
      <c r="K448" s="81"/>
    </row>
    <row r="449" spans="2:11" x14ac:dyDescent="0.2">
      <c r="B449" s="103"/>
      <c r="C449" s="83"/>
      <c r="D449" s="88"/>
      <c r="E449" s="81"/>
      <c r="F449" s="69"/>
      <c r="G449" s="86"/>
      <c r="H449" s="57"/>
      <c r="I449" s="87"/>
      <c r="J449" s="86"/>
      <c r="K449" s="81"/>
    </row>
    <row r="450" spans="2:11" x14ac:dyDescent="0.2">
      <c r="B450" s="103"/>
      <c r="C450" s="83"/>
      <c r="D450" s="88"/>
      <c r="E450" s="81"/>
      <c r="F450" s="69"/>
      <c r="G450" s="86"/>
      <c r="H450" s="57"/>
      <c r="I450" s="81"/>
      <c r="J450" s="86"/>
      <c r="K450" s="81"/>
    </row>
    <row r="451" spans="2:11" x14ac:dyDescent="0.2">
      <c r="B451" s="103"/>
      <c r="C451" s="83"/>
      <c r="D451" s="88"/>
      <c r="E451" s="81"/>
      <c r="F451" s="69"/>
      <c r="G451" s="86"/>
      <c r="H451" s="57"/>
      <c r="I451" s="87"/>
      <c r="J451" s="86"/>
      <c r="K451" s="81"/>
    </row>
    <row r="452" spans="2:11" x14ac:dyDescent="0.2">
      <c r="B452" s="103"/>
      <c r="C452" s="83"/>
      <c r="D452" s="88"/>
      <c r="E452" s="81"/>
      <c r="F452" s="69"/>
      <c r="G452" s="86"/>
      <c r="H452" s="57"/>
      <c r="I452" s="81"/>
      <c r="J452" s="86"/>
      <c r="K452" s="81"/>
    </row>
    <row r="453" spans="2:11" x14ac:dyDescent="0.2">
      <c r="B453" s="103"/>
      <c r="C453" s="83"/>
      <c r="D453" s="88"/>
      <c r="E453" s="81"/>
      <c r="F453" s="69"/>
      <c r="G453" s="86"/>
      <c r="H453" s="57"/>
      <c r="I453" s="87"/>
      <c r="J453" s="86"/>
      <c r="K453" s="81"/>
    </row>
    <row r="454" spans="2:11" x14ac:dyDescent="0.2">
      <c r="B454" s="103"/>
      <c r="C454" s="83"/>
      <c r="D454" s="88"/>
      <c r="E454" s="81"/>
      <c r="F454" s="69"/>
      <c r="G454" s="86"/>
      <c r="H454" s="57"/>
      <c r="I454" s="81"/>
      <c r="J454" s="86"/>
      <c r="K454" s="81"/>
    </row>
    <row r="455" spans="2:11" x14ac:dyDescent="0.2">
      <c r="B455" s="103"/>
      <c r="C455" s="83"/>
      <c r="D455" s="88"/>
      <c r="E455" s="81"/>
      <c r="F455" s="69"/>
      <c r="G455" s="86"/>
      <c r="H455" s="57"/>
      <c r="I455" s="87"/>
      <c r="J455" s="86"/>
      <c r="K455" s="81"/>
    </row>
    <row r="456" spans="2:11" x14ac:dyDescent="0.2">
      <c r="B456" s="103"/>
      <c r="C456" s="83"/>
      <c r="D456" s="88"/>
      <c r="E456" s="81"/>
      <c r="F456" s="69"/>
      <c r="G456" s="86"/>
      <c r="H456" s="57"/>
      <c r="I456" s="81"/>
      <c r="J456" s="86"/>
      <c r="K456" s="81"/>
    </row>
    <row r="457" spans="2:11" x14ac:dyDescent="0.2">
      <c r="B457" s="103"/>
      <c r="C457" s="83"/>
      <c r="D457" s="88"/>
      <c r="E457" s="81"/>
      <c r="F457" s="69"/>
      <c r="G457" s="86"/>
      <c r="H457" s="57"/>
      <c r="I457" s="87"/>
      <c r="J457" s="86"/>
      <c r="K457" s="81"/>
    </row>
    <row r="458" spans="2:11" x14ac:dyDescent="0.2">
      <c r="B458" s="103"/>
      <c r="C458" s="83"/>
      <c r="D458" s="88"/>
      <c r="E458" s="81"/>
      <c r="F458" s="69"/>
      <c r="G458" s="86"/>
      <c r="H458" s="57"/>
      <c r="I458" s="81"/>
      <c r="J458" s="86"/>
      <c r="K458" s="81"/>
    </row>
    <row r="459" spans="2:11" x14ac:dyDescent="0.2">
      <c r="B459" s="103"/>
      <c r="C459" s="83"/>
      <c r="D459" s="88"/>
      <c r="E459" s="81"/>
      <c r="F459" s="69"/>
      <c r="G459" s="86"/>
      <c r="H459" s="57"/>
      <c r="I459" s="87"/>
      <c r="J459" s="86"/>
      <c r="K459" s="81"/>
    </row>
    <row r="460" spans="2:11" x14ac:dyDescent="0.2">
      <c r="B460" s="103"/>
      <c r="C460" s="83"/>
      <c r="D460" s="88"/>
      <c r="E460" s="81"/>
      <c r="F460" s="69"/>
      <c r="G460" s="86"/>
      <c r="H460" s="57"/>
      <c r="I460" s="81"/>
      <c r="J460" s="86"/>
      <c r="K460" s="81"/>
    </row>
    <row r="461" spans="2:11" x14ac:dyDescent="0.2">
      <c r="B461" s="103"/>
      <c r="C461" s="83"/>
      <c r="D461" s="88"/>
      <c r="E461" s="81"/>
      <c r="F461" s="69"/>
      <c r="G461" s="86"/>
      <c r="H461" s="57"/>
      <c r="I461" s="87"/>
      <c r="J461" s="86"/>
      <c r="K461" s="81"/>
    </row>
    <row r="462" spans="2:11" x14ac:dyDescent="0.2">
      <c r="B462" s="103"/>
      <c r="C462" s="83"/>
      <c r="D462" s="88"/>
      <c r="E462" s="81"/>
      <c r="F462" s="69"/>
      <c r="G462" s="86"/>
      <c r="H462" s="57"/>
      <c r="I462" s="81"/>
      <c r="J462" s="86"/>
      <c r="K462" s="81"/>
    </row>
    <row r="463" spans="2:11" x14ac:dyDescent="0.2">
      <c r="B463" s="103"/>
      <c r="C463" s="83"/>
      <c r="D463" s="88"/>
      <c r="E463" s="81"/>
      <c r="F463" s="69"/>
      <c r="G463" s="86"/>
      <c r="H463" s="57"/>
      <c r="I463" s="87"/>
      <c r="J463" s="86"/>
      <c r="K463" s="81"/>
    </row>
    <row r="464" spans="2:11" x14ac:dyDescent="0.2">
      <c r="B464" s="103"/>
      <c r="C464" s="83"/>
      <c r="D464" s="88"/>
      <c r="E464" s="81"/>
      <c r="F464" s="69"/>
      <c r="G464" s="86"/>
      <c r="H464" s="57"/>
      <c r="I464" s="81"/>
      <c r="J464" s="86"/>
      <c r="K464" s="81"/>
    </row>
    <row r="465" spans="2:11" x14ac:dyDescent="0.2">
      <c r="B465" s="103"/>
      <c r="C465" s="83"/>
      <c r="D465" s="88"/>
      <c r="E465" s="81"/>
      <c r="F465" s="69"/>
      <c r="G465" s="86"/>
      <c r="H465" s="57"/>
      <c r="I465" s="87"/>
      <c r="J465" s="86"/>
      <c r="K465" s="81"/>
    </row>
    <row r="466" spans="2:11" x14ac:dyDescent="0.2">
      <c r="B466" s="103"/>
      <c r="C466" s="83"/>
      <c r="D466" s="88"/>
      <c r="E466" s="81"/>
      <c r="F466" s="69"/>
      <c r="G466" s="86"/>
      <c r="H466" s="57"/>
      <c r="I466" s="81"/>
      <c r="J466" s="86"/>
      <c r="K466" s="81"/>
    </row>
    <row r="467" spans="2:11" x14ac:dyDescent="0.2">
      <c r="B467" s="103"/>
      <c r="C467" s="83"/>
      <c r="D467" s="88"/>
      <c r="E467" s="81"/>
      <c r="F467" s="69"/>
      <c r="G467" s="86"/>
      <c r="H467" s="57"/>
      <c r="I467" s="87"/>
      <c r="J467" s="86"/>
      <c r="K467" s="81"/>
    </row>
    <row r="468" spans="2:11" x14ac:dyDescent="0.2">
      <c r="B468" s="103"/>
      <c r="C468" s="83"/>
      <c r="D468" s="88"/>
      <c r="E468" s="81"/>
      <c r="F468" s="69"/>
      <c r="G468" s="86"/>
      <c r="H468" s="57"/>
      <c r="I468" s="81"/>
      <c r="J468" s="86"/>
      <c r="K468" s="81"/>
    </row>
    <row r="469" spans="2:11" x14ac:dyDescent="0.2">
      <c r="B469" s="103"/>
      <c r="C469" s="83"/>
      <c r="D469" s="88"/>
      <c r="E469" s="81"/>
      <c r="F469" s="69"/>
      <c r="G469" s="86"/>
      <c r="H469" s="57"/>
      <c r="I469" s="87"/>
      <c r="J469" s="86"/>
      <c r="K469" s="81"/>
    </row>
    <row r="470" spans="2:11" x14ac:dyDescent="0.2">
      <c r="B470" s="103"/>
      <c r="C470" s="83"/>
      <c r="D470" s="88"/>
      <c r="E470" s="81"/>
      <c r="F470" s="69"/>
      <c r="G470" s="86"/>
      <c r="H470" s="57"/>
      <c r="I470" s="81"/>
      <c r="J470" s="86"/>
      <c r="K470" s="81"/>
    </row>
    <row r="471" spans="2:11" x14ac:dyDescent="0.2">
      <c r="B471" s="103"/>
      <c r="C471" s="83"/>
      <c r="D471" s="88"/>
      <c r="E471" s="81"/>
      <c r="F471" s="69"/>
      <c r="G471" s="86"/>
      <c r="H471" s="57"/>
      <c r="I471" s="87"/>
      <c r="J471" s="86"/>
      <c r="K471" s="81"/>
    </row>
    <row r="472" spans="2:11" x14ac:dyDescent="0.2">
      <c r="B472" s="103"/>
      <c r="C472" s="83"/>
      <c r="D472" s="88"/>
      <c r="E472" s="81"/>
      <c r="F472" s="69"/>
      <c r="G472" s="86"/>
      <c r="H472" s="57"/>
      <c r="I472" s="81"/>
      <c r="J472" s="86"/>
      <c r="K472" s="81"/>
    </row>
    <row r="473" spans="2:11" x14ac:dyDescent="0.2">
      <c r="B473" s="103"/>
      <c r="C473" s="83"/>
      <c r="D473" s="88"/>
      <c r="E473" s="81"/>
      <c r="F473" s="69"/>
      <c r="G473" s="86"/>
      <c r="H473" s="57"/>
      <c r="I473" s="87"/>
      <c r="J473" s="86"/>
      <c r="K473" s="81"/>
    </row>
    <row r="474" spans="2:11" x14ac:dyDescent="0.2">
      <c r="B474" s="103"/>
      <c r="C474" s="83"/>
      <c r="D474" s="88"/>
      <c r="E474" s="81"/>
      <c r="F474" s="69"/>
      <c r="G474" s="86"/>
      <c r="H474" s="57"/>
      <c r="I474" s="81"/>
      <c r="J474" s="86"/>
      <c r="K474" s="81"/>
    </row>
    <row r="475" spans="2:11" x14ac:dyDescent="0.2">
      <c r="B475" s="103"/>
      <c r="C475" s="83"/>
      <c r="D475" s="88"/>
      <c r="E475" s="81"/>
      <c r="F475" s="69"/>
      <c r="G475" s="86"/>
      <c r="H475" s="57"/>
      <c r="I475" s="87"/>
      <c r="J475" s="86"/>
      <c r="K475" s="81"/>
    </row>
    <row r="476" spans="2:11" x14ac:dyDescent="0.2">
      <c r="B476" s="103"/>
      <c r="C476" s="83"/>
      <c r="D476" s="88"/>
      <c r="E476" s="81"/>
      <c r="F476" s="69"/>
      <c r="G476" s="86"/>
      <c r="H476" s="57"/>
      <c r="I476" s="81"/>
      <c r="J476" s="86"/>
      <c r="K476" s="81"/>
    </row>
    <row r="477" spans="2:11" x14ac:dyDescent="0.2">
      <c r="B477" s="103"/>
      <c r="C477" s="83"/>
      <c r="D477" s="88"/>
      <c r="E477" s="81"/>
      <c r="F477" s="69"/>
      <c r="G477" s="86"/>
      <c r="H477" s="57"/>
      <c r="I477" s="87"/>
      <c r="J477" s="86"/>
      <c r="K477" s="81"/>
    </row>
    <row r="478" spans="2:11" x14ac:dyDescent="0.2">
      <c r="B478" s="103"/>
      <c r="C478" s="83"/>
      <c r="D478" s="88"/>
      <c r="E478" s="81"/>
      <c r="F478" s="69"/>
      <c r="G478" s="86"/>
      <c r="H478" s="57"/>
      <c r="I478" s="81"/>
      <c r="J478" s="86"/>
      <c r="K478" s="81"/>
    </row>
    <row r="479" spans="2:11" x14ac:dyDescent="0.2">
      <c r="B479" s="103"/>
      <c r="C479" s="83"/>
      <c r="D479" s="88"/>
      <c r="E479" s="81"/>
      <c r="F479" s="69"/>
      <c r="G479" s="86"/>
      <c r="H479" s="57"/>
      <c r="I479" s="87"/>
      <c r="J479" s="86"/>
      <c r="K479" s="81"/>
    </row>
    <row r="480" spans="2:11" x14ac:dyDescent="0.2">
      <c r="B480" s="103"/>
      <c r="C480" s="83"/>
      <c r="D480" s="88"/>
      <c r="E480" s="81"/>
      <c r="F480" s="69"/>
      <c r="G480" s="86"/>
      <c r="H480" s="57"/>
      <c r="I480" s="81"/>
      <c r="J480" s="86"/>
      <c r="K480" s="81"/>
    </row>
    <row r="481" spans="2:11" x14ac:dyDescent="0.2">
      <c r="B481" s="103"/>
      <c r="C481" s="83"/>
      <c r="D481" s="88"/>
      <c r="E481" s="81"/>
      <c r="F481" s="69"/>
      <c r="G481" s="86"/>
      <c r="H481" s="57"/>
      <c r="I481" s="87"/>
      <c r="J481" s="86"/>
      <c r="K481" s="81"/>
    </row>
    <row r="482" spans="2:11" x14ac:dyDescent="0.2">
      <c r="B482" s="103"/>
      <c r="C482" s="83"/>
      <c r="D482" s="88"/>
      <c r="E482" s="81"/>
      <c r="F482" s="69"/>
      <c r="G482" s="86"/>
      <c r="H482" s="57"/>
      <c r="I482" s="81"/>
      <c r="J482" s="86"/>
      <c r="K482" s="81"/>
    </row>
    <row r="483" spans="2:11" x14ac:dyDescent="0.2">
      <c r="B483" s="103"/>
      <c r="C483" s="83"/>
      <c r="D483" s="88"/>
      <c r="E483" s="81"/>
      <c r="F483" s="69"/>
      <c r="G483" s="86"/>
      <c r="H483" s="57"/>
      <c r="I483" s="87"/>
      <c r="J483" s="86"/>
      <c r="K483" s="81"/>
    </row>
    <row r="484" spans="2:11" x14ac:dyDescent="0.2">
      <c r="B484" s="103"/>
      <c r="C484" s="83"/>
      <c r="D484" s="88"/>
      <c r="E484" s="81"/>
      <c r="F484" s="69"/>
      <c r="G484" s="86"/>
      <c r="H484" s="57"/>
      <c r="I484" s="81"/>
      <c r="J484" s="86"/>
      <c r="K484" s="81"/>
    </row>
    <row r="485" spans="2:11" x14ac:dyDescent="0.2">
      <c r="B485" s="103"/>
      <c r="C485" s="83"/>
      <c r="D485" s="88"/>
      <c r="E485" s="81"/>
      <c r="F485" s="69"/>
      <c r="G485" s="86"/>
      <c r="H485" s="57"/>
      <c r="I485" s="87"/>
      <c r="J485" s="86"/>
      <c r="K485" s="81"/>
    </row>
    <row r="486" spans="2:11" x14ac:dyDescent="0.2">
      <c r="B486" s="103"/>
      <c r="C486" s="83"/>
      <c r="D486" s="88"/>
      <c r="E486" s="81"/>
      <c r="F486" s="69"/>
      <c r="G486" s="86"/>
      <c r="H486" s="57"/>
      <c r="I486" s="81"/>
      <c r="J486" s="86"/>
      <c r="K486" s="81"/>
    </row>
    <row r="487" spans="2:11" x14ac:dyDescent="0.2">
      <c r="B487" s="103"/>
      <c r="C487" s="83"/>
      <c r="D487" s="88"/>
      <c r="E487" s="81"/>
      <c r="F487" s="69"/>
      <c r="G487" s="86"/>
      <c r="H487" s="57"/>
      <c r="I487" s="87"/>
      <c r="J487" s="86"/>
      <c r="K487" s="81"/>
    </row>
    <row r="488" spans="2:11" x14ac:dyDescent="0.2">
      <c r="B488" s="103"/>
      <c r="C488" s="83"/>
      <c r="D488" s="88"/>
      <c r="E488" s="81"/>
      <c r="F488" s="69"/>
      <c r="G488" s="86"/>
      <c r="H488" s="57"/>
      <c r="I488" s="81"/>
      <c r="J488" s="86"/>
      <c r="K488" s="81"/>
    </row>
    <row r="489" spans="2:11" x14ac:dyDescent="0.2">
      <c r="B489" s="103"/>
      <c r="C489" s="83"/>
      <c r="D489" s="88"/>
      <c r="E489" s="81"/>
      <c r="F489" s="69"/>
      <c r="G489" s="86"/>
      <c r="H489" s="57"/>
      <c r="I489" s="87"/>
      <c r="J489" s="86"/>
      <c r="K489" s="81"/>
    </row>
    <row r="490" spans="2:11" x14ac:dyDescent="0.2">
      <c r="B490" s="103"/>
      <c r="C490" s="83"/>
      <c r="D490" s="88"/>
      <c r="E490" s="81"/>
      <c r="F490" s="69"/>
      <c r="G490" s="86"/>
      <c r="H490" s="57"/>
      <c r="I490" s="81"/>
      <c r="J490" s="86"/>
      <c r="K490" s="81"/>
    </row>
    <row r="491" spans="2:11" x14ac:dyDescent="0.2">
      <c r="B491" s="103"/>
      <c r="C491" s="83"/>
      <c r="D491" s="88"/>
      <c r="E491" s="81"/>
      <c r="F491" s="69"/>
      <c r="G491" s="86"/>
      <c r="H491" s="57"/>
      <c r="I491" s="87"/>
      <c r="J491" s="86"/>
      <c r="K491" s="81"/>
    </row>
    <row r="492" spans="2:11" x14ac:dyDescent="0.2">
      <c r="B492" s="103"/>
      <c r="C492" s="83"/>
      <c r="D492" s="88"/>
      <c r="E492" s="81"/>
      <c r="F492" s="69"/>
      <c r="G492" s="86"/>
      <c r="H492" s="57"/>
      <c r="I492" s="81"/>
      <c r="J492" s="86"/>
      <c r="K492" s="81"/>
    </row>
    <row r="493" spans="2:11" x14ac:dyDescent="0.2">
      <c r="B493" s="103"/>
      <c r="C493" s="83"/>
      <c r="D493" s="88"/>
      <c r="E493" s="81"/>
      <c r="F493" s="69"/>
      <c r="G493" s="86"/>
      <c r="H493" s="57"/>
      <c r="I493" s="87"/>
      <c r="J493" s="86"/>
      <c r="K493" s="81"/>
    </row>
    <row r="494" spans="2:11" x14ac:dyDescent="0.2">
      <c r="B494" s="103"/>
      <c r="C494" s="83"/>
      <c r="D494" s="88"/>
      <c r="E494" s="81"/>
      <c r="F494" s="69"/>
      <c r="G494" s="86"/>
      <c r="H494" s="57"/>
      <c r="I494" s="81"/>
      <c r="J494" s="86"/>
      <c r="K494" s="81"/>
    </row>
    <row r="495" spans="2:11" x14ac:dyDescent="0.2">
      <c r="B495" s="103"/>
      <c r="C495" s="83"/>
      <c r="D495" s="88"/>
      <c r="E495" s="81"/>
      <c r="F495" s="69"/>
      <c r="G495" s="86"/>
      <c r="H495" s="57"/>
      <c r="I495" s="87"/>
      <c r="J495" s="86"/>
      <c r="K495" s="81"/>
    </row>
    <row r="496" spans="2:11" x14ac:dyDescent="0.2">
      <c r="B496" s="103"/>
      <c r="C496" s="83"/>
      <c r="D496" s="88"/>
      <c r="E496" s="81"/>
      <c r="F496" s="69"/>
      <c r="G496" s="86"/>
      <c r="H496" s="57"/>
      <c r="I496" s="81"/>
      <c r="J496" s="86"/>
      <c r="K496" s="81"/>
    </row>
    <row r="497" spans="2:11" x14ac:dyDescent="0.2">
      <c r="B497" s="103"/>
      <c r="C497" s="83"/>
      <c r="D497" s="88"/>
      <c r="E497" s="81"/>
      <c r="F497" s="69"/>
      <c r="G497" s="86"/>
      <c r="H497" s="57"/>
      <c r="I497" s="87"/>
      <c r="J497" s="86"/>
      <c r="K497" s="81"/>
    </row>
    <row r="498" spans="2:11" x14ac:dyDescent="0.2">
      <c r="B498" s="103"/>
      <c r="C498" s="83"/>
      <c r="D498" s="88"/>
      <c r="E498" s="81"/>
      <c r="F498" s="69"/>
      <c r="G498" s="86"/>
      <c r="H498" s="57"/>
      <c r="I498" s="81"/>
      <c r="J498" s="86"/>
      <c r="K498" s="81"/>
    </row>
    <row r="499" spans="2:11" x14ac:dyDescent="0.2">
      <c r="B499" s="103"/>
      <c r="C499" s="83"/>
      <c r="D499" s="88"/>
      <c r="E499" s="81"/>
      <c r="F499" s="69"/>
      <c r="G499" s="86"/>
      <c r="H499" s="57"/>
      <c r="I499" s="87"/>
      <c r="J499" s="86"/>
      <c r="K499" s="81"/>
    </row>
    <row r="500" spans="2:11" x14ac:dyDescent="0.2">
      <c r="B500" s="103"/>
      <c r="C500" s="83"/>
      <c r="D500" s="88"/>
      <c r="E500" s="81"/>
      <c r="F500" s="69"/>
      <c r="G500" s="86"/>
      <c r="H500" s="57"/>
      <c r="I500" s="81"/>
      <c r="J500" s="86"/>
      <c r="K500" s="81"/>
    </row>
    <row r="501" spans="2:11" x14ac:dyDescent="0.2">
      <c r="B501" s="103"/>
      <c r="C501" s="83"/>
      <c r="D501" s="88"/>
      <c r="E501" s="81"/>
      <c r="F501" s="69"/>
      <c r="G501" s="86"/>
      <c r="H501" s="57"/>
      <c r="I501" s="87"/>
      <c r="J501" s="86"/>
      <c r="K501" s="81"/>
    </row>
    <row r="502" spans="2:11" x14ac:dyDescent="0.2">
      <c r="B502" s="103"/>
      <c r="C502" s="83"/>
      <c r="D502" s="88"/>
      <c r="E502" s="81"/>
      <c r="F502" s="69"/>
      <c r="G502" s="86"/>
      <c r="H502" s="57"/>
      <c r="I502" s="81"/>
      <c r="J502" s="86"/>
      <c r="K502" s="81"/>
    </row>
    <row r="503" spans="2:11" x14ac:dyDescent="0.2">
      <c r="B503" s="103"/>
      <c r="C503" s="83"/>
      <c r="D503" s="88"/>
      <c r="E503" s="81"/>
      <c r="F503" s="69"/>
      <c r="G503" s="86"/>
      <c r="H503" s="57"/>
      <c r="I503" s="87"/>
      <c r="J503" s="86"/>
      <c r="K503" s="81"/>
    </row>
    <row r="504" spans="2:11" x14ac:dyDescent="0.2">
      <c r="B504" s="103"/>
      <c r="C504" s="83"/>
      <c r="D504" s="88"/>
      <c r="E504" s="81"/>
      <c r="F504" s="69"/>
      <c r="G504" s="86"/>
      <c r="H504" s="57"/>
      <c r="I504" s="81"/>
      <c r="J504" s="86"/>
      <c r="K504" s="81"/>
    </row>
    <row r="505" spans="2:11" x14ac:dyDescent="0.2">
      <c r="B505" s="103"/>
      <c r="C505" s="83"/>
      <c r="D505" s="88"/>
      <c r="E505" s="81"/>
      <c r="F505" s="69"/>
      <c r="G505" s="86"/>
      <c r="H505" s="57"/>
      <c r="I505" s="87"/>
      <c r="J505" s="86"/>
      <c r="K505" s="81"/>
    </row>
    <row r="506" spans="2:11" x14ac:dyDescent="0.2">
      <c r="B506" s="103"/>
      <c r="C506" s="83"/>
      <c r="D506" s="88"/>
      <c r="E506" s="81"/>
      <c r="F506" s="69"/>
      <c r="G506" s="86"/>
      <c r="H506" s="57"/>
      <c r="I506" s="81"/>
      <c r="J506" s="86"/>
      <c r="K506" s="81"/>
    </row>
    <row r="507" spans="2:11" x14ac:dyDescent="0.2">
      <c r="B507" s="103"/>
      <c r="C507" s="83"/>
      <c r="D507" s="88"/>
      <c r="E507" s="81"/>
      <c r="F507" s="69"/>
      <c r="G507" s="86"/>
      <c r="H507" s="57"/>
      <c r="I507" s="87"/>
      <c r="J507" s="86"/>
      <c r="K507" s="81"/>
    </row>
    <row r="508" spans="2:11" x14ac:dyDescent="0.2">
      <c r="B508" s="103"/>
      <c r="C508" s="83"/>
      <c r="D508" s="88"/>
      <c r="E508" s="81"/>
      <c r="F508" s="69"/>
      <c r="G508" s="86"/>
      <c r="H508" s="57"/>
      <c r="I508" s="81"/>
      <c r="J508" s="86"/>
      <c r="K508" s="81"/>
    </row>
    <row r="509" spans="2:11" x14ac:dyDescent="0.2">
      <c r="B509" s="103"/>
      <c r="C509" s="83"/>
      <c r="D509" s="88"/>
      <c r="E509" s="81"/>
      <c r="F509" s="69"/>
      <c r="G509" s="86"/>
      <c r="H509" s="57"/>
      <c r="I509" s="87"/>
      <c r="J509" s="86"/>
      <c r="K509" s="81"/>
    </row>
    <row r="510" spans="2:11" x14ac:dyDescent="0.2">
      <c r="B510" s="103"/>
      <c r="C510" s="83"/>
      <c r="D510" s="88"/>
      <c r="E510" s="81"/>
      <c r="F510" s="69"/>
      <c r="G510" s="86"/>
      <c r="H510" s="57"/>
      <c r="I510" s="81"/>
      <c r="J510" s="86"/>
      <c r="K510" s="81"/>
    </row>
    <row r="511" spans="2:11" x14ac:dyDescent="0.2">
      <c r="B511" s="103"/>
      <c r="C511" s="83"/>
      <c r="D511" s="88"/>
      <c r="E511" s="81"/>
      <c r="F511" s="69"/>
      <c r="G511" s="86"/>
      <c r="H511" s="57"/>
      <c r="I511" s="87"/>
      <c r="J511" s="86"/>
      <c r="K511" s="81"/>
    </row>
    <row r="512" spans="2:11" x14ac:dyDescent="0.2">
      <c r="B512" s="103"/>
      <c r="C512" s="83"/>
      <c r="D512" s="88"/>
      <c r="E512" s="81"/>
      <c r="F512" s="69"/>
      <c r="G512" s="86"/>
      <c r="H512" s="57"/>
      <c r="I512" s="81"/>
      <c r="J512" s="86"/>
      <c r="K512" s="81"/>
    </row>
    <row r="513" spans="2:11" x14ac:dyDescent="0.2">
      <c r="B513" s="103"/>
      <c r="C513" s="83"/>
      <c r="D513" s="88"/>
      <c r="E513" s="81"/>
      <c r="F513" s="69"/>
      <c r="G513" s="86"/>
      <c r="H513" s="57"/>
      <c r="I513" s="87"/>
      <c r="J513" s="86"/>
      <c r="K513" s="81"/>
    </row>
    <row r="514" spans="2:11" x14ac:dyDescent="0.2">
      <c r="B514" s="103"/>
      <c r="C514" s="83"/>
      <c r="D514" s="88"/>
      <c r="E514" s="81"/>
      <c r="F514" s="69"/>
      <c r="G514" s="86"/>
      <c r="H514" s="57"/>
      <c r="I514" s="81"/>
      <c r="J514" s="86"/>
      <c r="K514" s="81"/>
    </row>
    <row r="515" spans="2:11" x14ac:dyDescent="0.2">
      <c r="B515" s="103"/>
      <c r="C515" s="83"/>
      <c r="D515" s="88"/>
      <c r="E515" s="81"/>
      <c r="F515" s="69"/>
      <c r="G515" s="86"/>
      <c r="H515" s="57"/>
      <c r="I515" s="87"/>
      <c r="J515" s="86"/>
      <c r="K515" s="81"/>
    </row>
    <row r="516" spans="2:11" x14ac:dyDescent="0.2">
      <c r="B516" s="103"/>
      <c r="C516" s="83"/>
      <c r="D516" s="88"/>
      <c r="E516" s="81"/>
      <c r="F516" s="69"/>
      <c r="G516" s="86"/>
      <c r="H516" s="57"/>
      <c r="I516" s="81"/>
      <c r="J516" s="86"/>
      <c r="K516" s="81"/>
    </row>
    <row r="517" spans="2:11" x14ac:dyDescent="0.2">
      <c r="B517" s="103"/>
      <c r="C517" s="83"/>
      <c r="D517" s="88"/>
      <c r="E517" s="81"/>
      <c r="F517" s="69"/>
      <c r="G517" s="86"/>
      <c r="H517" s="57"/>
      <c r="I517" s="87"/>
      <c r="J517" s="86"/>
      <c r="K517" s="81"/>
    </row>
    <row r="518" spans="2:11" x14ac:dyDescent="0.2">
      <c r="B518" s="103"/>
      <c r="C518" s="83"/>
      <c r="D518" s="88"/>
      <c r="E518" s="81"/>
      <c r="F518" s="69"/>
      <c r="G518" s="86"/>
      <c r="H518" s="57"/>
      <c r="I518" s="81"/>
      <c r="J518" s="86"/>
      <c r="K518" s="81"/>
    </row>
    <row r="519" spans="2:11" x14ac:dyDescent="0.2">
      <c r="B519" s="103"/>
      <c r="C519" s="83"/>
      <c r="D519" s="88"/>
      <c r="E519" s="81"/>
      <c r="F519" s="69"/>
      <c r="G519" s="86"/>
      <c r="H519" s="57"/>
      <c r="I519" s="87"/>
      <c r="J519" s="86"/>
      <c r="K519" s="81"/>
    </row>
    <row r="520" spans="2:11" x14ac:dyDescent="0.2">
      <c r="B520" s="103"/>
      <c r="C520" s="83"/>
      <c r="D520" s="88"/>
      <c r="E520" s="81"/>
      <c r="F520" s="69"/>
      <c r="G520" s="86"/>
      <c r="H520" s="57"/>
      <c r="I520" s="81"/>
      <c r="J520" s="86"/>
      <c r="K520" s="81"/>
    </row>
    <row r="521" spans="2:11" x14ac:dyDescent="0.2">
      <c r="B521" s="103"/>
      <c r="C521" s="83"/>
      <c r="D521" s="88"/>
      <c r="E521" s="81"/>
      <c r="F521" s="69"/>
      <c r="G521" s="86"/>
      <c r="H521" s="57"/>
      <c r="I521" s="87"/>
      <c r="J521" s="86"/>
      <c r="K521" s="81"/>
    </row>
    <row r="522" spans="2:11" x14ac:dyDescent="0.2">
      <c r="B522" s="103"/>
      <c r="C522" s="83"/>
      <c r="D522" s="88"/>
      <c r="E522" s="81"/>
      <c r="F522" s="69"/>
      <c r="G522" s="86"/>
      <c r="H522" s="57"/>
      <c r="I522" s="81"/>
      <c r="J522" s="86"/>
      <c r="K522" s="81"/>
    </row>
    <row r="523" spans="2:11" x14ac:dyDescent="0.2">
      <c r="B523" s="103"/>
      <c r="C523" s="83"/>
      <c r="D523" s="88"/>
      <c r="E523" s="81"/>
      <c r="F523" s="69"/>
      <c r="G523" s="86"/>
      <c r="H523" s="57"/>
      <c r="I523" s="87"/>
      <c r="J523" s="86"/>
      <c r="K523" s="81"/>
    </row>
    <row r="524" spans="2:11" x14ac:dyDescent="0.2">
      <c r="B524" s="103"/>
      <c r="C524" s="83"/>
      <c r="D524" s="88"/>
      <c r="E524" s="81"/>
      <c r="F524" s="69"/>
      <c r="G524" s="86"/>
      <c r="H524" s="57"/>
      <c r="I524" s="81"/>
      <c r="J524" s="86"/>
      <c r="K524" s="81"/>
    </row>
    <row r="525" spans="2:11" x14ac:dyDescent="0.2">
      <c r="B525" s="103"/>
      <c r="C525" s="83"/>
      <c r="D525" s="88"/>
      <c r="E525" s="81"/>
      <c r="F525" s="69"/>
      <c r="G525" s="86"/>
      <c r="H525" s="57"/>
      <c r="I525" s="87"/>
      <c r="J525" s="86"/>
      <c r="K525" s="81"/>
    </row>
    <row r="526" spans="2:11" x14ac:dyDescent="0.2">
      <c r="B526" s="103"/>
      <c r="C526" s="83"/>
      <c r="D526" s="88"/>
      <c r="E526" s="81"/>
      <c r="F526" s="69"/>
      <c r="G526" s="86"/>
      <c r="H526" s="57"/>
      <c r="I526" s="81"/>
      <c r="J526" s="86"/>
      <c r="K526" s="81"/>
    </row>
    <row r="527" spans="2:11" x14ac:dyDescent="0.2">
      <c r="B527" s="103"/>
      <c r="C527" s="83"/>
      <c r="D527" s="88"/>
      <c r="E527" s="81"/>
      <c r="F527" s="69"/>
      <c r="G527" s="86"/>
      <c r="H527" s="57"/>
      <c r="I527" s="87"/>
      <c r="J527" s="86"/>
      <c r="K527" s="81"/>
    </row>
    <row r="528" spans="2:11" x14ac:dyDescent="0.2">
      <c r="B528" s="103"/>
      <c r="C528" s="83"/>
      <c r="D528" s="88"/>
      <c r="E528" s="81"/>
      <c r="F528" s="69"/>
      <c r="G528" s="86"/>
      <c r="H528" s="57"/>
      <c r="I528" s="81"/>
      <c r="J528" s="86"/>
      <c r="K528" s="81"/>
    </row>
    <row r="529" spans="2:11" x14ac:dyDescent="0.2">
      <c r="B529" s="103"/>
      <c r="C529" s="83"/>
      <c r="D529" s="88"/>
      <c r="E529" s="81"/>
      <c r="F529" s="69"/>
      <c r="G529" s="86"/>
      <c r="H529" s="57"/>
      <c r="I529" s="87"/>
      <c r="J529" s="86"/>
      <c r="K529" s="81"/>
    </row>
    <row r="530" spans="2:11" x14ac:dyDescent="0.2">
      <c r="B530" s="103"/>
      <c r="C530" s="83"/>
      <c r="D530" s="88"/>
      <c r="E530" s="81"/>
      <c r="F530" s="69"/>
      <c r="G530" s="86"/>
      <c r="H530" s="57"/>
      <c r="I530" s="81"/>
      <c r="J530" s="86"/>
      <c r="K530" s="81"/>
    </row>
    <row r="531" spans="2:11" x14ac:dyDescent="0.2">
      <c r="B531" s="103"/>
      <c r="C531" s="83"/>
      <c r="D531" s="88"/>
      <c r="E531" s="81"/>
      <c r="F531" s="69"/>
      <c r="G531" s="86"/>
      <c r="H531" s="57"/>
      <c r="I531" s="81"/>
      <c r="J531" s="86"/>
      <c r="K531" s="81"/>
    </row>
    <row r="532" spans="2:11" x14ac:dyDescent="0.2">
      <c r="B532" s="103"/>
      <c r="C532" s="83"/>
      <c r="D532" s="88"/>
      <c r="E532" s="81"/>
      <c r="F532" s="69"/>
      <c r="G532" s="86"/>
      <c r="H532" s="57"/>
      <c r="I532" s="81"/>
      <c r="J532" s="86"/>
      <c r="K532" s="81"/>
    </row>
    <row r="533" spans="2:11" x14ac:dyDescent="0.2">
      <c r="B533" s="103"/>
      <c r="C533" s="83"/>
      <c r="D533" s="88"/>
      <c r="E533" s="81"/>
      <c r="F533" s="69"/>
      <c r="G533" s="86"/>
      <c r="H533" s="57"/>
      <c r="I533" s="87"/>
      <c r="J533" s="86"/>
      <c r="K533" s="81"/>
    </row>
    <row r="534" spans="2:11" x14ac:dyDescent="0.2">
      <c r="B534" s="103"/>
      <c r="C534" s="83"/>
      <c r="D534" s="88"/>
      <c r="E534" s="81"/>
      <c r="F534" s="69"/>
      <c r="G534" s="86"/>
      <c r="H534" s="57"/>
      <c r="I534" s="81"/>
      <c r="J534" s="86"/>
      <c r="K534" s="81"/>
    </row>
    <row r="535" spans="2:11" x14ac:dyDescent="0.2">
      <c r="B535" s="103"/>
      <c r="C535" s="83"/>
      <c r="D535" s="88"/>
      <c r="E535" s="81"/>
      <c r="F535" s="69"/>
      <c r="G535" s="86"/>
      <c r="H535" s="57"/>
      <c r="I535" s="87"/>
      <c r="J535" s="86"/>
      <c r="K535" s="81"/>
    </row>
    <row r="536" spans="2:11" x14ac:dyDescent="0.2">
      <c r="B536" s="103"/>
      <c r="C536" s="83"/>
      <c r="D536" s="88"/>
      <c r="E536" s="81"/>
      <c r="F536" s="69"/>
      <c r="G536" s="86"/>
      <c r="H536" s="57"/>
      <c r="I536" s="81"/>
      <c r="J536" s="86"/>
      <c r="K536" s="81"/>
    </row>
    <row r="537" spans="2:11" x14ac:dyDescent="0.2">
      <c r="B537" s="103"/>
      <c r="C537" s="83"/>
      <c r="D537" s="88"/>
      <c r="E537" s="81"/>
      <c r="F537" s="69"/>
      <c r="G537" s="86"/>
      <c r="H537" s="57"/>
      <c r="I537" s="87"/>
      <c r="J537" s="86"/>
      <c r="K537" s="81"/>
    </row>
    <row r="538" spans="2:11" x14ac:dyDescent="0.2">
      <c r="B538" s="103"/>
      <c r="C538" s="83"/>
      <c r="D538" s="88"/>
      <c r="E538" s="81"/>
      <c r="F538" s="69"/>
      <c r="G538" s="86"/>
      <c r="H538" s="57"/>
      <c r="I538" s="81"/>
      <c r="J538" s="86"/>
      <c r="K538" s="81"/>
    </row>
    <row r="539" spans="2:11" x14ac:dyDescent="0.2">
      <c r="B539" s="103"/>
      <c r="C539" s="83"/>
      <c r="D539" s="88"/>
      <c r="E539" s="81"/>
      <c r="F539" s="69"/>
      <c r="G539" s="86"/>
      <c r="H539" s="57"/>
      <c r="I539" s="87"/>
      <c r="J539" s="86"/>
      <c r="K539" s="81"/>
    </row>
    <row r="540" spans="2:11" x14ac:dyDescent="0.2">
      <c r="B540" s="103"/>
      <c r="C540" s="83"/>
      <c r="D540" s="88"/>
      <c r="E540" s="81"/>
      <c r="F540" s="69"/>
      <c r="G540" s="86"/>
      <c r="H540" s="57"/>
      <c r="I540" s="81"/>
      <c r="J540" s="86"/>
      <c r="K540" s="81"/>
    </row>
    <row r="541" spans="2:11" x14ac:dyDescent="0.2">
      <c r="B541" s="103"/>
      <c r="C541" s="83"/>
      <c r="D541" s="88"/>
      <c r="E541" s="81"/>
      <c r="F541" s="69"/>
      <c r="G541" s="86"/>
      <c r="H541" s="57"/>
      <c r="I541" s="87"/>
      <c r="J541" s="86"/>
      <c r="K541" s="81"/>
    </row>
    <row r="542" spans="2:11" x14ac:dyDescent="0.2">
      <c r="B542" s="103"/>
      <c r="C542" s="83"/>
      <c r="D542" s="88"/>
      <c r="E542" s="81"/>
      <c r="F542" s="69"/>
      <c r="G542" s="86"/>
      <c r="H542" s="57"/>
      <c r="I542" s="81"/>
      <c r="J542" s="86"/>
      <c r="K542" s="81"/>
    </row>
    <row r="543" spans="2:11" x14ac:dyDescent="0.2">
      <c r="B543" s="103"/>
      <c r="C543" s="83"/>
      <c r="D543" s="88"/>
      <c r="E543" s="81"/>
      <c r="F543" s="69"/>
      <c r="G543" s="86"/>
      <c r="H543" s="57"/>
      <c r="I543" s="87"/>
      <c r="J543" s="86"/>
      <c r="K543" s="81"/>
    </row>
    <row r="544" spans="2:11" x14ac:dyDescent="0.2">
      <c r="B544" s="103"/>
      <c r="C544" s="83"/>
      <c r="D544" s="88"/>
      <c r="E544" s="81"/>
      <c r="F544" s="69"/>
      <c r="G544" s="86"/>
      <c r="H544" s="57"/>
      <c r="I544" s="81"/>
      <c r="J544" s="86"/>
      <c r="K544" s="81"/>
    </row>
    <row r="545" spans="2:11" x14ac:dyDescent="0.2">
      <c r="B545" s="103"/>
      <c r="C545" s="83"/>
      <c r="D545" s="88"/>
      <c r="E545" s="81"/>
      <c r="F545" s="69"/>
      <c r="G545" s="86"/>
      <c r="H545" s="57"/>
      <c r="I545" s="87"/>
      <c r="J545" s="86"/>
      <c r="K545" s="81"/>
    </row>
    <row r="546" spans="2:11" x14ac:dyDescent="0.2">
      <c r="B546" s="103"/>
      <c r="C546" s="83"/>
      <c r="D546" s="88"/>
      <c r="E546" s="81"/>
      <c r="F546" s="69"/>
      <c r="G546" s="86"/>
      <c r="H546" s="57"/>
      <c r="I546" s="81"/>
      <c r="J546" s="86"/>
      <c r="K546" s="81"/>
    </row>
    <row r="547" spans="2:11" x14ac:dyDescent="0.2">
      <c r="B547" s="103"/>
      <c r="C547" s="83"/>
      <c r="D547" s="88"/>
      <c r="E547" s="81"/>
      <c r="F547" s="69"/>
      <c r="G547" s="86"/>
      <c r="H547" s="57"/>
      <c r="I547" s="87"/>
      <c r="J547" s="86"/>
      <c r="K547" s="81"/>
    </row>
    <row r="548" spans="2:11" x14ac:dyDescent="0.2">
      <c r="B548" s="103"/>
      <c r="C548" s="83"/>
      <c r="D548" s="88"/>
      <c r="E548" s="81"/>
      <c r="F548" s="69"/>
      <c r="G548" s="86"/>
      <c r="H548" s="57"/>
      <c r="I548" s="81"/>
      <c r="J548" s="86"/>
      <c r="K548" s="81"/>
    </row>
    <row r="549" spans="2:11" x14ac:dyDescent="0.2">
      <c r="B549" s="103"/>
      <c r="C549" s="83"/>
      <c r="D549" s="88"/>
      <c r="E549" s="81"/>
      <c r="F549" s="69"/>
      <c r="G549" s="86"/>
      <c r="H549" s="57"/>
      <c r="I549" s="87"/>
      <c r="J549" s="86"/>
      <c r="K549" s="81"/>
    </row>
    <row r="550" spans="2:11" x14ac:dyDescent="0.2">
      <c r="B550" s="103"/>
      <c r="C550" s="83"/>
      <c r="D550" s="88"/>
      <c r="E550" s="81"/>
      <c r="F550" s="69"/>
      <c r="G550" s="86"/>
      <c r="H550" s="57"/>
      <c r="I550" s="81"/>
      <c r="J550" s="86"/>
      <c r="K550" s="81"/>
    </row>
    <row r="551" spans="2:11" x14ac:dyDescent="0.2">
      <c r="B551" s="103"/>
      <c r="C551" s="83"/>
      <c r="D551" s="88"/>
      <c r="E551" s="81"/>
      <c r="F551" s="69"/>
      <c r="G551" s="86"/>
      <c r="H551" s="57"/>
      <c r="I551" s="87"/>
      <c r="J551" s="86"/>
      <c r="K551" s="81"/>
    </row>
    <row r="552" spans="2:11" x14ac:dyDescent="0.2">
      <c r="B552" s="103"/>
      <c r="C552" s="83"/>
      <c r="D552" s="88"/>
      <c r="E552" s="81"/>
      <c r="F552" s="69"/>
      <c r="G552" s="86"/>
      <c r="H552" s="57"/>
      <c r="I552" s="81"/>
      <c r="J552" s="86"/>
      <c r="K552" s="81"/>
    </row>
    <row r="553" spans="2:11" x14ac:dyDescent="0.2">
      <c r="B553" s="103"/>
      <c r="C553" s="83"/>
      <c r="D553" s="88"/>
      <c r="E553" s="81"/>
      <c r="F553" s="69"/>
      <c r="G553" s="86"/>
      <c r="H553" s="57"/>
      <c r="I553" s="87"/>
      <c r="J553" s="86"/>
      <c r="K553" s="81"/>
    </row>
    <row r="554" spans="2:11" x14ac:dyDescent="0.2">
      <c r="B554" s="103"/>
      <c r="C554" s="83"/>
      <c r="D554" s="88"/>
      <c r="E554" s="81"/>
      <c r="F554" s="69"/>
      <c r="G554" s="86"/>
      <c r="H554" s="57"/>
      <c r="I554" s="81"/>
      <c r="J554" s="86"/>
      <c r="K554" s="81"/>
    </row>
    <row r="555" spans="2:11" x14ac:dyDescent="0.2">
      <c r="B555" s="103"/>
      <c r="C555" s="83"/>
      <c r="D555" s="88"/>
      <c r="E555" s="81"/>
      <c r="F555" s="69"/>
      <c r="G555" s="86"/>
      <c r="H555" s="57"/>
      <c r="I555" s="87"/>
      <c r="J555" s="86"/>
      <c r="K555" s="81"/>
    </row>
    <row r="556" spans="2:11" x14ac:dyDescent="0.2">
      <c r="B556" s="103"/>
      <c r="C556" s="83"/>
      <c r="D556" s="88"/>
      <c r="E556" s="81"/>
      <c r="F556" s="69"/>
      <c r="G556" s="86"/>
      <c r="H556" s="57"/>
      <c r="I556" s="81"/>
      <c r="J556" s="86"/>
      <c r="K556" s="81"/>
    </row>
    <row r="557" spans="2:11" x14ac:dyDescent="0.2">
      <c r="B557" s="103"/>
      <c r="C557" s="83"/>
      <c r="D557" s="88"/>
      <c r="E557" s="81"/>
      <c r="F557" s="69"/>
      <c r="G557" s="86"/>
      <c r="H557" s="57"/>
      <c r="I557" s="87"/>
      <c r="J557" s="86"/>
      <c r="K557" s="81"/>
    </row>
    <row r="558" spans="2:11" x14ac:dyDescent="0.2">
      <c r="B558" s="103"/>
      <c r="C558" s="83"/>
      <c r="D558" s="88"/>
      <c r="E558" s="81"/>
      <c r="F558" s="69"/>
      <c r="G558" s="86"/>
      <c r="H558" s="57"/>
      <c r="I558" s="81"/>
      <c r="J558" s="86"/>
      <c r="K558" s="81"/>
    </row>
    <row r="559" spans="2:11" x14ac:dyDescent="0.2">
      <c r="B559" s="103"/>
      <c r="C559" s="83"/>
      <c r="D559" s="88"/>
      <c r="E559" s="81"/>
      <c r="F559" s="69"/>
      <c r="G559" s="86"/>
      <c r="H559" s="57"/>
      <c r="I559" s="87"/>
      <c r="J559" s="86"/>
      <c r="K559" s="81"/>
    </row>
    <row r="560" spans="2:11" x14ac:dyDescent="0.2">
      <c r="B560" s="103"/>
      <c r="C560" s="83"/>
      <c r="D560" s="88"/>
      <c r="E560" s="81"/>
      <c r="F560" s="69"/>
      <c r="G560" s="86"/>
      <c r="H560" s="57"/>
      <c r="I560" s="81"/>
      <c r="J560" s="86"/>
      <c r="K560" s="81"/>
    </row>
    <row r="561" spans="2:11" x14ac:dyDescent="0.2">
      <c r="B561" s="103"/>
      <c r="C561" s="83"/>
      <c r="D561" s="88"/>
      <c r="E561" s="81"/>
      <c r="F561" s="69"/>
      <c r="G561" s="86"/>
      <c r="H561" s="57"/>
      <c r="I561" s="87"/>
      <c r="J561" s="86"/>
      <c r="K561" s="81"/>
    </row>
    <row r="562" spans="2:11" x14ac:dyDescent="0.2">
      <c r="B562" s="103"/>
      <c r="C562" s="83"/>
      <c r="D562" s="88"/>
      <c r="E562" s="81"/>
      <c r="F562" s="69"/>
      <c r="G562" s="86"/>
      <c r="H562" s="57"/>
      <c r="I562" s="81"/>
      <c r="J562" s="86"/>
      <c r="K562" s="81"/>
    </row>
    <row r="563" spans="2:11" x14ac:dyDescent="0.2">
      <c r="B563" s="103"/>
      <c r="C563" s="83"/>
      <c r="D563" s="88"/>
      <c r="E563" s="81"/>
      <c r="F563" s="69"/>
      <c r="G563" s="86"/>
      <c r="H563" s="57"/>
      <c r="I563" s="87"/>
      <c r="J563" s="86"/>
      <c r="K563" s="81"/>
    </row>
    <row r="564" spans="2:11" x14ac:dyDescent="0.2">
      <c r="B564" s="103"/>
      <c r="C564" s="83"/>
      <c r="D564" s="88"/>
      <c r="E564" s="81"/>
      <c r="F564" s="69"/>
      <c r="G564" s="86"/>
      <c r="H564" s="57"/>
      <c r="I564" s="81"/>
      <c r="J564" s="86"/>
      <c r="K564" s="81"/>
    </row>
    <row r="565" spans="2:11" x14ac:dyDescent="0.2">
      <c r="B565" s="103"/>
      <c r="C565" s="83"/>
      <c r="D565" s="88"/>
      <c r="E565" s="81"/>
      <c r="F565" s="69"/>
      <c r="G565" s="86"/>
      <c r="H565" s="57"/>
      <c r="I565" s="87"/>
      <c r="J565" s="86"/>
      <c r="K565" s="81"/>
    </row>
    <row r="566" spans="2:11" x14ac:dyDescent="0.2">
      <c r="B566" s="103"/>
      <c r="C566" s="83"/>
      <c r="D566" s="88"/>
      <c r="E566" s="81"/>
      <c r="F566" s="69"/>
      <c r="G566" s="86"/>
      <c r="H566" s="57"/>
      <c r="I566" s="81"/>
      <c r="J566" s="86"/>
      <c r="K566" s="81"/>
    </row>
    <row r="567" spans="2:11" x14ac:dyDescent="0.2">
      <c r="B567" s="103"/>
      <c r="C567" s="83"/>
      <c r="D567" s="88"/>
      <c r="E567" s="81"/>
      <c r="F567" s="69"/>
      <c r="G567" s="86"/>
      <c r="H567" s="57"/>
      <c r="I567" s="87"/>
      <c r="J567" s="86"/>
      <c r="K567" s="81"/>
    </row>
    <row r="568" spans="2:11" x14ac:dyDescent="0.2">
      <c r="B568" s="103"/>
      <c r="C568" s="83"/>
      <c r="D568" s="88"/>
      <c r="E568" s="81"/>
      <c r="F568" s="69"/>
      <c r="G568" s="86"/>
      <c r="H568" s="57"/>
      <c r="I568" s="81"/>
      <c r="J568" s="86"/>
      <c r="K568" s="81"/>
    </row>
    <row r="569" spans="2:11" x14ac:dyDescent="0.2">
      <c r="B569" s="103"/>
      <c r="C569" s="83"/>
      <c r="D569" s="88"/>
      <c r="E569" s="81"/>
      <c r="F569" s="69"/>
      <c r="G569" s="86"/>
      <c r="H569" s="57"/>
      <c r="I569" s="87"/>
      <c r="J569" s="86"/>
      <c r="K569" s="81"/>
    </row>
    <row r="570" spans="2:11" x14ac:dyDescent="0.2">
      <c r="B570" s="103"/>
      <c r="C570" s="83"/>
      <c r="D570" s="88"/>
      <c r="E570" s="81"/>
      <c r="F570" s="69"/>
      <c r="G570" s="86"/>
      <c r="H570" s="57"/>
      <c r="I570" s="81"/>
      <c r="J570" s="86"/>
      <c r="K570" s="81"/>
    </row>
    <row r="571" spans="2:11" x14ac:dyDescent="0.2">
      <c r="B571" s="103"/>
      <c r="C571" s="83"/>
      <c r="D571" s="88"/>
      <c r="E571" s="81"/>
      <c r="F571" s="69"/>
      <c r="G571" s="86"/>
      <c r="H571" s="57"/>
      <c r="I571" s="87"/>
      <c r="J571" s="86"/>
      <c r="K571" s="81"/>
    </row>
    <row r="572" spans="2:11" x14ac:dyDescent="0.2">
      <c r="B572" s="103"/>
      <c r="C572" s="83"/>
      <c r="D572" s="88"/>
      <c r="E572" s="81"/>
      <c r="F572" s="69"/>
      <c r="G572" s="86"/>
      <c r="H572" s="57"/>
      <c r="I572" s="81"/>
      <c r="J572" s="86"/>
      <c r="K572" s="81"/>
    </row>
    <row r="573" spans="2:11" x14ac:dyDescent="0.2">
      <c r="B573" s="103"/>
      <c r="C573" s="83"/>
      <c r="D573" s="88"/>
      <c r="E573" s="81"/>
      <c r="F573" s="69"/>
      <c r="G573" s="86"/>
      <c r="H573" s="57"/>
      <c r="I573" s="87"/>
      <c r="J573" s="86"/>
      <c r="K573" s="81"/>
    </row>
    <row r="574" spans="2:11" x14ac:dyDescent="0.2">
      <c r="B574" s="103"/>
      <c r="C574" s="83"/>
      <c r="D574" s="88"/>
      <c r="E574" s="81"/>
      <c r="F574" s="69"/>
      <c r="G574" s="86"/>
      <c r="H574" s="57"/>
      <c r="I574" s="81"/>
      <c r="J574" s="86"/>
      <c r="K574" s="81"/>
    </row>
    <row r="575" spans="2:11" x14ac:dyDescent="0.2">
      <c r="B575" s="103"/>
      <c r="C575" s="83"/>
      <c r="D575" s="88"/>
      <c r="E575" s="81"/>
      <c r="F575" s="69"/>
      <c r="G575" s="86"/>
      <c r="H575" s="57"/>
      <c r="I575" s="87"/>
      <c r="J575" s="86"/>
      <c r="K575" s="81"/>
    </row>
    <row r="576" spans="2:11" x14ac:dyDescent="0.2">
      <c r="B576" s="103"/>
      <c r="C576" s="83"/>
      <c r="D576" s="88"/>
      <c r="E576" s="81"/>
      <c r="F576" s="69"/>
      <c r="G576" s="86"/>
      <c r="H576" s="57"/>
      <c r="I576" s="81"/>
      <c r="J576" s="86"/>
      <c r="K576" s="81"/>
    </row>
    <row r="577" spans="2:11" x14ac:dyDescent="0.2">
      <c r="B577" s="103"/>
      <c r="C577" s="83"/>
      <c r="D577" s="88"/>
      <c r="E577" s="81"/>
      <c r="F577" s="69"/>
      <c r="G577" s="86"/>
      <c r="H577" s="57"/>
      <c r="I577" s="87"/>
      <c r="J577" s="86"/>
      <c r="K577" s="81"/>
    </row>
    <row r="578" spans="2:11" x14ac:dyDescent="0.2">
      <c r="B578" s="103"/>
      <c r="C578" s="83"/>
      <c r="D578" s="88"/>
      <c r="E578" s="81"/>
      <c r="F578" s="69"/>
      <c r="G578" s="86"/>
      <c r="H578" s="57"/>
      <c r="I578" s="81"/>
      <c r="J578" s="86"/>
      <c r="K578" s="81"/>
    </row>
    <row r="579" spans="2:11" x14ac:dyDescent="0.2">
      <c r="B579" s="103"/>
      <c r="C579" s="83"/>
      <c r="D579" s="88"/>
      <c r="E579" s="81"/>
      <c r="F579" s="69"/>
      <c r="G579" s="86"/>
      <c r="H579" s="57"/>
      <c r="I579" s="87"/>
      <c r="J579" s="86"/>
      <c r="K579" s="81"/>
    </row>
    <row r="580" spans="2:11" x14ac:dyDescent="0.2">
      <c r="B580" s="103"/>
      <c r="C580" s="83"/>
      <c r="D580" s="88"/>
      <c r="E580" s="81"/>
      <c r="F580" s="69"/>
      <c r="G580" s="86"/>
      <c r="H580" s="57"/>
      <c r="I580" s="81"/>
      <c r="J580" s="86"/>
      <c r="K580" s="81"/>
    </row>
    <row r="581" spans="2:11" x14ac:dyDescent="0.2">
      <c r="B581" s="103"/>
      <c r="C581" s="83"/>
      <c r="D581" s="88"/>
      <c r="E581" s="81"/>
      <c r="F581" s="69"/>
      <c r="G581" s="86"/>
      <c r="H581" s="57"/>
      <c r="I581" s="87"/>
      <c r="J581" s="86"/>
      <c r="K581" s="81"/>
    </row>
    <row r="582" spans="2:11" x14ac:dyDescent="0.2">
      <c r="B582" s="103"/>
      <c r="C582" s="83"/>
      <c r="D582" s="88"/>
      <c r="E582" s="81"/>
      <c r="F582" s="69"/>
      <c r="G582" s="86"/>
      <c r="H582" s="57"/>
      <c r="I582" s="81"/>
      <c r="J582" s="86"/>
      <c r="K582" s="81"/>
    </row>
    <row r="583" spans="2:11" x14ac:dyDescent="0.2">
      <c r="B583" s="103"/>
      <c r="C583" s="83"/>
      <c r="D583" s="88"/>
      <c r="E583" s="81"/>
      <c r="F583" s="69"/>
      <c r="G583" s="86"/>
      <c r="H583" s="57"/>
      <c r="I583" s="87"/>
      <c r="J583" s="86"/>
      <c r="K583" s="81"/>
    </row>
    <row r="584" spans="2:11" x14ac:dyDescent="0.2">
      <c r="B584" s="103"/>
      <c r="C584" s="83"/>
      <c r="D584" s="88"/>
      <c r="E584" s="81"/>
      <c r="F584" s="69"/>
      <c r="G584" s="86"/>
      <c r="H584" s="57"/>
      <c r="I584" s="81"/>
      <c r="J584" s="86"/>
      <c r="K584" s="81"/>
    </row>
    <row r="585" spans="2:11" x14ac:dyDescent="0.2">
      <c r="B585" s="103"/>
      <c r="C585" s="83"/>
      <c r="D585" s="88"/>
      <c r="E585" s="81"/>
      <c r="F585" s="69"/>
      <c r="G585" s="86"/>
      <c r="H585" s="57"/>
      <c r="I585" s="87"/>
      <c r="J585" s="86"/>
      <c r="K585" s="81"/>
    </row>
    <row r="586" spans="2:11" x14ac:dyDescent="0.2">
      <c r="B586" s="103"/>
      <c r="C586" s="83"/>
      <c r="D586" s="88"/>
      <c r="E586" s="81"/>
      <c r="F586" s="69"/>
      <c r="G586" s="86"/>
      <c r="H586" s="57"/>
      <c r="I586" s="81"/>
      <c r="J586" s="86"/>
      <c r="K586" s="81"/>
    </row>
    <row r="587" spans="2:11" x14ac:dyDescent="0.2">
      <c r="B587" s="103"/>
      <c r="C587" s="83"/>
      <c r="D587" s="88"/>
      <c r="E587" s="81"/>
      <c r="F587" s="69"/>
      <c r="G587" s="86"/>
      <c r="H587" s="57"/>
      <c r="I587" s="87"/>
      <c r="J587" s="86"/>
      <c r="K587" s="81"/>
    </row>
    <row r="588" spans="2:11" x14ac:dyDescent="0.2">
      <c r="B588" s="103"/>
      <c r="C588" s="83"/>
      <c r="D588" s="88"/>
      <c r="E588" s="81"/>
      <c r="F588" s="69"/>
      <c r="G588" s="86"/>
      <c r="H588" s="57"/>
      <c r="I588" s="81"/>
      <c r="J588" s="86"/>
      <c r="K588" s="81"/>
    </row>
    <row r="589" spans="2:11" x14ac:dyDescent="0.2">
      <c r="B589" s="121"/>
      <c r="C589" s="117"/>
      <c r="D589" s="120"/>
      <c r="E589" s="114"/>
      <c r="F589" s="116"/>
      <c r="G589" s="118"/>
      <c r="H589" s="115"/>
      <c r="I589" s="114"/>
      <c r="J589" s="118"/>
      <c r="K589" s="114"/>
    </row>
    <row r="590" spans="2:11" x14ac:dyDescent="0.2">
      <c r="B590" s="121"/>
      <c r="C590" s="117"/>
      <c r="D590" s="120"/>
      <c r="E590" s="114"/>
      <c r="F590" s="116"/>
      <c r="G590" s="118"/>
      <c r="H590" s="115"/>
      <c r="I590" s="119"/>
      <c r="J590" s="118"/>
      <c r="K590" s="114"/>
    </row>
    <row r="591" spans="2:11" x14ac:dyDescent="0.2">
      <c r="B591" s="121"/>
      <c r="C591" s="117"/>
      <c r="D591" s="120"/>
      <c r="E591" s="114"/>
      <c r="F591" s="116"/>
      <c r="G591" s="118"/>
      <c r="H591" s="115"/>
      <c r="I591" s="114"/>
      <c r="J591" s="118"/>
      <c r="K591" s="114"/>
    </row>
    <row r="592" spans="2:11" x14ac:dyDescent="0.2">
      <c r="B592" s="121"/>
      <c r="C592" s="117"/>
      <c r="D592" s="120"/>
      <c r="E592" s="114"/>
      <c r="F592" s="116"/>
      <c r="G592" s="118"/>
      <c r="H592" s="115"/>
      <c r="I592" s="114"/>
      <c r="J592" s="118"/>
      <c r="K592" s="114"/>
    </row>
    <row r="593" spans="2:11" x14ac:dyDescent="0.2">
      <c r="B593" s="121"/>
      <c r="C593" s="117"/>
      <c r="D593" s="120"/>
      <c r="E593" s="114"/>
      <c r="F593" s="116"/>
      <c r="G593" s="118"/>
      <c r="H593" s="115"/>
      <c r="I593" s="119"/>
      <c r="J593" s="118"/>
      <c r="K593" s="114"/>
    </row>
    <row r="594" spans="2:11" x14ac:dyDescent="0.2">
      <c r="B594" s="121"/>
      <c r="C594" s="117"/>
      <c r="D594" s="120"/>
      <c r="E594" s="114"/>
      <c r="F594" s="116"/>
      <c r="G594" s="118"/>
      <c r="H594" s="115"/>
      <c r="I594" s="114"/>
      <c r="J594" s="118"/>
      <c r="K594" s="114"/>
    </row>
    <row r="595" spans="2:11" x14ac:dyDescent="0.2">
      <c r="B595" s="121"/>
      <c r="C595" s="117"/>
      <c r="D595" s="120"/>
      <c r="E595" s="114"/>
      <c r="F595" s="116"/>
      <c r="G595" s="118"/>
      <c r="H595" s="115"/>
      <c r="I595" s="114"/>
      <c r="J595" s="118"/>
      <c r="K595" s="114"/>
    </row>
    <row r="596" spans="2:11" x14ac:dyDescent="0.2">
      <c r="B596" s="121"/>
      <c r="C596" s="117"/>
      <c r="D596" s="120"/>
      <c r="E596" s="114"/>
      <c r="F596" s="116"/>
      <c r="G596" s="118"/>
      <c r="H596" s="115"/>
      <c r="I596" s="119"/>
      <c r="J596" s="118"/>
      <c r="K596" s="114"/>
    </row>
    <row r="597" spans="2:11" x14ac:dyDescent="0.2">
      <c r="B597" s="121"/>
      <c r="C597" s="117"/>
      <c r="D597" s="120"/>
      <c r="E597" s="114"/>
      <c r="F597" s="116"/>
      <c r="G597" s="118"/>
      <c r="H597" s="115"/>
      <c r="I597" s="114"/>
      <c r="J597" s="118"/>
      <c r="K597" s="114"/>
    </row>
    <row r="598" spans="2:11" x14ac:dyDescent="0.2">
      <c r="B598" s="121"/>
      <c r="C598" s="117"/>
      <c r="D598" s="120"/>
      <c r="E598" s="114"/>
      <c r="F598" s="116"/>
      <c r="G598" s="118"/>
      <c r="H598" s="115"/>
      <c r="I598" s="114"/>
      <c r="J598" s="118"/>
      <c r="K598" s="114"/>
    </row>
    <row r="599" spans="2:11" x14ac:dyDescent="0.2">
      <c r="B599" s="121"/>
      <c r="C599" s="117"/>
      <c r="D599" s="120"/>
      <c r="E599" s="114"/>
      <c r="F599" s="116"/>
      <c r="G599" s="118"/>
      <c r="H599" s="115"/>
      <c r="I599" s="119"/>
      <c r="J599" s="118"/>
      <c r="K599" s="114"/>
    </row>
    <row r="600" spans="2:11" x14ac:dyDescent="0.2">
      <c r="B600" s="121"/>
      <c r="C600" s="117"/>
      <c r="D600" s="120"/>
      <c r="E600" s="114"/>
      <c r="F600" s="116"/>
      <c r="G600" s="118"/>
      <c r="H600" s="115"/>
      <c r="I600" s="114"/>
      <c r="J600" s="118"/>
      <c r="K600" s="114"/>
    </row>
    <row r="601" spans="2:11" x14ac:dyDescent="0.2">
      <c r="B601" s="121"/>
      <c r="C601" s="117"/>
      <c r="D601" s="120"/>
      <c r="E601" s="114"/>
      <c r="F601" s="116"/>
      <c r="G601" s="118"/>
      <c r="H601" s="115"/>
      <c r="I601" s="114"/>
      <c r="J601" s="118"/>
      <c r="K601" s="114"/>
    </row>
    <row r="602" spans="2:11" x14ac:dyDescent="0.2">
      <c r="B602" s="121"/>
      <c r="C602" s="117"/>
      <c r="D602" s="120"/>
      <c r="E602" s="114"/>
      <c r="F602" s="116"/>
      <c r="G602" s="118"/>
      <c r="H602" s="115"/>
      <c r="I602" s="119"/>
      <c r="J602" s="118"/>
      <c r="K602" s="114"/>
    </row>
    <row r="603" spans="2:11" x14ac:dyDescent="0.2">
      <c r="B603" s="121"/>
      <c r="C603" s="117"/>
      <c r="D603" s="120"/>
      <c r="E603" s="114"/>
      <c r="F603" s="116"/>
      <c r="G603" s="118"/>
      <c r="H603" s="115"/>
      <c r="I603" s="114"/>
      <c r="J603" s="118"/>
      <c r="K603" s="114"/>
    </row>
    <row r="604" spans="2:11" x14ac:dyDescent="0.2">
      <c r="B604" s="121"/>
      <c r="C604" s="117"/>
      <c r="D604" s="120"/>
      <c r="E604" s="114"/>
      <c r="F604" s="116"/>
      <c r="G604" s="118"/>
      <c r="H604" s="115"/>
      <c r="I604" s="114"/>
      <c r="J604" s="118"/>
      <c r="K604" s="114"/>
    </row>
    <row r="605" spans="2:11" x14ac:dyDescent="0.2">
      <c r="B605" s="121"/>
      <c r="C605" s="117"/>
      <c r="D605" s="120"/>
      <c r="E605" s="114"/>
      <c r="F605" s="116"/>
      <c r="G605" s="118"/>
      <c r="H605" s="115"/>
      <c r="I605" s="119"/>
      <c r="J605" s="118"/>
      <c r="K605" s="114"/>
    </row>
    <row r="606" spans="2:11" x14ac:dyDescent="0.2">
      <c r="B606" s="121"/>
      <c r="C606" s="117"/>
      <c r="D606" s="120"/>
      <c r="E606" s="114"/>
      <c r="F606" s="116"/>
      <c r="G606" s="118"/>
      <c r="H606" s="115"/>
      <c r="I606" s="114"/>
      <c r="J606" s="118"/>
      <c r="K606" s="114"/>
    </row>
    <row r="607" spans="2:11" x14ac:dyDescent="0.2">
      <c r="B607" s="121"/>
      <c r="C607" s="117"/>
      <c r="D607" s="120"/>
      <c r="E607" s="114"/>
      <c r="F607" s="116"/>
      <c r="G607" s="118"/>
      <c r="H607" s="115"/>
      <c r="I607" s="114"/>
      <c r="J607" s="118"/>
      <c r="K607" s="114"/>
    </row>
    <row r="608" spans="2:11" x14ac:dyDescent="0.2">
      <c r="B608" s="121"/>
      <c r="C608" s="117"/>
      <c r="D608" s="120"/>
      <c r="E608" s="114"/>
      <c r="F608" s="116"/>
      <c r="G608" s="118"/>
      <c r="H608" s="115"/>
      <c r="I608" s="119"/>
      <c r="J608" s="118"/>
      <c r="K608" s="114"/>
    </row>
    <row r="609" spans="2:11" x14ac:dyDescent="0.2">
      <c r="B609" s="121"/>
      <c r="C609" s="117"/>
      <c r="D609" s="120"/>
      <c r="E609" s="114"/>
      <c r="F609" s="116"/>
      <c r="G609" s="118"/>
      <c r="H609" s="115"/>
      <c r="I609" s="114"/>
      <c r="J609" s="118"/>
      <c r="K609" s="114"/>
    </row>
    <row r="610" spans="2:11" x14ac:dyDescent="0.2">
      <c r="B610" s="121"/>
      <c r="C610" s="117"/>
      <c r="D610" s="120"/>
      <c r="E610" s="114"/>
      <c r="F610" s="116"/>
      <c r="G610" s="118"/>
      <c r="H610" s="115"/>
      <c r="I610" s="114"/>
      <c r="J610" s="118"/>
      <c r="K610" s="114"/>
    </row>
    <row r="611" spans="2:11" x14ac:dyDescent="0.2">
      <c r="B611" s="121"/>
      <c r="C611" s="117"/>
      <c r="D611" s="120"/>
      <c r="E611" s="114"/>
      <c r="F611" s="116"/>
      <c r="G611" s="118"/>
      <c r="H611" s="115"/>
      <c r="I611" s="119"/>
      <c r="J611" s="118"/>
      <c r="K611" s="114"/>
    </row>
    <row r="612" spans="2:11" x14ac:dyDescent="0.2">
      <c r="B612" s="121"/>
      <c r="C612" s="117"/>
      <c r="D612" s="120"/>
      <c r="E612" s="114"/>
      <c r="F612" s="116"/>
      <c r="G612" s="118"/>
      <c r="H612" s="115"/>
      <c r="I612" s="114"/>
      <c r="J612" s="118"/>
      <c r="K612" s="114"/>
    </row>
    <row r="613" spans="2:11" x14ac:dyDescent="0.2">
      <c r="B613" s="121"/>
      <c r="C613" s="117"/>
      <c r="D613" s="120"/>
      <c r="E613" s="114"/>
      <c r="F613" s="116"/>
      <c r="G613" s="118"/>
      <c r="H613" s="115"/>
      <c r="I613" s="114"/>
      <c r="J613" s="118"/>
      <c r="K613" s="114"/>
    </row>
    <row r="614" spans="2:11" x14ac:dyDescent="0.2">
      <c r="B614" s="121"/>
      <c r="C614" s="117"/>
      <c r="D614" s="120"/>
      <c r="E614" s="114"/>
      <c r="F614" s="116"/>
      <c r="G614" s="118"/>
      <c r="H614" s="115"/>
      <c r="I614" s="119"/>
      <c r="J614" s="118"/>
      <c r="K614" s="114"/>
    </row>
    <row r="615" spans="2:11" x14ac:dyDescent="0.2">
      <c r="B615" s="121"/>
      <c r="C615" s="117"/>
      <c r="D615" s="120"/>
      <c r="E615" s="114"/>
      <c r="F615" s="116"/>
      <c r="G615" s="118"/>
      <c r="H615" s="115"/>
      <c r="I615" s="114"/>
      <c r="J615" s="118"/>
      <c r="K615" s="114"/>
    </row>
    <row r="616" spans="2:11" x14ac:dyDescent="0.2">
      <c r="B616" s="121"/>
      <c r="C616" s="117"/>
      <c r="D616" s="120"/>
      <c r="E616" s="114"/>
      <c r="F616" s="116"/>
      <c r="G616" s="118"/>
      <c r="H616" s="115"/>
      <c r="I616" s="114"/>
      <c r="J616" s="118"/>
      <c r="K616" s="114"/>
    </row>
    <row r="617" spans="2:11" x14ac:dyDescent="0.2">
      <c r="B617" s="121"/>
      <c r="C617" s="117"/>
      <c r="D617" s="120"/>
      <c r="E617" s="114"/>
      <c r="F617" s="116"/>
      <c r="G617" s="118"/>
      <c r="H617" s="115"/>
      <c r="I617" s="119"/>
      <c r="J617" s="118"/>
      <c r="K617" s="114"/>
    </row>
    <row r="618" spans="2:11" x14ac:dyDescent="0.2">
      <c r="B618" s="121"/>
      <c r="C618" s="117"/>
      <c r="D618" s="120"/>
      <c r="E618" s="114"/>
      <c r="F618" s="116"/>
      <c r="G618" s="118"/>
      <c r="H618" s="115"/>
      <c r="I618" s="114"/>
      <c r="J618" s="118"/>
      <c r="K618" s="114"/>
    </row>
    <row r="619" spans="2:11" x14ac:dyDescent="0.2">
      <c r="B619" s="121"/>
      <c r="C619" s="117"/>
      <c r="D619" s="120"/>
      <c r="E619" s="114"/>
      <c r="F619" s="116"/>
      <c r="G619" s="118"/>
      <c r="H619" s="115"/>
      <c r="I619" s="114"/>
      <c r="J619" s="118"/>
      <c r="K619" s="114"/>
    </row>
    <row r="620" spans="2:11" x14ac:dyDescent="0.2">
      <c r="B620" s="121"/>
      <c r="C620" s="117"/>
      <c r="D620" s="120"/>
      <c r="E620" s="114"/>
      <c r="F620" s="116"/>
      <c r="G620" s="118"/>
      <c r="H620" s="115"/>
      <c r="I620" s="119"/>
      <c r="J620" s="118"/>
      <c r="K620" s="114"/>
    </row>
    <row r="621" spans="2:11" x14ac:dyDescent="0.2">
      <c r="B621" s="121"/>
      <c r="C621" s="117"/>
      <c r="D621" s="120"/>
      <c r="E621" s="114"/>
      <c r="F621" s="116"/>
      <c r="G621" s="118"/>
      <c r="H621" s="115"/>
      <c r="I621" s="114"/>
      <c r="J621" s="118"/>
      <c r="K621" s="114"/>
    </row>
    <row r="622" spans="2:11" x14ac:dyDescent="0.2">
      <c r="B622" s="121"/>
      <c r="C622" s="117"/>
      <c r="D622" s="120"/>
      <c r="E622" s="114"/>
      <c r="F622" s="116"/>
      <c r="G622" s="118"/>
      <c r="H622" s="115"/>
      <c r="I622" s="114"/>
      <c r="J622" s="118"/>
      <c r="K622" s="114"/>
    </row>
    <row r="623" spans="2:11" x14ac:dyDescent="0.2">
      <c r="B623" s="121"/>
      <c r="C623" s="117"/>
      <c r="D623" s="120"/>
      <c r="E623" s="114"/>
      <c r="F623" s="116"/>
      <c r="G623" s="118"/>
      <c r="H623" s="115"/>
      <c r="I623" s="119"/>
      <c r="J623" s="118"/>
      <c r="K623" s="114"/>
    </row>
    <row r="624" spans="2:11" x14ac:dyDescent="0.2">
      <c r="B624" s="121"/>
      <c r="C624" s="117"/>
      <c r="D624" s="120"/>
      <c r="E624" s="114"/>
      <c r="F624" s="116"/>
      <c r="G624" s="118"/>
      <c r="H624" s="115"/>
      <c r="I624" s="114"/>
      <c r="J624" s="118"/>
      <c r="K624" s="114"/>
    </row>
    <row r="625" spans="2:11" x14ac:dyDescent="0.2">
      <c r="B625" s="121"/>
      <c r="C625" s="117"/>
      <c r="D625" s="120"/>
      <c r="E625" s="114"/>
      <c r="F625" s="116"/>
      <c r="G625" s="118"/>
      <c r="H625" s="115"/>
      <c r="I625" s="114"/>
      <c r="J625" s="118"/>
      <c r="K625" s="114"/>
    </row>
    <row r="626" spans="2:11" x14ac:dyDescent="0.2">
      <c r="B626" s="121"/>
      <c r="C626" s="117"/>
      <c r="D626" s="120"/>
      <c r="E626" s="114"/>
      <c r="F626" s="116"/>
      <c r="G626" s="118"/>
      <c r="H626" s="115"/>
      <c r="I626" s="119"/>
      <c r="J626" s="118"/>
      <c r="K626" s="114"/>
    </row>
    <row r="627" spans="2:11" x14ac:dyDescent="0.2">
      <c r="B627" s="121"/>
      <c r="C627" s="117"/>
      <c r="D627" s="120"/>
      <c r="E627" s="114"/>
      <c r="F627" s="116"/>
      <c r="G627" s="118"/>
      <c r="H627" s="115"/>
      <c r="I627" s="114"/>
      <c r="J627" s="118"/>
      <c r="K627" s="114"/>
    </row>
    <row r="628" spans="2:11" x14ac:dyDescent="0.2">
      <c r="B628" s="121"/>
      <c r="C628" s="117"/>
      <c r="D628" s="120"/>
      <c r="E628" s="114"/>
      <c r="F628" s="116"/>
      <c r="G628" s="118"/>
      <c r="H628" s="115"/>
      <c r="I628" s="114"/>
      <c r="J628" s="118"/>
      <c r="K628" s="114"/>
    </row>
    <row r="629" spans="2:11" x14ac:dyDescent="0.2">
      <c r="B629" s="121"/>
      <c r="C629" s="117"/>
      <c r="D629" s="120"/>
      <c r="E629" s="114"/>
      <c r="F629" s="116"/>
      <c r="G629" s="118"/>
      <c r="H629" s="115"/>
      <c r="I629" s="119"/>
      <c r="J629" s="118"/>
      <c r="K629" s="114"/>
    </row>
    <row r="630" spans="2:11" x14ac:dyDescent="0.2">
      <c r="B630" s="121"/>
      <c r="C630" s="117"/>
      <c r="D630" s="120"/>
      <c r="E630" s="114"/>
      <c r="F630" s="116"/>
      <c r="G630" s="118"/>
      <c r="H630" s="115"/>
      <c r="I630" s="114"/>
      <c r="J630" s="118"/>
      <c r="K630" s="114"/>
    </row>
    <row r="631" spans="2:11" x14ac:dyDescent="0.2">
      <c r="B631" s="121"/>
      <c r="C631" s="117"/>
      <c r="D631" s="120"/>
      <c r="E631" s="114"/>
      <c r="F631" s="116"/>
      <c r="G631" s="118"/>
      <c r="H631" s="115"/>
      <c r="I631" s="114"/>
      <c r="J631" s="118"/>
      <c r="K631" s="114"/>
    </row>
    <row r="632" spans="2:11" x14ac:dyDescent="0.2">
      <c r="B632" s="121"/>
      <c r="C632" s="117"/>
      <c r="D632" s="120"/>
      <c r="E632" s="114"/>
      <c r="F632" s="116"/>
      <c r="G632" s="118"/>
      <c r="H632" s="115"/>
      <c r="I632" s="119"/>
      <c r="J632" s="118"/>
      <c r="K632" s="114"/>
    </row>
    <row r="633" spans="2:11" x14ac:dyDescent="0.2">
      <c r="B633" s="121"/>
      <c r="C633" s="117"/>
      <c r="D633" s="120"/>
      <c r="E633" s="114"/>
      <c r="F633" s="116"/>
      <c r="G633" s="118"/>
      <c r="H633" s="115"/>
      <c r="I633" s="114"/>
      <c r="J633" s="118"/>
      <c r="K633" s="114"/>
    </row>
    <row r="634" spans="2:11" x14ac:dyDescent="0.2">
      <c r="B634" s="121"/>
      <c r="C634" s="117"/>
      <c r="D634" s="120"/>
      <c r="E634" s="114"/>
      <c r="F634" s="116"/>
      <c r="G634" s="118"/>
      <c r="H634" s="115"/>
      <c r="I634" s="114"/>
      <c r="J634" s="118"/>
      <c r="K634" s="114"/>
    </row>
    <row r="635" spans="2:11" x14ac:dyDescent="0.2">
      <c r="B635" s="121"/>
      <c r="C635" s="117"/>
      <c r="D635" s="120"/>
      <c r="E635" s="114"/>
      <c r="F635" s="116"/>
      <c r="G635" s="118"/>
      <c r="H635" s="115"/>
      <c r="I635" s="119"/>
      <c r="J635" s="118"/>
      <c r="K635" s="114"/>
    </row>
    <row r="636" spans="2:11" x14ac:dyDescent="0.2">
      <c r="B636" s="121"/>
      <c r="C636" s="117"/>
      <c r="D636" s="120"/>
      <c r="E636" s="114"/>
      <c r="F636" s="116"/>
      <c r="G636" s="118"/>
      <c r="H636" s="115"/>
      <c r="I636" s="114"/>
      <c r="J636" s="118"/>
      <c r="K636" s="114"/>
    </row>
    <row r="637" spans="2:11" x14ac:dyDescent="0.2">
      <c r="B637" s="121"/>
      <c r="C637" s="117"/>
      <c r="D637" s="120"/>
      <c r="E637" s="114"/>
      <c r="F637" s="116"/>
      <c r="G637" s="118"/>
      <c r="H637" s="115"/>
      <c r="I637" s="114"/>
      <c r="J637" s="118"/>
      <c r="K637" s="114"/>
    </row>
    <row r="638" spans="2:11" x14ac:dyDescent="0.2">
      <c r="B638" s="121"/>
      <c r="C638" s="117"/>
      <c r="D638" s="120"/>
      <c r="E638" s="114"/>
      <c r="F638" s="116"/>
      <c r="G638" s="118"/>
      <c r="H638" s="115"/>
      <c r="I638" s="119"/>
      <c r="J638" s="118"/>
      <c r="K638" s="114"/>
    </row>
    <row r="639" spans="2:11" x14ac:dyDescent="0.2">
      <c r="B639" s="121"/>
      <c r="C639" s="117"/>
      <c r="D639" s="120"/>
      <c r="E639" s="114"/>
      <c r="F639" s="116"/>
      <c r="G639" s="118"/>
      <c r="H639" s="115"/>
      <c r="I639" s="114"/>
      <c r="J639" s="118"/>
      <c r="K639" s="114"/>
    </row>
    <row r="640" spans="2:11" x14ac:dyDescent="0.2">
      <c r="B640" s="121"/>
      <c r="C640" s="117"/>
      <c r="D640" s="120"/>
      <c r="E640" s="114"/>
      <c r="F640" s="116"/>
      <c r="G640" s="118"/>
      <c r="H640" s="115"/>
      <c r="I640" s="114"/>
      <c r="J640" s="118"/>
      <c r="K640" s="114"/>
    </row>
    <row r="641" spans="2:11" x14ac:dyDescent="0.2">
      <c r="B641" s="121"/>
      <c r="C641" s="117"/>
      <c r="D641" s="120"/>
      <c r="E641" s="114"/>
      <c r="F641" s="116"/>
      <c r="G641" s="118"/>
      <c r="H641" s="115"/>
      <c r="I641" s="119"/>
      <c r="J641" s="118"/>
      <c r="K641" s="114"/>
    </row>
    <row r="642" spans="2:11" x14ac:dyDescent="0.2">
      <c r="B642" s="121"/>
      <c r="C642" s="117"/>
      <c r="D642" s="120"/>
      <c r="E642" s="114"/>
      <c r="F642" s="116"/>
      <c r="G642" s="118"/>
      <c r="H642" s="115"/>
      <c r="I642" s="114"/>
      <c r="J642" s="118"/>
      <c r="K642" s="114"/>
    </row>
    <row r="643" spans="2:11" x14ac:dyDescent="0.2">
      <c r="B643" s="121"/>
      <c r="C643" s="117"/>
      <c r="D643" s="120"/>
      <c r="E643" s="114"/>
      <c r="F643" s="116"/>
      <c r="G643" s="118"/>
      <c r="H643" s="115"/>
      <c r="I643" s="114"/>
      <c r="J643" s="118"/>
      <c r="K643" s="114"/>
    </row>
    <row r="644" spans="2:11" x14ac:dyDescent="0.2">
      <c r="B644" s="121"/>
      <c r="C644" s="117"/>
      <c r="D644" s="120"/>
      <c r="E644" s="114"/>
      <c r="F644" s="116"/>
      <c r="G644" s="118"/>
      <c r="H644" s="115"/>
      <c r="I644" s="119"/>
      <c r="J644" s="118"/>
      <c r="K644" s="114"/>
    </row>
    <row r="645" spans="2:11" x14ac:dyDescent="0.2">
      <c r="B645" s="121"/>
      <c r="C645" s="117"/>
      <c r="D645" s="120"/>
      <c r="E645" s="114"/>
      <c r="F645" s="116"/>
      <c r="G645" s="118"/>
      <c r="H645" s="115"/>
      <c r="I645" s="114"/>
      <c r="J645" s="118"/>
      <c r="K645" s="114"/>
    </row>
    <row r="646" spans="2:11" x14ac:dyDescent="0.2">
      <c r="B646" s="121"/>
      <c r="C646" s="117"/>
      <c r="D646" s="120"/>
      <c r="E646" s="114"/>
      <c r="F646" s="116"/>
      <c r="G646" s="118"/>
      <c r="H646" s="115"/>
      <c r="I646" s="114"/>
      <c r="J646" s="118"/>
      <c r="K646" s="114"/>
    </row>
    <row r="647" spans="2:11" x14ac:dyDescent="0.2">
      <c r="B647" s="121"/>
      <c r="C647" s="117"/>
      <c r="D647" s="120"/>
      <c r="E647" s="114"/>
      <c r="F647" s="116"/>
      <c r="G647" s="118"/>
      <c r="H647" s="115"/>
      <c r="I647" s="119"/>
      <c r="J647" s="118"/>
      <c r="K647" s="114"/>
    </row>
    <row r="648" spans="2:11" x14ac:dyDescent="0.2">
      <c r="B648" s="121"/>
      <c r="C648" s="117"/>
      <c r="D648" s="120"/>
      <c r="E648" s="114"/>
      <c r="F648" s="116"/>
      <c r="G648" s="118"/>
      <c r="H648" s="115"/>
      <c r="I648" s="114"/>
      <c r="J648" s="118"/>
      <c r="K648" s="114"/>
    </row>
    <row r="649" spans="2:11" x14ac:dyDescent="0.2">
      <c r="B649" s="121"/>
      <c r="C649" s="117"/>
      <c r="D649" s="120"/>
      <c r="E649" s="114"/>
      <c r="F649" s="116"/>
      <c r="G649" s="118"/>
      <c r="H649" s="115"/>
      <c r="I649" s="114"/>
      <c r="J649" s="118"/>
      <c r="K649" s="114"/>
    </row>
    <row r="650" spans="2:11" x14ac:dyDescent="0.2">
      <c r="B650" s="121"/>
      <c r="C650" s="117"/>
      <c r="D650" s="120"/>
      <c r="E650" s="114"/>
      <c r="F650" s="116"/>
      <c r="G650" s="118"/>
      <c r="H650" s="115"/>
      <c r="I650" s="119"/>
      <c r="J650" s="118"/>
      <c r="K650" s="114"/>
    </row>
    <row r="651" spans="2:11" x14ac:dyDescent="0.2">
      <c r="B651" s="121"/>
      <c r="C651" s="117"/>
      <c r="D651" s="120"/>
      <c r="E651" s="114"/>
      <c r="F651" s="116"/>
      <c r="G651" s="118"/>
      <c r="H651" s="115"/>
      <c r="I651" s="114"/>
      <c r="J651" s="118"/>
      <c r="K651" s="114"/>
    </row>
    <row r="652" spans="2:11" x14ac:dyDescent="0.2">
      <c r="B652" s="121"/>
      <c r="C652" s="117"/>
      <c r="D652" s="120"/>
      <c r="E652" s="114"/>
      <c r="F652" s="116"/>
      <c r="G652" s="118"/>
      <c r="H652" s="115"/>
      <c r="I652" s="114"/>
      <c r="J652" s="118"/>
      <c r="K652" s="114"/>
    </row>
    <row r="653" spans="2:11" x14ac:dyDescent="0.2">
      <c r="B653" s="121"/>
      <c r="C653" s="117"/>
      <c r="D653" s="120"/>
      <c r="E653" s="114"/>
      <c r="F653" s="116"/>
      <c r="G653" s="118"/>
      <c r="H653" s="115"/>
      <c r="I653" s="119"/>
      <c r="J653" s="118"/>
      <c r="K653" s="114"/>
    </row>
    <row r="654" spans="2:11" x14ac:dyDescent="0.2">
      <c r="B654" s="121"/>
      <c r="C654" s="117"/>
      <c r="D654" s="120"/>
      <c r="E654" s="114"/>
      <c r="F654" s="116"/>
      <c r="G654" s="118"/>
      <c r="H654" s="115"/>
      <c r="I654" s="114"/>
      <c r="J654" s="118"/>
      <c r="K654" s="114"/>
    </row>
    <row r="655" spans="2:11" x14ac:dyDescent="0.2">
      <c r="B655" s="121"/>
      <c r="C655" s="117"/>
      <c r="D655" s="120"/>
      <c r="E655" s="114"/>
      <c r="F655" s="116"/>
      <c r="G655" s="118"/>
      <c r="H655" s="115"/>
      <c r="I655" s="114"/>
      <c r="J655" s="118"/>
      <c r="K655" s="114"/>
    </row>
    <row r="656" spans="2:11" x14ac:dyDescent="0.2">
      <c r="B656" s="121"/>
      <c r="C656" s="117"/>
      <c r="D656" s="120"/>
      <c r="E656" s="114"/>
      <c r="F656" s="116"/>
      <c r="G656" s="118"/>
      <c r="H656" s="115"/>
      <c r="I656" s="119"/>
      <c r="J656" s="118"/>
      <c r="K656" s="114"/>
    </row>
    <row r="657" spans="2:11" x14ac:dyDescent="0.2">
      <c r="B657" s="121"/>
      <c r="C657" s="117"/>
      <c r="D657" s="120"/>
      <c r="E657" s="114"/>
      <c r="F657" s="116"/>
      <c r="G657" s="118"/>
      <c r="H657" s="115"/>
      <c r="I657" s="114"/>
      <c r="J657" s="118"/>
      <c r="K657" s="114"/>
    </row>
    <row r="658" spans="2:11" x14ac:dyDescent="0.2">
      <c r="B658" s="121"/>
      <c r="C658" s="117"/>
      <c r="D658" s="120"/>
      <c r="E658" s="114"/>
      <c r="F658" s="116"/>
      <c r="G658" s="118"/>
      <c r="H658" s="115"/>
      <c r="I658" s="114"/>
      <c r="J658" s="118"/>
      <c r="K658" s="114"/>
    </row>
    <row r="659" spans="2:11" x14ac:dyDescent="0.2">
      <c r="B659" s="121"/>
      <c r="C659" s="117"/>
      <c r="D659" s="120"/>
      <c r="E659" s="114"/>
      <c r="F659" s="116"/>
      <c r="G659" s="118"/>
      <c r="H659" s="115"/>
      <c r="I659" s="119"/>
      <c r="J659" s="118"/>
      <c r="K659" s="114"/>
    </row>
    <row r="660" spans="2:11" x14ac:dyDescent="0.2">
      <c r="B660" s="121"/>
      <c r="C660" s="117"/>
      <c r="D660" s="120"/>
      <c r="E660" s="114"/>
      <c r="F660" s="116"/>
      <c r="G660" s="118"/>
      <c r="H660" s="115"/>
      <c r="I660" s="114"/>
      <c r="J660" s="118"/>
      <c r="K660" s="114"/>
    </row>
    <row r="661" spans="2:11" x14ac:dyDescent="0.2">
      <c r="B661" s="121"/>
      <c r="C661" s="117"/>
      <c r="D661" s="120"/>
      <c r="E661" s="114"/>
      <c r="F661" s="116"/>
      <c r="G661" s="118"/>
      <c r="H661" s="115"/>
      <c r="I661" s="114"/>
      <c r="J661" s="118"/>
      <c r="K661" s="114"/>
    </row>
    <row r="662" spans="2:11" x14ac:dyDescent="0.2">
      <c r="B662" s="121"/>
      <c r="C662" s="117"/>
      <c r="D662" s="120"/>
      <c r="E662" s="114"/>
      <c r="F662" s="116"/>
      <c r="G662" s="118"/>
      <c r="H662" s="115"/>
      <c r="I662" s="119"/>
      <c r="J662" s="118"/>
      <c r="K662" s="114"/>
    </row>
    <row r="663" spans="2:11" x14ac:dyDescent="0.2">
      <c r="B663" s="121"/>
      <c r="C663" s="117"/>
      <c r="D663" s="120"/>
      <c r="E663" s="114"/>
      <c r="F663" s="116"/>
      <c r="G663" s="118"/>
      <c r="H663" s="115"/>
      <c r="I663" s="114"/>
      <c r="J663" s="118"/>
      <c r="K663" s="114"/>
    </row>
    <row r="664" spans="2:11" x14ac:dyDescent="0.2">
      <c r="B664" s="121"/>
      <c r="C664" s="117"/>
      <c r="D664" s="120"/>
      <c r="E664" s="114"/>
      <c r="F664" s="116"/>
      <c r="G664" s="118"/>
      <c r="H664" s="115"/>
      <c r="I664" s="114"/>
      <c r="J664" s="118"/>
      <c r="K664" s="114"/>
    </row>
    <row r="665" spans="2:11" x14ac:dyDescent="0.2">
      <c r="B665" s="121"/>
      <c r="C665" s="117"/>
      <c r="D665" s="120"/>
      <c r="E665" s="114"/>
      <c r="F665" s="116"/>
      <c r="G665" s="118"/>
      <c r="H665" s="115"/>
      <c r="I665" s="119"/>
      <c r="J665" s="118"/>
      <c r="K665" s="114"/>
    </row>
    <row r="666" spans="2:11" x14ac:dyDescent="0.2">
      <c r="B666" s="121"/>
      <c r="C666" s="117"/>
      <c r="D666" s="120"/>
      <c r="E666" s="114"/>
      <c r="F666" s="116"/>
      <c r="G666" s="118"/>
      <c r="H666" s="115"/>
      <c r="I666" s="114"/>
      <c r="J666" s="118"/>
      <c r="K666" s="114"/>
    </row>
    <row r="667" spans="2:11" x14ac:dyDescent="0.2">
      <c r="B667" s="121"/>
      <c r="C667" s="117"/>
      <c r="D667" s="120"/>
      <c r="E667" s="114"/>
      <c r="F667" s="116"/>
      <c r="G667" s="118"/>
      <c r="H667" s="115"/>
      <c r="I667" s="114"/>
      <c r="J667" s="118"/>
      <c r="K667" s="114"/>
    </row>
    <row r="668" spans="2:11" x14ac:dyDescent="0.2">
      <c r="B668" s="121"/>
      <c r="C668" s="117"/>
      <c r="D668" s="120"/>
      <c r="E668" s="114"/>
      <c r="F668" s="116"/>
      <c r="G668" s="118"/>
      <c r="H668" s="115"/>
      <c r="I668" s="119"/>
      <c r="J668" s="118"/>
      <c r="K668" s="114"/>
    </row>
    <row r="669" spans="2:11" x14ac:dyDescent="0.2">
      <c r="B669" s="121"/>
      <c r="C669" s="117"/>
      <c r="D669" s="120"/>
      <c r="E669" s="114"/>
      <c r="F669" s="116"/>
      <c r="G669" s="118"/>
      <c r="H669" s="115"/>
      <c r="I669" s="114"/>
      <c r="J669" s="118"/>
      <c r="K669" s="114"/>
    </row>
    <row r="670" spans="2:11" x14ac:dyDescent="0.2">
      <c r="B670" s="121"/>
      <c r="C670" s="117"/>
      <c r="D670" s="120"/>
      <c r="E670" s="114"/>
      <c r="F670" s="116"/>
      <c r="G670" s="118"/>
      <c r="H670" s="115"/>
      <c r="I670" s="114"/>
      <c r="J670" s="118"/>
      <c r="K670" s="114"/>
    </row>
    <row r="671" spans="2:11" x14ac:dyDescent="0.2">
      <c r="B671" s="121"/>
      <c r="C671" s="117"/>
      <c r="D671" s="120"/>
      <c r="E671" s="114"/>
      <c r="F671" s="116"/>
      <c r="G671" s="118"/>
      <c r="H671" s="115"/>
      <c r="I671" s="119"/>
      <c r="J671" s="118"/>
      <c r="K671" s="114"/>
    </row>
    <row r="672" spans="2:11" x14ac:dyDescent="0.2">
      <c r="B672" s="121"/>
      <c r="C672" s="117"/>
      <c r="D672" s="120"/>
      <c r="E672" s="114"/>
      <c r="F672" s="116"/>
      <c r="G672" s="118"/>
      <c r="H672" s="115"/>
      <c r="I672" s="114"/>
      <c r="J672" s="118"/>
      <c r="K672" s="114"/>
    </row>
    <row r="673" spans="2:11" x14ac:dyDescent="0.2">
      <c r="B673" s="121"/>
      <c r="C673" s="117"/>
      <c r="D673" s="120"/>
      <c r="E673" s="114"/>
      <c r="F673" s="116"/>
      <c r="G673" s="118"/>
      <c r="H673" s="115"/>
      <c r="I673" s="114"/>
      <c r="J673" s="118"/>
      <c r="K673" s="114"/>
    </row>
    <row r="674" spans="2:11" x14ac:dyDescent="0.2">
      <c r="B674" s="121"/>
      <c r="C674" s="117"/>
      <c r="D674" s="120"/>
      <c r="E674" s="114"/>
      <c r="F674" s="116"/>
      <c r="G674" s="118"/>
      <c r="H674" s="115"/>
      <c r="I674" s="119"/>
      <c r="J674" s="118"/>
      <c r="K674" s="114"/>
    </row>
    <row r="675" spans="2:11" x14ac:dyDescent="0.2">
      <c r="B675" s="121"/>
      <c r="C675" s="117"/>
      <c r="D675" s="120"/>
      <c r="E675" s="114"/>
      <c r="F675" s="116"/>
      <c r="G675" s="118"/>
      <c r="H675" s="115"/>
      <c r="I675" s="114"/>
      <c r="J675" s="118"/>
      <c r="K675" s="114"/>
    </row>
    <row r="676" spans="2:11" x14ac:dyDescent="0.2">
      <c r="B676" s="121"/>
      <c r="C676" s="117"/>
      <c r="D676" s="120"/>
      <c r="E676" s="114"/>
      <c r="F676" s="116"/>
      <c r="G676" s="118"/>
      <c r="H676" s="115"/>
      <c r="I676" s="114"/>
      <c r="J676" s="118"/>
      <c r="K676" s="114"/>
    </row>
    <row r="677" spans="2:11" x14ac:dyDescent="0.2">
      <c r="B677" s="121"/>
      <c r="C677" s="117"/>
      <c r="D677" s="120"/>
      <c r="E677" s="114"/>
      <c r="F677" s="116"/>
      <c r="G677" s="118"/>
      <c r="H677" s="115"/>
      <c r="I677" s="119"/>
      <c r="J677" s="118"/>
      <c r="K677" s="114"/>
    </row>
    <row r="678" spans="2:11" x14ac:dyDescent="0.2">
      <c r="B678" s="121"/>
      <c r="C678" s="117"/>
      <c r="D678" s="120"/>
      <c r="E678" s="114"/>
      <c r="F678" s="116"/>
      <c r="G678" s="118"/>
      <c r="H678" s="115"/>
      <c r="I678" s="114"/>
      <c r="J678" s="118"/>
      <c r="K678" s="114"/>
    </row>
    <row r="679" spans="2:11" x14ac:dyDescent="0.2">
      <c r="B679" s="121"/>
      <c r="C679" s="117"/>
      <c r="D679" s="120"/>
      <c r="E679" s="114"/>
      <c r="F679" s="116"/>
      <c r="G679" s="118"/>
      <c r="H679" s="115"/>
      <c r="I679" s="114"/>
      <c r="J679" s="118"/>
      <c r="K679" s="114"/>
    </row>
    <row r="680" spans="2:11" x14ac:dyDescent="0.2">
      <c r="B680" s="121"/>
      <c r="C680" s="117"/>
      <c r="D680" s="120"/>
      <c r="E680" s="114"/>
      <c r="F680" s="116"/>
      <c r="G680" s="118"/>
      <c r="H680" s="115"/>
      <c r="I680" s="119"/>
      <c r="J680" s="118"/>
      <c r="K680" s="114"/>
    </row>
    <row r="681" spans="2:11" x14ac:dyDescent="0.2">
      <c r="B681" s="121"/>
      <c r="C681" s="117"/>
      <c r="D681" s="120"/>
      <c r="E681" s="114"/>
      <c r="F681" s="116"/>
      <c r="G681" s="118"/>
      <c r="H681" s="115"/>
      <c r="I681" s="114"/>
      <c r="J681" s="118"/>
      <c r="K681" s="114"/>
    </row>
    <row r="682" spans="2:11" x14ac:dyDescent="0.2">
      <c r="B682" s="121"/>
      <c r="C682" s="117"/>
      <c r="D682" s="120"/>
      <c r="E682" s="114"/>
      <c r="F682" s="116"/>
      <c r="G682" s="118"/>
      <c r="H682" s="115"/>
      <c r="I682" s="114"/>
      <c r="J682" s="118"/>
      <c r="K682" s="114"/>
    </row>
    <row r="683" spans="2:11" x14ac:dyDescent="0.2">
      <c r="B683" s="121"/>
      <c r="C683" s="117"/>
      <c r="D683" s="120"/>
      <c r="E683" s="114"/>
      <c r="F683" s="116"/>
      <c r="G683" s="118"/>
      <c r="H683" s="115"/>
      <c r="I683" s="119"/>
      <c r="J683" s="118"/>
      <c r="K683" s="114"/>
    </row>
    <row r="684" spans="2:11" x14ac:dyDescent="0.2">
      <c r="B684" s="121"/>
      <c r="C684" s="117"/>
      <c r="D684" s="120"/>
      <c r="E684" s="114"/>
      <c r="F684" s="116"/>
      <c r="G684" s="118"/>
      <c r="H684" s="115"/>
      <c r="I684" s="114"/>
      <c r="J684" s="118"/>
      <c r="K684" s="114"/>
    </row>
    <row r="685" spans="2:11" x14ac:dyDescent="0.2">
      <c r="B685" s="121"/>
      <c r="C685" s="117"/>
      <c r="D685" s="120"/>
      <c r="E685" s="114"/>
      <c r="F685" s="116"/>
      <c r="G685" s="118"/>
      <c r="H685" s="115"/>
      <c r="I685" s="114"/>
      <c r="J685" s="118"/>
      <c r="K685" s="114"/>
    </row>
    <row r="686" spans="2:11" x14ac:dyDescent="0.2">
      <c r="B686" s="121"/>
      <c r="C686" s="117"/>
      <c r="D686" s="120"/>
      <c r="E686" s="114"/>
      <c r="F686" s="116"/>
      <c r="G686" s="118"/>
      <c r="H686" s="115"/>
      <c r="I686" s="119"/>
      <c r="J686" s="118"/>
      <c r="K686" s="114"/>
    </row>
    <row r="687" spans="2:11" x14ac:dyDescent="0.2">
      <c r="B687" s="121"/>
      <c r="C687" s="117"/>
      <c r="D687" s="120"/>
      <c r="E687" s="114"/>
      <c r="F687" s="116"/>
      <c r="G687" s="118"/>
      <c r="H687" s="115"/>
      <c r="I687" s="114"/>
      <c r="J687" s="118"/>
      <c r="K687" s="114"/>
    </row>
    <row r="688" spans="2:11" x14ac:dyDescent="0.2">
      <c r="B688" s="121"/>
      <c r="C688" s="117"/>
      <c r="D688" s="120"/>
      <c r="E688" s="114"/>
      <c r="F688" s="116"/>
      <c r="G688" s="118"/>
      <c r="H688" s="115"/>
      <c r="I688" s="114"/>
      <c r="J688" s="118"/>
      <c r="K688" s="114"/>
    </row>
    <row r="689" spans="2:11" x14ac:dyDescent="0.2">
      <c r="B689" s="121"/>
      <c r="C689" s="117"/>
      <c r="D689" s="120"/>
      <c r="E689" s="114"/>
      <c r="F689" s="116"/>
      <c r="G689" s="118"/>
      <c r="H689" s="115"/>
      <c r="I689" s="119"/>
      <c r="J689" s="118"/>
      <c r="K689" s="114"/>
    </row>
    <row r="690" spans="2:11" x14ac:dyDescent="0.2">
      <c r="B690" s="121"/>
      <c r="C690" s="117"/>
      <c r="D690" s="120"/>
      <c r="E690" s="114"/>
      <c r="F690" s="116"/>
      <c r="G690" s="118"/>
      <c r="H690" s="115"/>
      <c r="I690" s="114"/>
      <c r="J690" s="118"/>
      <c r="K690" s="114"/>
    </row>
    <row r="691" spans="2:11" x14ac:dyDescent="0.2">
      <c r="B691" s="121"/>
      <c r="C691" s="117"/>
      <c r="D691" s="120"/>
      <c r="E691" s="114"/>
      <c r="F691" s="116"/>
      <c r="G691" s="118"/>
      <c r="H691" s="115"/>
      <c r="I691" s="114"/>
      <c r="J691" s="118"/>
      <c r="K691" s="114"/>
    </row>
    <row r="692" spans="2:11" x14ac:dyDescent="0.2">
      <c r="B692" s="121"/>
      <c r="C692" s="117"/>
      <c r="D692" s="120"/>
      <c r="E692" s="114"/>
      <c r="F692" s="116"/>
      <c r="G692" s="118"/>
      <c r="H692" s="115"/>
      <c r="I692" s="119"/>
      <c r="J692" s="118"/>
      <c r="K692" s="114"/>
    </row>
    <row r="693" spans="2:11" x14ac:dyDescent="0.2">
      <c r="B693" s="121"/>
      <c r="C693" s="117"/>
      <c r="D693" s="120"/>
      <c r="E693" s="114"/>
      <c r="F693" s="116"/>
      <c r="G693" s="118"/>
      <c r="H693" s="115"/>
      <c r="I693" s="114"/>
      <c r="J693" s="118"/>
      <c r="K693" s="114"/>
    </row>
    <row r="694" spans="2:11" x14ac:dyDescent="0.2">
      <c r="B694" s="121"/>
      <c r="C694" s="117"/>
      <c r="D694" s="120"/>
      <c r="E694" s="114"/>
      <c r="F694" s="116"/>
      <c r="G694" s="118"/>
      <c r="H694" s="115"/>
      <c r="I694" s="114"/>
      <c r="J694" s="118"/>
      <c r="K694" s="114"/>
    </row>
    <row r="695" spans="2:11" x14ac:dyDescent="0.2">
      <c r="B695" s="121"/>
      <c r="C695" s="117"/>
      <c r="D695" s="120"/>
      <c r="E695" s="114"/>
      <c r="F695" s="116"/>
      <c r="G695" s="118"/>
      <c r="H695" s="115"/>
      <c r="I695" s="119"/>
      <c r="J695" s="118"/>
      <c r="K695" s="114"/>
    </row>
    <row r="696" spans="2:11" x14ac:dyDescent="0.2">
      <c r="B696" s="121"/>
      <c r="C696" s="117"/>
      <c r="D696" s="120"/>
      <c r="E696" s="114"/>
      <c r="F696" s="116"/>
      <c r="G696" s="118"/>
      <c r="H696" s="115"/>
      <c r="I696" s="114"/>
      <c r="J696" s="118"/>
      <c r="K696" s="114"/>
    </row>
    <row r="697" spans="2:11" x14ac:dyDescent="0.2">
      <c r="B697" s="121"/>
      <c r="C697" s="117"/>
      <c r="D697" s="120"/>
      <c r="E697" s="114"/>
      <c r="F697" s="116"/>
      <c r="G697" s="118"/>
      <c r="H697" s="115"/>
      <c r="I697" s="114"/>
      <c r="J697" s="118"/>
      <c r="K697" s="114"/>
    </row>
    <row r="698" spans="2:11" x14ac:dyDescent="0.2">
      <c r="B698" s="121"/>
      <c r="C698" s="117"/>
      <c r="D698" s="120"/>
      <c r="E698" s="114"/>
      <c r="F698" s="116"/>
      <c r="G698" s="118"/>
      <c r="H698" s="115"/>
      <c r="I698" s="119"/>
      <c r="J698" s="118"/>
      <c r="K698" s="114"/>
    </row>
    <row r="699" spans="2:11" x14ac:dyDescent="0.2">
      <c r="B699" s="121"/>
      <c r="C699" s="117"/>
      <c r="D699" s="120"/>
      <c r="E699" s="114"/>
      <c r="F699" s="116"/>
      <c r="G699" s="118"/>
      <c r="H699" s="115"/>
      <c r="I699" s="114"/>
      <c r="J699" s="118"/>
      <c r="K699" s="114"/>
    </row>
    <row r="700" spans="2:11" x14ac:dyDescent="0.2">
      <c r="B700" s="121"/>
      <c r="C700" s="117"/>
      <c r="D700" s="120"/>
      <c r="E700" s="114"/>
      <c r="F700" s="116"/>
      <c r="G700" s="118"/>
      <c r="H700" s="115"/>
      <c r="I700" s="114"/>
      <c r="J700" s="118"/>
      <c r="K700" s="114"/>
    </row>
    <row r="701" spans="2:11" x14ac:dyDescent="0.2">
      <c r="B701" s="121"/>
      <c r="C701" s="117"/>
      <c r="D701" s="120"/>
      <c r="E701" s="114"/>
      <c r="F701" s="116"/>
      <c r="G701" s="118"/>
      <c r="H701" s="115"/>
      <c r="I701" s="119"/>
      <c r="J701" s="118"/>
      <c r="K701" s="114"/>
    </row>
    <row r="702" spans="2:11" x14ac:dyDescent="0.2">
      <c r="B702" s="121"/>
      <c r="C702" s="117"/>
      <c r="D702" s="120"/>
      <c r="E702" s="114"/>
      <c r="F702" s="116"/>
      <c r="G702" s="118"/>
      <c r="H702" s="115"/>
      <c r="I702" s="114"/>
      <c r="J702" s="118"/>
      <c r="K702" s="114"/>
    </row>
    <row r="703" spans="2:11" x14ac:dyDescent="0.2">
      <c r="B703" s="121"/>
      <c r="C703" s="117"/>
      <c r="D703" s="120"/>
      <c r="E703" s="114"/>
      <c r="F703" s="116"/>
      <c r="G703" s="118"/>
      <c r="H703" s="115"/>
      <c r="I703" s="114"/>
      <c r="J703" s="118"/>
      <c r="K703" s="114"/>
    </row>
    <row r="704" spans="2:11" x14ac:dyDescent="0.2">
      <c r="B704" s="121"/>
      <c r="C704" s="117"/>
      <c r="D704" s="120"/>
      <c r="E704" s="114"/>
      <c r="F704" s="116"/>
      <c r="G704" s="118"/>
      <c r="H704" s="115"/>
      <c r="I704" s="119"/>
      <c r="J704" s="118"/>
      <c r="K704" s="114"/>
    </row>
    <row r="705" spans="2:11" x14ac:dyDescent="0.2">
      <c r="B705" s="121"/>
      <c r="C705" s="117"/>
      <c r="D705" s="120"/>
      <c r="E705" s="114"/>
      <c r="F705" s="116"/>
      <c r="G705" s="118"/>
      <c r="H705" s="115"/>
      <c r="I705" s="114"/>
      <c r="J705" s="118"/>
      <c r="K705" s="114"/>
    </row>
    <row r="706" spans="2:11" x14ac:dyDescent="0.2">
      <c r="B706" s="121"/>
      <c r="C706" s="117"/>
      <c r="D706" s="120"/>
      <c r="E706" s="114"/>
      <c r="F706" s="116"/>
      <c r="G706" s="118"/>
      <c r="H706" s="115"/>
      <c r="I706" s="114"/>
      <c r="J706" s="118"/>
      <c r="K706" s="114"/>
    </row>
    <row r="707" spans="2:11" x14ac:dyDescent="0.2">
      <c r="B707" s="121"/>
      <c r="C707" s="117"/>
      <c r="D707" s="120"/>
      <c r="E707" s="114"/>
      <c r="F707" s="116"/>
      <c r="G707" s="118"/>
      <c r="H707" s="115"/>
      <c r="I707" s="119"/>
      <c r="J707" s="118"/>
      <c r="K707" s="114"/>
    </row>
    <row r="708" spans="2:11" x14ac:dyDescent="0.2">
      <c r="B708" s="121"/>
      <c r="C708" s="117"/>
      <c r="D708" s="120"/>
      <c r="E708" s="114"/>
      <c r="F708" s="116"/>
      <c r="G708" s="118"/>
      <c r="H708" s="115"/>
      <c r="I708" s="114"/>
      <c r="J708" s="118"/>
      <c r="K708" s="114"/>
    </row>
    <row r="709" spans="2:11" x14ac:dyDescent="0.2">
      <c r="B709" s="121"/>
      <c r="C709" s="117"/>
      <c r="D709" s="120"/>
      <c r="E709" s="114"/>
      <c r="F709" s="116"/>
      <c r="G709" s="118"/>
      <c r="H709" s="115"/>
      <c r="I709" s="114"/>
      <c r="J709" s="118"/>
      <c r="K709" s="114"/>
    </row>
    <row r="710" spans="2:11" x14ac:dyDescent="0.2">
      <c r="B710" s="121"/>
      <c r="C710" s="117"/>
      <c r="D710" s="120"/>
      <c r="E710" s="114"/>
      <c r="F710" s="116"/>
      <c r="G710" s="118"/>
      <c r="H710" s="115"/>
      <c r="I710" s="119"/>
      <c r="J710" s="118"/>
      <c r="K710" s="114"/>
    </row>
    <row r="711" spans="2:11" x14ac:dyDescent="0.2">
      <c r="B711" s="121"/>
      <c r="C711" s="117"/>
      <c r="D711" s="120"/>
      <c r="E711" s="114"/>
      <c r="F711" s="116"/>
      <c r="G711" s="118"/>
      <c r="H711" s="115"/>
      <c r="I711" s="114"/>
      <c r="J711" s="118"/>
      <c r="K711" s="114"/>
    </row>
    <row r="712" spans="2:11" x14ac:dyDescent="0.2">
      <c r="B712" s="121"/>
      <c r="C712" s="117"/>
      <c r="D712" s="120"/>
      <c r="E712" s="114"/>
      <c r="F712" s="116"/>
      <c r="G712" s="118"/>
      <c r="H712" s="115"/>
      <c r="I712" s="114"/>
      <c r="J712" s="118"/>
      <c r="K712" s="114"/>
    </row>
    <row r="713" spans="2:11" x14ac:dyDescent="0.2">
      <c r="B713" s="121"/>
      <c r="C713" s="117"/>
      <c r="D713" s="120"/>
      <c r="E713" s="114"/>
      <c r="F713" s="116"/>
      <c r="G713" s="118"/>
      <c r="H713" s="115"/>
      <c r="I713" s="119"/>
      <c r="J713" s="118"/>
      <c r="K713" s="114"/>
    </row>
    <row r="714" spans="2:11" x14ac:dyDescent="0.2">
      <c r="B714" s="121"/>
      <c r="C714" s="117"/>
      <c r="D714" s="120"/>
      <c r="E714" s="114"/>
      <c r="F714" s="116"/>
      <c r="G714" s="118"/>
      <c r="H714" s="115"/>
      <c r="I714" s="114"/>
      <c r="J714" s="118"/>
      <c r="K714" s="114"/>
    </row>
    <row r="715" spans="2:11" x14ac:dyDescent="0.2">
      <c r="B715" s="121"/>
      <c r="C715" s="117"/>
      <c r="D715" s="120"/>
      <c r="E715" s="114"/>
      <c r="F715" s="116"/>
      <c r="G715" s="118"/>
      <c r="H715" s="115"/>
      <c r="I715" s="114"/>
      <c r="J715" s="118"/>
      <c r="K715" s="114"/>
    </row>
    <row r="716" spans="2:11" x14ac:dyDescent="0.2">
      <c r="B716" s="121"/>
      <c r="C716" s="117"/>
      <c r="D716" s="120"/>
      <c r="E716" s="114"/>
      <c r="F716" s="116"/>
      <c r="G716" s="118"/>
      <c r="H716" s="115"/>
      <c r="I716" s="119"/>
      <c r="J716" s="118"/>
      <c r="K716" s="114"/>
    </row>
    <row r="717" spans="2:11" x14ac:dyDescent="0.2">
      <c r="B717" s="121"/>
      <c r="C717" s="117"/>
      <c r="D717" s="120"/>
      <c r="E717" s="114"/>
      <c r="F717" s="116"/>
      <c r="G717" s="118"/>
      <c r="H717" s="115"/>
      <c r="I717" s="114"/>
      <c r="J717" s="118"/>
      <c r="K717" s="114"/>
    </row>
    <row r="718" spans="2:11" x14ac:dyDescent="0.2">
      <c r="B718" s="121"/>
      <c r="C718" s="117"/>
      <c r="D718" s="120"/>
      <c r="E718" s="114"/>
      <c r="F718" s="116"/>
      <c r="G718" s="118"/>
      <c r="H718" s="115"/>
      <c r="I718" s="114"/>
      <c r="J718" s="118"/>
      <c r="K718" s="114"/>
    </row>
    <row r="719" spans="2:11" x14ac:dyDescent="0.2">
      <c r="B719" s="121"/>
      <c r="C719" s="117"/>
      <c r="D719" s="120"/>
      <c r="E719" s="114"/>
      <c r="F719" s="116"/>
      <c r="G719" s="118"/>
      <c r="H719" s="115"/>
      <c r="I719" s="119"/>
      <c r="J719" s="118"/>
      <c r="K719" s="114"/>
    </row>
    <row r="720" spans="2:11" x14ac:dyDescent="0.2">
      <c r="B720" s="121"/>
      <c r="C720" s="117"/>
      <c r="D720" s="120"/>
      <c r="E720" s="114"/>
      <c r="F720" s="116"/>
      <c r="G720" s="118"/>
      <c r="H720" s="115"/>
      <c r="I720" s="114"/>
      <c r="J720" s="118"/>
      <c r="K720" s="114"/>
    </row>
    <row r="721" spans="2:11" x14ac:dyDescent="0.2">
      <c r="B721" s="121"/>
      <c r="C721" s="117"/>
      <c r="D721" s="120"/>
      <c r="E721" s="114"/>
      <c r="F721" s="116"/>
      <c r="G721" s="118"/>
      <c r="H721" s="115"/>
      <c r="I721" s="114"/>
      <c r="J721" s="118"/>
      <c r="K721" s="114"/>
    </row>
    <row r="722" spans="2:11" x14ac:dyDescent="0.2">
      <c r="B722" s="121"/>
      <c r="C722" s="117"/>
      <c r="D722" s="120"/>
      <c r="E722" s="114"/>
      <c r="F722" s="116"/>
      <c r="G722" s="118"/>
      <c r="H722" s="115"/>
      <c r="I722" s="119"/>
      <c r="J722" s="118"/>
      <c r="K722" s="114"/>
    </row>
    <row r="723" spans="2:11" x14ac:dyDescent="0.2">
      <c r="B723" s="121"/>
      <c r="C723" s="117"/>
      <c r="D723" s="120"/>
      <c r="E723" s="114"/>
      <c r="F723" s="116"/>
      <c r="G723" s="118"/>
      <c r="H723" s="115"/>
      <c r="I723" s="114"/>
      <c r="J723" s="118"/>
      <c r="K723" s="114"/>
    </row>
    <row r="724" spans="2:11" x14ac:dyDescent="0.2">
      <c r="B724" s="121"/>
      <c r="C724" s="117"/>
      <c r="D724" s="120"/>
      <c r="E724" s="114"/>
      <c r="F724" s="116"/>
      <c r="G724" s="118"/>
      <c r="H724" s="115"/>
      <c r="I724" s="114"/>
      <c r="J724" s="118"/>
      <c r="K724" s="114"/>
    </row>
    <row r="725" spans="2:11" x14ac:dyDescent="0.2">
      <c r="B725" s="121"/>
      <c r="C725" s="117"/>
      <c r="D725" s="120"/>
      <c r="E725" s="114"/>
      <c r="F725" s="116"/>
      <c r="G725" s="118"/>
      <c r="H725" s="115"/>
      <c r="I725" s="119"/>
      <c r="J725" s="118"/>
      <c r="K725" s="114"/>
    </row>
    <row r="726" spans="2:11" x14ac:dyDescent="0.2">
      <c r="B726" s="121"/>
      <c r="C726" s="117"/>
      <c r="D726" s="120"/>
      <c r="E726" s="114"/>
      <c r="F726" s="116"/>
      <c r="G726" s="118"/>
      <c r="H726" s="115"/>
      <c r="I726" s="114"/>
      <c r="J726" s="118"/>
      <c r="K726" s="114"/>
    </row>
    <row r="727" spans="2:11" x14ac:dyDescent="0.2">
      <c r="B727" s="121"/>
      <c r="C727" s="117"/>
      <c r="D727" s="120"/>
      <c r="E727" s="114"/>
      <c r="F727" s="116"/>
      <c r="G727" s="118"/>
      <c r="H727" s="115"/>
      <c r="I727" s="114"/>
      <c r="J727" s="118"/>
      <c r="K727" s="114"/>
    </row>
    <row r="728" spans="2:11" x14ac:dyDescent="0.2">
      <c r="B728" s="121"/>
      <c r="C728" s="117"/>
      <c r="D728" s="120"/>
      <c r="E728" s="114"/>
      <c r="F728" s="116"/>
      <c r="G728" s="118"/>
      <c r="H728" s="115"/>
      <c r="I728" s="119"/>
      <c r="J728" s="118"/>
      <c r="K728" s="114"/>
    </row>
    <row r="729" spans="2:11" x14ac:dyDescent="0.2">
      <c r="B729" s="121"/>
      <c r="C729" s="117"/>
      <c r="D729" s="120"/>
      <c r="E729" s="114"/>
      <c r="F729" s="116"/>
      <c r="G729" s="118"/>
      <c r="H729" s="115"/>
      <c r="I729" s="114"/>
      <c r="J729" s="118"/>
      <c r="K729" s="114"/>
    </row>
    <row r="730" spans="2:11" x14ac:dyDescent="0.2">
      <c r="B730" s="121"/>
      <c r="C730" s="117"/>
      <c r="D730" s="120"/>
      <c r="E730" s="114"/>
      <c r="F730" s="116"/>
      <c r="G730" s="118"/>
      <c r="H730" s="115"/>
      <c r="I730" s="114"/>
      <c r="J730" s="118"/>
      <c r="K730" s="114"/>
    </row>
    <row r="731" spans="2:11" x14ac:dyDescent="0.2">
      <c r="B731" s="121"/>
      <c r="C731" s="117"/>
      <c r="D731" s="120"/>
      <c r="E731" s="114"/>
      <c r="F731" s="116"/>
      <c r="G731" s="118"/>
      <c r="H731" s="115"/>
      <c r="I731" s="119"/>
      <c r="J731" s="118"/>
      <c r="K731" s="114"/>
    </row>
    <row r="732" spans="2:11" x14ac:dyDescent="0.2">
      <c r="B732" s="121"/>
      <c r="C732" s="117"/>
      <c r="D732" s="120"/>
      <c r="E732" s="114"/>
      <c r="F732" s="116"/>
      <c r="G732" s="118"/>
      <c r="H732" s="115"/>
      <c r="I732" s="114"/>
      <c r="J732" s="118"/>
      <c r="K732" s="114"/>
    </row>
    <row r="733" spans="2:11" x14ac:dyDescent="0.2">
      <c r="B733" s="121"/>
      <c r="C733" s="117"/>
      <c r="D733" s="120"/>
      <c r="E733" s="114"/>
      <c r="F733" s="116"/>
      <c r="G733" s="118"/>
      <c r="H733" s="115"/>
      <c r="I733" s="114"/>
      <c r="J733" s="118"/>
      <c r="K733" s="114"/>
    </row>
    <row r="734" spans="2:11" x14ac:dyDescent="0.2">
      <c r="B734" s="121"/>
      <c r="C734" s="117"/>
      <c r="D734" s="120"/>
      <c r="E734" s="114"/>
      <c r="F734" s="116"/>
      <c r="G734" s="118"/>
      <c r="H734" s="115"/>
      <c r="I734" s="119"/>
      <c r="J734" s="118"/>
      <c r="K734" s="114"/>
    </row>
    <row r="735" spans="2:11" x14ac:dyDescent="0.2">
      <c r="B735" s="121"/>
      <c r="C735" s="117"/>
      <c r="D735" s="120"/>
      <c r="E735" s="114"/>
      <c r="F735" s="116"/>
      <c r="G735" s="118"/>
      <c r="H735" s="115"/>
      <c r="I735" s="114"/>
      <c r="J735" s="118"/>
      <c r="K735" s="114"/>
    </row>
    <row r="736" spans="2:11" x14ac:dyDescent="0.2">
      <c r="B736" s="121"/>
      <c r="C736" s="117"/>
      <c r="D736" s="120"/>
      <c r="E736" s="114"/>
      <c r="F736" s="116"/>
      <c r="G736" s="118"/>
      <c r="H736" s="115"/>
      <c r="I736" s="114"/>
      <c r="J736" s="118"/>
      <c r="K736" s="114"/>
    </row>
    <row r="737" spans="2:11" x14ac:dyDescent="0.2">
      <c r="B737" s="121"/>
      <c r="C737" s="117"/>
      <c r="D737" s="120"/>
      <c r="E737" s="114"/>
      <c r="F737" s="116"/>
      <c r="G737" s="118"/>
      <c r="H737" s="115"/>
      <c r="I737" s="119"/>
      <c r="J737" s="118"/>
      <c r="K737" s="114"/>
    </row>
    <row r="738" spans="2:11" x14ac:dyDescent="0.2">
      <c r="B738" s="121"/>
      <c r="C738" s="117"/>
      <c r="D738" s="120"/>
      <c r="E738" s="114"/>
      <c r="F738" s="116"/>
      <c r="G738" s="118"/>
      <c r="H738" s="115"/>
      <c r="I738" s="114"/>
      <c r="J738" s="118"/>
      <c r="K738" s="114"/>
    </row>
    <row r="739" spans="2:11" x14ac:dyDescent="0.2">
      <c r="B739" s="121"/>
      <c r="C739" s="117"/>
      <c r="D739" s="120"/>
      <c r="E739" s="114"/>
      <c r="F739" s="116"/>
      <c r="G739" s="118"/>
      <c r="H739" s="115"/>
      <c r="I739" s="114"/>
      <c r="J739" s="118"/>
      <c r="K739" s="114"/>
    </row>
    <row r="740" spans="2:11" x14ac:dyDescent="0.2">
      <c r="B740" s="121"/>
      <c r="C740" s="117"/>
      <c r="D740" s="120"/>
      <c r="E740" s="114"/>
      <c r="F740" s="116"/>
      <c r="G740" s="118"/>
      <c r="H740" s="115"/>
      <c r="I740" s="119"/>
      <c r="J740" s="118"/>
      <c r="K740" s="114"/>
    </row>
    <row r="741" spans="2:11" x14ac:dyDescent="0.2">
      <c r="B741" s="121"/>
      <c r="C741" s="117"/>
      <c r="D741" s="120"/>
      <c r="E741" s="114"/>
      <c r="F741" s="116"/>
      <c r="G741" s="118"/>
      <c r="H741" s="115"/>
      <c r="I741" s="114"/>
      <c r="J741" s="118"/>
      <c r="K741" s="114"/>
    </row>
    <row r="742" spans="2:11" x14ac:dyDescent="0.2">
      <c r="B742" s="121"/>
      <c r="C742" s="117"/>
      <c r="D742" s="120"/>
      <c r="E742" s="114"/>
      <c r="F742" s="116"/>
      <c r="G742" s="118"/>
      <c r="H742" s="115"/>
      <c r="I742" s="114"/>
      <c r="J742" s="118"/>
      <c r="K742" s="114"/>
    </row>
    <row r="743" spans="2:11" x14ac:dyDescent="0.2">
      <c r="B743" s="121"/>
      <c r="C743" s="117"/>
      <c r="D743" s="120"/>
      <c r="E743" s="114"/>
      <c r="F743" s="116"/>
      <c r="G743" s="118"/>
      <c r="H743" s="115"/>
      <c r="I743" s="119"/>
      <c r="J743" s="118"/>
      <c r="K743" s="114"/>
    </row>
    <row r="744" spans="2:11" x14ac:dyDescent="0.2">
      <c r="B744" s="121"/>
      <c r="C744" s="117"/>
      <c r="D744" s="120"/>
      <c r="E744" s="114"/>
      <c r="F744" s="116"/>
      <c r="G744" s="118"/>
      <c r="H744" s="115"/>
      <c r="I744" s="114"/>
      <c r="J744" s="118"/>
      <c r="K744" s="114"/>
    </row>
    <row r="745" spans="2:11" x14ac:dyDescent="0.2">
      <c r="B745" s="121"/>
      <c r="C745" s="117"/>
      <c r="D745" s="120"/>
      <c r="E745" s="114"/>
      <c r="F745" s="116"/>
      <c r="G745" s="118"/>
      <c r="H745" s="115"/>
      <c r="I745" s="114"/>
      <c r="J745" s="118"/>
      <c r="K745" s="114"/>
    </row>
    <row r="746" spans="2:11" x14ac:dyDescent="0.2">
      <c r="B746" s="121"/>
      <c r="C746" s="117"/>
      <c r="D746" s="120"/>
      <c r="E746" s="114"/>
      <c r="F746" s="116"/>
      <c r="G746" s="118"/>
      <c r="H746" s="115"/>
      <c r="I746" s="119"/>
      <c r="J746" s="118"/>
      <c r="K746" s="114"/>
    </row>
    <row r="747" spans="2:11" x14ac:dyDescent="0.2">
      <c r="B747" s="121"/>
      <c r="C747" s="117"/>
      <c r="D747" s="120"/>
      <c r="E747" s="114"/>
      <c r="F747" s="116"/>
      <c r="G747" s="118"/>
      <c r="H747" s="115"/>
      <c r="I747" s="114"/>
      <c r="J747" s="118"/>
      <c r="K747" s="114"/>
    </row>
    <row r="748" spans="2:11" x14ac:dyDescent="0.2">
      <c r="B748" s="121"/>
      <c r="C748" s="117"/>
      <c r="D748" s="120"/>
      <c r="E748" s="114"/>
      <c r="F748" s="116"/>
      <c r="G748" s="118"/>
      <c r="H748" s="115"/>
      <c r="I748" s="114"/>
      <c r="J748" s="118"/>
      <c r="K748" s="114"/>
    </row>
    <row r="749" spans="2:11" x14ac:dyDescent="0.2">
      <c r="B749" s="121"/>
      <c r="C749" s="117"/>
      <c r="D749" s="120"/>
      <c r="E749" s="114"/>
      <c r="F749" s="116"/>
      <c r="G749" s="118"/>
      <c r="H749" s="115"/>
      <c r="I749" s="119"/>
      <c r="J749" s="118"/>
      <c r="K749" s="114"/>
    </row>
    <row r="750" spans="2:11" x14ac:dyDescent="0.2">
      <c r="B750" s="121"/>
      <c r="C750" s="117"/>
      <c r="D750" s="120"/>
      <c r="E750" s="114"/>
      <c r="F750" s="116"/>
      <c r="G750" s="118"/>
      <c r="H750" s="115"/>
      <c r="I750" s="114"/>
      <c r="J750" s="118"/>
      <c r="K750" s="114"/>
    </row>
    <row r="751" spans="2:11" x14ac:dyDescent="0.2">
      <c r="B751" s="121"/>
      <c r="C751" s="117"/>
      <c r="D751" s="120"/>
      <c r="E751" s="114"/>
      <c r="F751" s="116"/>
      <c r="G751" s="118"/>
      <c r="H751" s="115"/>
      <c r="I751" s="114"/>
      <c r="J751" s="118"/>
      <c r="K751" s="114"/>
    </row>
    <row r="752" spans="2:11" x14ac:dyDescent="0.2">
      <c r="B752" s="121"/>
      <c r="C752" s="117"/>
      <c r="D752" s="120"/>
      <c r="E752" s="114"/>
      <c r="F752" s="116"/>
      <c r="G752" s="118"/>
      <c r="H752" s="115"/>
      <c r="I752" s="119"/>
      <c r="J752" s="118"/>
      <c r="K752" s="114"/>
    </row>
    <row r="753" spans="2:11" x14ac:dyDescent="0.2">
      <c r="B753" s="121"/>
      <c r="C753" s="117"/>
      <c r="D753" s="120"/>
      <c r="E753" s="114"/>
      <c r="F753" s="116"/>
      <c r="G753" s="118"/>
      <c r="H753" s="115"/>
      <c r="I753" s="114"/>
      <c r="J753" s="118"/>
      <c r="K753" s="114"/>
    </row>
    <row r="754" spans="2:11" x14ac:dyDescent="0.2">
      <c r="B754" s="121"/>
      <c r="C754" s="117"/>
      <c r="D754" s="120"/>
      <c r="E754" s="114"/>
      <c r="F754" s="116"/>
      <c r="G754" s="118"/>
      <c r="H754" s="115"/>
      <c r="I754" s="114"/>
      <c r="J754" s="118"/>
      <c r="K754" s="114"/>
    </row>
    <row r="755" spans="2:11" x14ac:dyDescent="0.2">
      <c r="B755" s="121"/>
      <c r="C755" s="117"/>
      <c r="D755" s="120"/>
      <c r="E755" s="114"/>
      <c r="F755" s="116"/>
      <c r="G755" s="118"/>
      <c r="H755" s="115"/>
      <c r="I755" s="119"/>
      <c r="J755" s="118"/>
      <c r="K755" s="114"/>
    </row>
    <row r="756" spans="2:11" x14ac:dyDescent="0.2">
      <c r="B756" s="121"/>
      <c r="C756" s="117"/>
      <c r="D756" s="120"/>
      <c r="E756" s="114"/>
      <c r="F756" s="116"/>
      <c r="G756" s="118"/>
      <c r="H756" s="115"/>
      <c r="I756" s="114"/>
      <c r="J756" s="118"/>
      <c r="K756" s="114"/>
    </row>
    <row r="757" spans="2:11" x14ac:dyDescent="0.2">
      <c r="B757" s="121"/>
      <c r="C757" s="117"/>
      <c r="D757" s="120"/>
      <c r="E757" s="114"/>
      <c r="F757" s="116"/>
      <c r="G757" s="118"/>
      <c r="H757" s="115"/>
      <c r="I757" s="114"/>
      <c r="J757" s="118"/>
      <c r="K757" s="114"/>
    </row>
    <row r="758" spans="2:11" x14ac:dyDescent="0.2">
      <c r="B758" s="121"/>
      <c r="C758" s="117"/>
      <c r="D758" s="120"/>
      <c r="E758" s="114"/>
      <c r="F758" s="116"/>
      <c r="G758" s="118"/>
      <c r="H758" s="115"/>
      <c r="I758" s="119"/>
      <c r="J758" s="118"/>
      <c r="K758" s="114"/>
    </row>
    <row r="759" spans="2:11" x14ac:dyDescent="0.2">
      <c r="B759" s="121"/>
      <c r="C759" s="117"/>
      <c r="D759" s="120"/>
      <c r="E759" s="114"/>
      <c r="F759" s="116"/>
      <c r="G759" s="118"/>
      <c r="H759" s="115"/>
      <c r="I759" s="114"/>
      <c r="J759" s="118"/>
      <c r="K759" s="114"/>
    </row>
    <row r="760" spans="2:11" x14ac:dyDescent="0.2">
      <c r="B760" s="121"/>
      <c r="C760" s="117"/>
      <c r="D760" s="120"/>
      <c r="E760" s="114"/>
      <c r="F760" s="116"/>
      <c r="G760" s="118"/>
      <c r="H760" s="115"/>
      <c r="I760" s="114"/>
      <c r="J760" s="118"/>
      <c r="K760" s="114"/>
    </row>
    <row r="761" spans="2:11" x14ac:dyDescent="0.2">
      <c r="B761" s="121"/>
      <c r="C761" s="117"/>
      <c r="D761" s="120"/>
      <c r="E761" s="114"/>
      <c r="F761" s="116"/>
      <c r="G761" s="118"/>
      <c r="H761" s="115"/>
      <c r="I761" s="119"/>
      <c r="J761" s="118"/>
      <c r="K761" s="114"/>
    </row>
    <row r="762" spans="2:11" x14ac:dyDescent="0.2">
      <c r="B762" s="121"/>
      <c r="C762" s="117"/>
      <c r="D762" s="120"/>
      <c r="E762" s="114"/>
      <c r="F762" s="116"/>
      <c r="G762" s="118"/>
      <c r="H762" s="115"/>
      <c r="I762" s="114"/>
      <c r="J762" s="118"/>
      <c r="K762" s="114"/>
    </row>
    <row r="763" spans="2:11" x14ac:dyDescent="0.2">
      <c r="B763" s="121"/>
      <c r="C763" s="117"/>
      <c r="D763" s="120"/>
      <c r="E763" s="114"/>
      <c r="F763" s="116"/>
      <c r="G763" s="118"/>
      <c r="H763" s="115"/>
      <c r="I763" s="114"/>
      <c r="J763" s="118"/>
      <c r="K763" s="114"/>
    </row>
    <row r="764" spans="2:11" x14ac:dyDescent="0.2">
      <c r="B764" s="121"/>
      <c r="C764" s="117"/>
      <c r="D764" s="120"/>
      <c r="E764" s="114"/>
      <c r="F764" s="116"/>
      <c r="G764" s="118"/>
      <c r="H764" s="115"/>
      <c r="I764" s="119"/>
      <c r="J764" s="118"/>
      <c r="K764" s="114"/>
    </row>
    <row r="765" spans="2:11" x14ac:dyDescent="0.2">
      <c r="B765" s="121"/>
      <c r="C765" s="117"/>
      <c r="D765" s="120"/>
      <c r="E765" s="114"/>
      <c r="F765" s="116"/>
      <c r="G765" s="118"/>
      <c r="H765" s="115"/>
      <c r="I765" s="114"/>
      <c r="J765" s="118"/>
      <c r="K765" s="114"/>
    </row>
    <row r="766" spans="2:11" x14ac:dyDescent="0.2">
      <c r="B766" s="121"/>
      <c r="C766" s="117"/>
      <c r="D766" s="120"/>
      <c r="E766" s="114"/>
      <c r="F766" s="116"/>
      <c r="G766" s="118"/>
      <c r="H766" s="115"/>
      <c r="I766" s="114"/>
      <c r="J766" s="118"/>
      <c r="K766" s="114"/>
    </row>
    <row r="767" spans="2:11" x14ac:dyDescent="0.2">
      <c r="B767" s="121"/>
      <c r="C767" s="117"/>
      <c r="D767" s="120"/>
      <c r="E767" s="114"/>
      <c r="F767" s="116"/>
      <c r="G767" s="118"/>
      <c r="H767" s="115"/>
      <c r="I767" s="119"/>
      <c r="J767" s="118"/>
      <c r="K767" s="114"/>
    </row>
    <row r="768" spans="2:11" x14ac:dyDescent="0.2">
      <c r="B768" s="121"/>
      <c r="C768" s="117"/>
      <c r="D768" s="120"/>
      <c r="E768" s="114"/>
      <c r="F768" s="116"/>
      <c r="G768" s="118"/>
      <c r="H768" s="115"/>
      <c r="I768" s="114"/>
      <c r="J768" s="118"/>
      <c r="K768" s="114"/>
    </row>
    <row r="769" spans="2:11" x14ac:dyDescent="0.2">
      <c r="B769" s="121"/>
      <c r="C769" s="117"/>
      <c r="D769" s="120"/>
      <c r="E769" s="114"/>
      <c r="F769" s="116"/>
      <c r="G769" s="118"/>
      <c r="H769" s="115"/>
      <c r="I769" s="114"/>
      <c r="J769" s="118"/>
      <c r="K769" s="114"/>
    </row>
    <row r="770" spans="2:11" x14ac:dyDescent="0.2">
      <c r="B770" s="121"/>
      <c r="C770" s="117"/>
      <c r="D770" s="120"/>
      <c r="E770" s="114"/>
      <c r="F770" s="116"/>
      <c r="G770" s="118"/>
      <c r="H770" s="115"/>
      <c r="I770" s="119"/>
      <c r="J770" s="118"/>
      <c r="K770" s="114"/>
    </row>
    <row r="771" spans="2:11" x14ac:dyDescent="0.2">
      <c r="B771" s="121"/>
      <c r="C771" s="117"/>
      <c r="D771" s="120"/>
      <c r="E771" s="114"/>
      <c r="F771" s="116"/>
      <c r="G771" s="118"/>
      <c r="H771" s="115"/>
      <c r="I771" s="114"/>
      <c r="J771" s="118"/>
      <c r="K771" s="114"/>
    </row>
    <row r="772" spans="2:11" x14ac:dyDescent="0.2">
      <c r="B772" s="121"/>
      <c r="C772" s="117"/>
      <c r="D772" s="120"/>
      <c r="E772" s="114"/>
      <c r="F772" s="116"/>
      <c r="G772" s="118"/>
      <c r="H772" s="115"/>
      <c r="I772" s="114"/>
      <c r="J772" s="118"/>
      <c r="K772" s="114"/>
    </row>
    <row r="773" spans="2:11" x14ac:dyDescent="0.2">
      <c r="B773" s="121"/>
      <c r="C773" s="117"/>
      <c r="D773" s="120"/>
      <c r="E773" s="114"/>
      <c r="F773" s="116"/>
      <c r="G773" s="118"/>
      <c r="H773" s="115"/>
      <c r="I773" s="119"/>
      <c r="J773" s="118"/>
      <c r="K773" s="114"/>
    </row>
    <row r="774" spans="2:11" x14ac:dyDescent="0.2">
      <c r="B774" s="121"/>
      <c r="C774" s="117"/>
      <c r="D774" s="120"/>
      <c r="E774" s="114"/>
      <c r="F774" s="116"/>
      <c r="G774" s="118"/>
      <c r="H774" s="115"/>
      <c r="I774" s="114"/>
      <c r="J774" s="118"/>
      <c r="K774" s="114"/>
    </row>
    <row r="775" spans="2:11" x14ac:dyDescent="0.2">
      <c r="B775" s="121"/>
      <c r="C775" s="117"/>
      <c r="D775" s="120"/>
      <c r="E775" s="114"/>
      <c r="F775" s="116"/>
      <c r="G775" s="118"/>
      <c r="H775" s="115"/>
      <c r="I775" s="114"/>
      <c r="J775" s="118"/>
      <c r="K775" s="114"/>
    </row>
    <row r="776" spans="2:11" x14ac:dyDescent="0.2">
      <c r="B776" s="121"/>
      <c r="C776" s="117"/>
      <c r="D776" s="120"/>
      <c r="E776" s="114"/>
      <c r="F776" s="116"/>
      <c r="G776" s="118"/>
      <c r="H776" s="115"/>
      <c r="I776" s="119"/>
      <c r="J776" s="118"/>
      <c r="K776" s="114"/>
    </row>
    <row r="777" spans="2:11" x14ac:dyDescent="0.2">
      <c r="B777" s="121"/>
      <c r="C777" s="117"/>
      <c r="D777" s="120"/>
      <c r="E777" s="114"/>
      <c r="F777" s="116"/>
      <c r="G777" s="118"/>
      <c r="H777" s="115"/>
      <c r="I777" s="114"/>
      <c r="J777" s="118"/>
      <c r="K777" s="114"/>
    </row>
    <row r="778" spans="2:11" x14ac:dyDescent="0.2">
      <c r="B778" s="121"/>
      <c r="C778" s="117"/>
      <c r="D778" s="120"/>
      <c r="E778" s="114"/>
      <c r="F778" s="116"/>
      <c r="G778" s="118"/>
      <c r="H778" s="115"/>
      <c r="I778" s="114"/>
      <c r="J778" s="118"/>
      <c r="K778" s="114"/>
    </row>
    <row r="779" spans="2:11" x14ac:dyDescent="0.2">
      <c r="B779" s="121"/>
      <c r="C779" s="117"/>
      <c r="D779" s="120"/>
      <c r="E779" s="114"/>
      <c r="F779" s="116"/>
      <c r="G779" s="118"/>
      <c r="H779" s="115"/>
      <c r="I779" s="119"/>
      <c r="J779" s="118"/>
      <c r="K779" s="114"/>
    </row>
    <row r="780" spans="2:11" x14ac:dyDescent="0.2">
      <c r="B780" s="121"/>
      <c r="C780" s="117"/>
      <c r="D780" s="120"/>
      <c r="E780" s="114"/>
      <c r="F780" s="116"/>
      <c r="G780" s="118"/>
      <c r="H780" s="115"/>
      <c r="I780" s="114"/>
      <c r="J780" s="118"/>
      <c r="K780" s="114"/>
    </row>
    <row r="781" spans="2:11" x14ac:dyDescent="0.2">
      <c r="B781" s="121"/>
      <c r="C781" s="117"/>
      <c r="D781" s="120"/>
      <c r="E781" s="114"/>
      <c r="F781" s="116"/>
      <c r="G781" s="118"/>
      <c r="H781" s="115"/>
      <c r="I781" s="114"/>
      <c r="J781" s="118"/>
      <c r="K781" s="114"/>
    </row>
    <row r="782" spans="2:11" x14ac:dyDescent="0.2">
      <c r="B782" s="121"/>
      <c r="C782" s="117"/>
      <c r="D782" s="120"/>
      <c r="E782" s="114"/>
      <c r="F782" s="116"/>
      <c r="G782" s="118"/>
      <c r="H782" s="115"/>
      <c r="I782" s="119"/>
      <c r="J782" s="118"/>
      <c r="K782" s="114"/>
    </row>
    <row r="783" spans="2:11" x14ac:dyDescent="0.2">
      <c r="B783" s="121"/>
      <c r="C783" s="117"/>
      <c r="D783" s="120"/>
      <c r="E783" s="114"/>
      <c r="F783" s="116"/>
      <c r="G783" s="118"/>
      <c r="H783" s="115"/>
      <c r="I783" s="114"/>
      <c r="J783" s="118"/>
      <c r="K783" s="114"/>
    </row>
    <row r="784" spans="2:11" x14ac:dyDescent="0.2">
      <c r="B784" s="121"/>
      <c r="C784" s="117"/>
      <c r="D784" s="120"/>
      <c r="E784" s="114"/>
      <c r="F784" s="116"/>
      <c r="G784" s="118"/>
      <c r="H784" s="115"/>
      <c r="I784" s="114"/>
      <c r="J784" s="118"/>
      <c r="K784" s="114"/>
    </row>
    <row r="785" spans="2:11" x14ac:dyDescent="0.2">
      <c r="B785" s="121"/>
      <c r="C785" s="117"/>
      <c r="D785" s="120"/>
      <c r="E785" s="114"/>
      <c r="F785" s="116"/>
      <c r="G785" s="118"/>
      <c r="H785" s="115"/>
      <c r="I785" s="119"/>
      <c r="J785" s="118"/>
      <c r="K785" s="114"/>
    </row>
    <row r="786" spans="2:11" x14ac:dyDescent="0.2">
      <c r="B786" s="121"/>
      <c r="C786" s="117"/>
      <c r="D786" s="120"/>
      <c r="E786" s="114"/>
      <c r="F786" s="116"/>
      <c r="G786" s="118"/>
      <c r="H786" s="115"/>
      <c r="I786" s="114"/>
      <c r="J786" s="118"/>
      <c r="K786" s="114"/>
    </row>
    <row r="787" spans="2:11" x14ac:dyDescent="0.2">
      <c r="B787" s="121"/>
      <c r="C787" s="117"/>
      <c r="D787" s="120"/>
      <c r="E787" s="114"/>
      <c r="F787" s="116"/>
      <c r="G787" s="118"/>
      <c r="H787" s="115"/>
      <c r="I787" s="114"/>
      <c r="J787" s="118"/>
      <c r="K787" s="114"/>
    </row>
    <row r="788" spans="2:11" x14ac:dyDescent="0.2">
      <c r="B788" s="121"/>
      <c r="C788" s="117"/>
      <c r="D788" s="120"/>
      <c r="E788" s="114"/>
      <c r="F788" s="116"/>
      <c r="G788" s="118"/>
      <c r="H788" s="115"/>
      <c r="I788" s="119"/>
      <c r="J788" s="118"/>
      <c r="K788" s="114"/>
    </row>
    <row r="789" spans="2:11" x14ac:dyDescent="0.2">
      <c r="B789" s="121"/>
      <c r="C789" s="117"/>
      <c r="D789" s="120"/>
      <c r="E789" s="114"/>
      <c r="F789" s="116"/>
      <c r="G789" s="118"/>
      <c r="H789" s="115"/>
      <c r="I789" s="114"/>
      <c r="J789" s="118"/>
      <c r="K789" s="114"/>
    </row>
    <row r="790" spans="2:11" x14ac:dyDescent="0.2">
      <c r="B790" s="121"/>
      <c r="C790" s="117"/>
      <c r="D790" s="120"/>
      <c r="E790" s="114"/>
      <c r="F790" s="116"/>
      <c r="G790" s="118"/>
      <c r="H790" s="115"/>
      <c r="I790" s="114"/>
      <c r="J790" s="118"/>
      <c r="K790" s="114"/>
    </row>
    <row r="791" spans="2:11" x14ac:dyDescent="0.2">
      <c r="B791" s="121"/>
      <c r="C791" s="117"/>
      <c r="D791" s="120"/>
      <c r="E791" s="114"/>
      <c r="F791" s="116"/>
      <c r="G791" s="118"/>
      <c r="H791" s="115"/>
      <c r="I791" s="119"/>
      <c r="J791" s="118"/>
      <c r="K791" s="114"/>
    </row>
    <row r="792" spans="2:11" x14ac:dyDescent="0.2">
      <c r="B792" s="121"/>
      <c r="C792" s="117"/>
      <c r="D792" s="120"/>
      <c r="E792" s="114"/>
      <c r="F792" s="116"/>
      <c r="G792" s="118"/>
      <c r="H792" s="115"/>
      <c r="I792" s="114"/>
      <c r="J792" s="118"/>
      <c r="K792" s="114"/>
    </row>
    <row r="793" spans="2:11" x14ac:dyDescent="0.2">
      <c r="B793" s="121"/>
      <c r="C793" s="117"/>
      <c r="D793" s="120"/>
      <c r="E793" s="114"/>
      <c r="F793" s="116"/>
      <c r="G793" s="118"/>
      <c r="H793" s="115"/>
      <c r="I793" s="114"/>
      <c r="J793" s="118"/>
      <c r="K793" s="114"/>
    </row>
    <row r="794" spans="2:11" x14ac:dyDescent="0.2">
      <c r="B794" s="121"/>
      <c r="C794" s="117"/>
      <c r="D794" s="120"/>
      <c r="E794" s="114"/>
      <c r="F794" s="116"/>
      <c r="G794" s="118"/>
      <c r="H794" s="115"/>
      <c r="I794" s="119"/>
      <c r="J794" s="118"/>
      <c r="K794" s="114"/>
    </row>
    <row r="795" spans="2:11" x14ac:dyDescent="0.2">
      <c r="B795" s="121"/>
      <c r="C795" s="117"/>
      <c r="D795" s="120"/>
      <c r="E795" s="114"/>
      <c r="F795" s="116"/>
      <c r="G795" s="118"/>
      <c r="H795" s="115"/>
      <c r="I795" s="114"/>
      <c r="J795" s="118"/>
      <c r="K795" s="114"/>
    </row>
    <row r="796" spans="2:11" x14ac:dyDescent="0.2">
      <c r="B796" s="121"/>
      <c r="C796" s="117"/>
      <c r="D796" s="120"/>
      <c r="E796" s="114"/>
      <c r="F796" s="116"/>
      <c r="G796" s="118"/>
      <c r="H796" s="115"/>
      <c r="I796" s="114"/>
      <c r="J796" s="118"/>
      <c r="K796" s="114"/>
    </row>
    <row r="797" spans="2:11" x14ac:dyDescent="0.2">
      <c r="B797" s="121"/>
      <c r="C797" s="117"/>
      <c r="D797" s="120"/>
      <c r="E797" s="114"/>
      <c r="F797" s="116"/>
      <c r="G797" s="118"/>
      <c r="H797" s="115"/>
      <c r="I797" s="119"/>
      <c r="J797" s="118"/>
      <c r="K797" s="114"/>
    </row>
    <row r="798" spans="2:11" x14ac:dyDescent="0.2">
      <c r="B798" s="121"/>
      <c r="C798" s="117"/>
      <c r="D798" s="120"/>
      <c r="E798" s="114"/>
      <c r="F798" s="116"/>
      <c r="G798" s="118"/>
      <c r="H798" s="115"/>
      <c r="I798" s="114"/>
      <c r="J798" s="118"/>
      <c r="K798" s="114"/>
    </row>
    <row r="799" spans="2:11" x14ac:dyDescent="0.2">
      <c r="B799" s="121"/>
      <c r="C799" s="117"/>
      <c r="D799" s="120"/>
      <c r="E799" s="114"/>
      <c r="F799" s="116"/>
      <c r="G799" s="118"/>
      <c r="H799" s="115"/>
      <c r="I799" s="114"/>
      <c r="J799" s="118"/>
      <c r="K799" s="114"/>
    </row>
    <row r="800" spans="2:11" x14ac:dyDescent="0.2">
      <c r="B800" s="121"/>
      <c r="C800" s="117"/>
      <c r="D800" s="120"/>
      <c r="E800" s="114"/>
      <c r="F800" s="116"/>
      <c r="G800" s="118"/>
      <c r="H800" s="115"/>
      <c r="I800" s="119"/>
      <c r="J800" s="118"/>
      <c r="K800" s="114"/>
    </row>
    <row r="801" spans="2:11" x14ac:dyDescent="0.2">
      <c r="B801" s="121"/>
      <c r="C801" s="117"/>
      <c r="D801" s="120"/>
      <c r="E801" s="114"/>
      <c r="F801" s="116"/>
      <c r="G801" s="118"/>
      <c r="H801" s="115"/>
      <c r="I801" s="114"/>
      <c r="J801" s="118"/>
      <c r="K801" s="114"/>
    </row>
    <row r="802" spans="2:11" x14ac:dyDescent="0.2">
      <c r="B802" s="121"/>
      <c r="C802" s="117"/>
      <c r="D802" s="120"/>
      <c r="E802" s="114"/>
      <c r="F802" s="116"/>
      <c r="G802" s="118"/>
      <c r="H802" s="115"/>
      <c r="I802" s="114"/>
      <c r="J802" s="118"/>
      <c r="K802" s="114"/>
    </row>
    <row r="803" spans="2:11" x14ac:dyDescent="0.2">
      <c r="B803" s="121"/>
      <c r="C803" s="117"/>
      <c r="D803" s="120"/>
      <c r="E803" s="114"/>
      <c r="F803" s="116"/>
      <c r="G803" s="118"/>
      <c r="H803" s="115"/>
      <c r="I803" s="119"/>
      <c r="J803" s="118"/>
      <c r="K803" s="114"/>
    </row>
    <row r="804" spans="2:11" x14ac:dyDescent="0.2">
      <c r="B804" s="121"/>
      <c r="C804" s="117"/>
      <c r="D804" s="120"/>
      <c r="E804" s="114"/>
      <c r="F804" s="116"/>
      <c r="G804" s="118"/>
      <c r="H804" s="115"/>
      <c r="I804" s="114"/>
      <c r="J804" s="118"/>
      <c r="K804" s="114"/>
    </row>
    <row r="805" spans="2:11" x14ac:dyDescent="0.2">
      <c r="B805" s="121"/>
      <c r="C805" s="117"/>
      <c r="D805" s="120"/>
      <c r="E805" s="114"/>
      <c r="F805" s="116"/>
      <c r="G805" s="118"/>
      <c r="H805" s="115"/>
      <c r="I805" s="114"/>
      <c r="J805" s="118"/>
      <c r="K805" s="114"/>
    </row>
    <row r="806" spans="2:11" x14ac:dyDescent="0.2">
      <c r="B806" s="121"/>
      <c r="C806" s="117"/>
      <c r="D806" s="120"/>
      <c r="E806" s="114"/>
      <c r="F806" s="116"/>
      <c r="G806" s="118"/>
      <c r="H806" s="115"/>
      <c r="I806" s="119"/>
      <c r="J806" s="118"/>
      <c r="K806" s="114"/>
    </row>
    <row r="807" spans="2:11" x14ac:dyDescent="0.2">
      <c r="B807" s="121"/>
      <c r="C807" s="117"/>
      <c r="D807" s="120"/>
      <c r="E807" s="114"/>
      <c r="F807" s="116"/>
      <c r="G807" s="118"/>
      <c r="H807" s="115"/>
      <c r="I807" s="114"/>
      <c r="J807" s="118"/>
      <c r="K807" s="114"/>
    </row>
  </sheetData>
  <autoFilter ref="B29:K311" xr:uid="{00000000-0009-0000-0000-000001000000}"/>
  <conditionalFormatting sqref="J1">
    <cfRule type="cellIs" dxfId="1" priority="1" operator="equal">
      <formula>"CRUSE"</formula>
    </cfRule>
    <cfRule type="cellIs" dxfId="0" priority="3" operator="equal">
      <formula>"CMng"</formula>
    </cfRule>
  </conditionalFormatting>
  <dataValidations count="1">
    <dataValidation type="list" allowBlank="1" showInputMessage="1" showErrorMessage="1" sqref="D8:H8" xr:uid="{00000000-0002-0000-0100-000000000000}">
      <formula1>"Personal,Business,Joint Account"</formula1>
    </dataValidation>
  </dataValidations>
  <pageMargins left="0.7" right="0.7" top="0.75" bottom="0.75" header="0.3" footer="0.3"/>
  <pageSetup paperSize="9" orientation="portrait" r:id="rId1"/>
  <headerFooter>
    <oddFooter>&amp;L11/29/2018&amp;CAXP Internal&amp;R2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5" r:id="rId4" name="Group Box 7">
              <controlPr defaultSize="0" autoFill="0" autoPict="0">
                <anchor moveWithCells="1" sizeWithCells="1">
                  <from>
                    <xdr:col>0</xdr:col>
                    <xdr:colOff>63500</xdr:colOff>
                    <xdr:row>13</xdr:row>
                    <xdr:rowOff>50800</xdr:rowOff>
                  </from>
                  <to>
                    <xdr:col>1</xdr:col>
                    <xdr:colOff>1092200</xdr:colOff>
                    <xdr:row>22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5" name="Button 10">
              <controlPr defaultSize="0" print="0" autoFill="0" autoPict="0" macro="[0]!GenerateOutput">
                <anchor moveWithCells="1" sizeWithCells="1">
                  <from>
                    <xdr:col>0</xdr:col>
                    <xdr:colOff>1066800</xdr:colOff>
                    <xdr:row>14</xdr:row>
                    <xdr:rowOff>165100</xdr:rowOff>
                  </from>
                  <to>
                    <xdr:col>1</xdr:col>
                    <xdr:colOff>1028700</xdr:colOff>
                    <xdr:row>16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6" name="Button 14">
              <controlPr defaultSize="0" print="0" autoFill="0" autoPict="0" macro="[0]!TransVsSumData">
                <anchor moveWithCells="1" sizeWithCells="1">
                  <from>
                    <xdr:col>0</xdr:col>
                    <xdr:colOff>165100</xdr:colOff>
                    <xdr:row>14</xdr:row>
                    <xdr:rowOff>165100</xdr:rowOff>
                  </from>
                  <to>
                    <xdr:col>0</xdr:col>
                    <xdr:colOff>965200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7" name="Button 25">
              <controlPr defaultSize="0" print="0" autoFill="0" autoPict="0" macro="[0]!AddColumns">
                <anchor moveWithCells="1" sizeWithCells="1">
                  <from>
                    <xdr:col>0</xdr:col>
                    <xdr:colOff>165100</xdr:colOff>
                    <xdr:row>19</xdr:row>
                    <xdr:rowOff>25400</xdr:rowOff>
                  </from>
                  <to>
                    <xdr:col>0</xdr:col>
                    <xdr:colOff>965200</xdr:colOff>
                    <xdr:row>20</xdr:row>
                    <xdr:rowOff>139700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8" name="Button 27">
              <controlPr defaultSize="0" print="0" autoFill="0" autoPict="0" macro="[0]!DelAccount">
                <anchor moveWithCells="1" sizeWithCells="1">
                  <from>
                    <xdr:col>0</xdr:col>
                    <xdr:colOff>1054100</xdr:colOff>
                    <xdr:row>19</xdr:row>
                    <xdr:rowOff>12700</xdr:rowOff>
                  </from>
                  <to>
                    <xdr:col>1</xdr:col>
                    <xdr:colOff>1016000</xdr:colOff>
                    <xdr:row>20</xdr:row>
                    <xdr:rowOff>139700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B1:AF49"/>
  <sheetViews>
    <sheetView showGridLines="0" zoomScale="115" zoomScaleNormal="115" workbookViewId="0">
      <pane xSplit="2" topLeftCell="D1" activePane="topRight" state="frozen"/>
      <selection pane="topRight" activeCell="I17" sqref="I17"/>
    </sheetView>
  </sheetViews>
  <sheetFormatPr baseColWidth="10" defaultColWidth="9.1640625" defaultRowHeight="12" outlineLevelCol="2" x14ac:dyDescent="0.15"/>
  <cols>
    <col min="1" max="1" width="4.6640625" style="1" customWidth="1"/>
    <col min="2" max="2" width="28.6640625" style="1" bestFit="1" customWidth="1"/>
    <col min="3" max="8" width="9.33203125" style="1" bestFit="1" customWidth="1"/>
    <col min="9" max="13" width="9.1640625" style="58" customWidth="1" outlineLevel="2"/>
    <col min="14" max="14" width="9.1640625" style="58" customWidth="1" outlineLevel="1"/>
    <col min="15" max="15" width="9.33203125" style="58" customWidth="1" outlineLevel="2"/>
    <col min="16" max="19" width="9.1640625" style="58" customWidth="1" outlineLevel="2"/>
    <col min="20" max="20" width="9.1640625" style="58" customWidth="1" outlineLevel="1"/>
    <col min="21" max="21" width="9.33203125" style="80" customWidth="1" outlineLevel="2"/>
    <col min="22" max="25" width="9.1640625" style="80" customWidth="1" outlineLevel="2"/>
    <col min="26" max="26" width="9.1640625" style="80" customWidth="1" outlineLevel="1"/>
    <col min="27" max="27" width="9.33203125" style="80" customWidth="1" outlineLevel="2"/>
    <col min="28" max="31" width="9.1640625" style="80" customWidth="1" outlineLevel="2"/>
    <col min="32" max="32" width="9.1640625" style="80" customWidth="1" outlineLevel="1"/>
    <col min="33" max="16384" width="9.1640625" style="1"/>
  </cols>
  <sheetData>
    <row r="1" spans="2:32" x14ac:dyDescent="0.15">
      <c r="E1" s="80" t="s">
        <v>29</v>
      </c>
      <c r="L1" s="80"/>
      <c r="N1" s="80" t="s">
        <v>30</v>
      </c>
      <c r="T1" s="80" t="s">
        <v>31</v>
      </c>
      <c r="Z1" s="80" t="s">
        <v>555</v>
      </c>
      <c r="AF1" s="80" t="s">
        <v>556</v>
      </c>
    </row>
    <row r="2" spans="2:32" x14ac:dyDescent="0.15">
      <c r="B2" s="76" t="s">
        <v>40</v>
      </c>
      <c r="C2" s="131" t="str">
        <f>IF('Customer-Transaction Data'!D4&lt;&gt;"","Account 1 :" &amp; 'Customer-Transaction Data'!D4,"-")</f>
        <v>-</v>
      </c>
      <c r="D2" s="132"/>
      <c r="E2" s="132"/>
      <c r="F2" s="132"/>
      <c r="G2" s="132"/>
      <c r="H2" s="133"/>
      <c r="I2" s="131" t="str">
        <f>IF('Customer-Transaction Data'!E4&lt;&gt;"","Account 2 :" &amp; 'Customer-Transaction Data'!E4,"-")</f>
        <v>-</v>
      </c>
      <c r="J2" s="132"/>
      <c r="K2" s="132"/>
      <c r="L2" s="132"/>
      <c r="M2" s="132"/>
      <c r="N2" s="133"/>
      <c r="O2" s="131" t="str">
        <f>IF('Customer-Transaction Data'!F4&lt;&gt;"","Account 3 :" &amp; 'Customer-Transaction Data'!F4,"-")</f>
        <v>-</v>
      </c>
      <c r="P2" s="132"/>
      <c r="Q2" s="132"/>
      <c r="R2" s="132"/>
      <c r="S2" s="132"/>
      <c r="T2" s="133"/>
      <c r="U2" s="131" t="str">
        <f>IF('Customer-Transaction Data'!G4&lt;&gt;"","Account 4 :" &amp; 'Customer-Transaction Data'!G4,"-")</f>
        <v>-</v>
      </c>
      <c r="V2" s="132"/>
      <c r="W2" s="132"/>
      <c r="X2" s="132"/>
      <c r="Y2" s="132"/>
      <c r="Z2" s="133"/>
      <c r="AA2" s="131" t="str">
        <f>IF('Customer-Transaction Data'!H4&lt;&gt;"","Account 5 :" &amp; 'Customer-Transaction Data'!H4,"-")</f>
        <v>-</v>
      </c>
      <c r="AB2" s="132"/>
      <c r="AC2" s="132"/>
      <c r="AD2" s="132"/>
      <c r="AE2" s="132"/>
      <c r="AF2" s="133"/>
    </row>
    <row r="3" spans="2:32" x14ac:dyDescent="0.15">
      <c r="B3" s="65" t="s">
        <v>18</v>
      </c>
      <c r="C3" s="122">
        <v>42767</v>
      </c>
      <c r="D3" s="122">
        <v>42795</v>
      </c>
      <c r="E3" s="122">
        <v>42826</v>
      </c>
      <c r="F3" s="62"/>
      <c r="G3" s="62"/>
      <c r="H3" s="62"/>
      <c r="I3" s="122">
        <v>42767</v>
      </c>
      <c r="J3" s="122">
        <v>42795</v>
      </c>
      <c r="K3" s="122">
        <v>42826</v>
      </c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</row>
    <row r="4" spans="2:32" s="58" customFormat="1" x14ac:dyDescent="0.15">
      <c r="B4" s="65" t="s">
        <v>19</v>
      </c>
      <c r="C4" s="122">
        <v>42794</v>
      </c>
      <c r="D4" s="122">
        <v>42825</v>
      </c>
      <c r="E4" s="122">
        <v>42855</v>
      </c>
      <c r="F4" s="62"/>
      <c r="G4" s="62"/>
      <c r="H4" s="62"/>
      <c r="I4" s="122">
        <v>42794</v>
      </c>
      <c r="J4" s="122">
        <v>42825</v>
      </c>
      <c r="K4" s="122">
        <v>42855</v>
      </c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</row>
    <row r="5" spans="2:32" s="58" customFormat="1" x14ac:dyDescent="0.15">
      <c r="B5" s="65" t="s">
        <v>16</v>
      </c>
      <c r="C5" s="123">
        <v>1</v>
      </c>
      <c r="D5" s="123">
        <v>1</v>
      </c>
      <c r="E5" s="123">
        <v>1</v>
      </c>
      <c r="F5" s="63"/>
      <c r="G5" s="63"/>
      <c r="H5" s="63"/>
      <c r="I5" s="123">
        <v>1</v>
      </c>
      <c r="J5" s="123">
        <v>1</v>
      </c>
      <c r="K5" s="123">
        <v>1</v>
      </c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</row>
    <row r="6" spans="2:32" s="58" customFormat="1" x14ac:dyDescent="0.15">
      <c r="B6" s="65" t="s">
        <v>20</v>
      </c>
      <c r="C6" s="123" t="s">
        <v>183</v>
      </c>
      <c r="D6" s="123" t="s">
        <v>183</v>
      </c>
      <c r="E6" s="123" t="s">
        <v>183</v>
      </c>
      <c r="F6" s="63"/>
      <c r="G6" s="63"/>
      <c r="H6" s="63"/>
      <c r="I6" s="123" t="s">
        <v>183</v>
      </c>
      <c r="J6" s="123" t="s">
        <v>183</v>
      </c>
      <c r="K6" s="123" t="s">
        <v>183</v>
      </c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</row>
    <row r="7" spans="2:32" s="58" customFormat="1" x14ac:dyDescent="0.15">
      <c r="B7" s="65" t="s">
        <v>21</v>
      </c>
      <c r="C7" s="123" t="s">
        <v>561</v>
      </c>
      <c r="D7" s="123" t="s">
        <v>561</v>
      </c>
      <c r="E7" s="123" t="s">
        <v>561</v>
      </c>
      <c r="F7" s="63"/>
      <c r="G7" s="63"/>
      <c r="H7" s="63"/>
      <c r="I7" s="123" t="s">
        <v>561</v>
      </c>
      <c r="J7" s="123" t="s">
        <v>561</v>
      </c>
      <c r="K7" s="123" t="s">
        <v>561</v>
      </c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</row>
    <row r="8" spans="2:32" s="80" customFormat="1" x14ac:dyDescent="0.15">
      <c r="B8" s="130" t="s">
        <v>562</v>
      </c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</row>
    <row r="9" spans="2:32" s="58" customFormat="1" x14ac:dyDescent="0.15">
      <c r="B9" s="65"/>
      <c r="C9" s="124"/>
      <c r="D9" s="124"/>
      <c r="E9" s="124"/>
      <c r="F9" s="64"/>
      <c r="G9" s="64"/>
      <c r="H9" s="64"/>
      <c r="I9" s="124"/>
      <c r="J9" s="124"/>
      <c r="K9" s="12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</row>
    <row r="10" spans="2:32" x14ac:dyDescent="0.15">
      <c r="B10" s="65" t="s">
        <v>32</v>
      </c>
      <c r="C10" s="128"/>
      <c r="D10" s="126"/>
      <c r="E10" s="126"/>
      <c r="F10" s="104"/>
      <c r="G10" s="68"/>
      <c r="H10" s="68"/>
      <c r="I10" s="128"/>
      <c r="J10" s="126"/>
      <c r="K10" s="126"/>
      <c r="L10" s="68"/>
      <c r="M10" s="68"/>
      <c r="N10" s="68"/>
      <c r="O10" s="65"/>
      <c r="P10" s="68"/>
      <c r="Q10" s="68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</row>
    <row r="11" spans="2:32" x14ac:dyDescent="0.15">
      <c r="B11" s="65" t="s">
        <v>33</v>
      </c>
      <c r="C11" s="126"/>
      <c r="D11" s="126"/>
      <c r="E11" s="126"/>
      <c r="F11" s="104"/>
      <c r="G11" s="68"/>
      <c r="H11" s="68"/>
      <c r="I11" s="126"/>
      <c r="J11" s="126"/>
      <c r="K11" s="126"/>
      <c r="L11" s="68"/>
      <c r="M11" s="68"/>
      <c r="N11" s="68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</row>
    <row r="12" spans="2:32" x14ac:dyDescent="0.15">
      <c r="B12" s="65" t="s">
        <v>34</v>
      </c>
      <c r="C12" s="128"/>
      <c r="D12" s="125"/>
      <c r="E12" s="126"/>
      <c r="F12" s="105"/>
      <c r="G12" s="65"/>
      <c r="H12" s="65"/>
      <c r="I12" s="128"/>
      <c r="J12" s="125"/>
      <c r="K12" s="126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</row>
    <row r="13" spans="2:32" x14ac:dyDescent="0.15">
      <c r="B13" s="65" t="s">
        <v>35</v>
      </c>
      <c r="C13" s="125"/>
      <c r="D13" s="125"/>
      <c r="E13" s="125"/>
      <c r="F13" s="65"/>
      <c r="G13" s="65"/>
      <c r="H13" s="65"/>
      <c r="I13" s="125"/>
      <c r="J13" s="125"/>
      <c r="K13" s="12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</row>
    <row r="14" spans="2:32" x14ac:dyDescent="0.15">
      <c r="B14" s="65" t="s">
        <v>36</v>
      </c>
      <c r="C14" s="125"/>
      <c r="D14" s="125"/>
      <c r="E14" s="125"/>
      <c r="F14" s="105"/>
      <c r="G14" s="65"/>
      <c r="H14" s="65"/>
      <c r="I14" s="125"/>
      <c r="J14" s="125"/>
      <c r="K14" s="12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</row>
    <row r="15" spans="2:32" x14ac:dyDescent="0.15">
      <c r="B15" s="65" t="s">
        <v>37</v>
      </c>
      <c r="C15" s="125"/>
      <c r="D15" s="125"/>
      <c r="E15" s="125"/>
      <c r="F15" s="65"/>
      <c r="G15" s="65"/>
      <c r="H15" s="65"/>
      <c r="I15" s="125"/>
      <c r="J15" s="125"/>
      <c r="K15" s="12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</row>
    <row r="16" spans="2:32" x14ac:dyDescent="0.15">
      <c r="B16" s="65" t="s">
        <v>38</v>
      </c>
      <c r="C16" s="125"/>
      <c r="D16" s="125"/>
      <c r="E16" s="125"/>
      <c r="F16" s="65"/>
      <c r="G16" s="65"/>
      <c r="H16" s="65"/>
      <c r="I16" s="125"/>
      <c r="J16" s="125"/>
      <c r="K16" s="12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</row>
    <row r="17" spans="2:32" x14ac:dyDescent="0.15">
      <c r="B17" s="66" t="s">
        <v>43</v>
      </c>
      <c r="C17" s="125"/>
      <c r="D17" s="125"/>
      <c r="E17" s="125"/>
      <c r="F17" s="65"/>
      <c r="G17" s="65"/>
      <c r="H17" s="65"/>
      <c r="I17" s="125"/>
      <c r="J17" s="125"/>
      <c r="K17" s="12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</row>
    <row r="18" spans="2:32" x14ac:dyDescent="0.15">
      <c r="B18" s="66" t="s">
        <v>44</v>
      </c>
      <c r="C18" s="125"/>
      <c r="D18" s="125"/>
      <c r="E18" s="125"/>
      <c r="F18" s="65"/>
      <c r="G18" s="65"/>
      <c r="H18" s="65"/>
      <c r="I18" s="125"/>
      <c r="J18" s="125"/>
      <c r="K18" s="12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</row>
    <row r="19" spans="2:32" x14ac:dyDescent="0.15">
      <c r="B19" s="66" t="s">
        <v>45</v>
      </c>
      <c r="C19" s="125"/>
      <c r="D19" s="125"/>
      <c r="E19" s="125"/>
      <c r="F19" s="65"/>
      <c r="G19" s="65"/>
      <c r="H19" s="65"/>
      <c r="I19" s="125"/>
      <c r="J19" s="125"/>
      <c r="K19" s="12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</row>
    <row r="20" spans="2:32" x14ac:dyDescent="0.15">
      <c r="B20" s="66" t="s">
        <v>46</v>
      </c>
      <c r="C20" s="125"/>
      <c r="D20" s="125"/>
      <c r="E20" s="125"/>
      <c r="F20" s="65"/>
      <c r="G20" s="65"/>
      <c r="H20" s="65"/>
      <c r="I20" s="125"/>
      <c r="J20" s="125"/>
      <c r="K20" s="12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</row>
    <row r="21" spans="2:32" x14ac:dyDescent="0.15">
      <c r="B21" s="66" t="s">
        <v>47</v>
      </c>
      <c r="C21" s="125"/>
      <c r="D21" s="125"/>
      <c r="E21" s="125"/>
      <c r="F21" s="65"/>
      <c r="G21" s="65"/>
      <c r="H21" s="65"/>
      <c r="I21" s="125"/>
      <c r="J21" s="125"/>
      <c r="K21" s="12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</row>
    <row r="22" spans="2:32" x14ac:dyDescent="0.15">
      <c r="B22" s="66" t="s">
        <v>48</v>
      </c>
      <c r="C22" s="125"/>
      <c r="D22" s="125"/>
      <c r="E22" s="125"/>
      <c r="F22" s="65"/>
      <c r="G22" s="65"/>
      <c r="H22" s="65"/>
      <c r="I22" s="125"/>
      <c r="J22" s="125"/>
      <c r="K22" s="12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</row>
    <row r="23" spans="2:32" x14ac:dyDescent="0.15">
      <c r="B23" s="65" t="s">
        <v>39</v>
      </c>
      <c r="C23" s="125"/>
      <c r="D23" s="125"/>
      <c r="E23" s="125"/>
      <c r="F23" s="105"/>
      <c r="G23" s="65"/>
      <c r="H23" s="65"/>
      <c r="I23" s="125"/>
      <c r="J23" s="125"/>
      <c r="K23" s="12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</row>
    <row r="24" spans="2:32" s="58" customFormat="1" x14ac:dyDescent="0.15">
      <c r="B24" s="65" t="s">
        <v>545</v>
      </c>
      <c r="C24" s="127">
        <v>0</v>
      </c>
      <c r="D24" s="127">
        <v>0</v>
      </c>
      <c r="E24" s="127">
        <v>0</v>
      </c>
      <c r="F24" s="85">
        <f>(F10+F12-F14)-F11</f>
        <v>0</v>
      </c>
      <c r="G24" s="85">
        <f>(G10+G12-G14)-G11</f>
        <v>0</v>
      </c>
      <c r="H24" s="85">
        <f>(H10+H12-H14)-H11</f>
        <v>0</v>
      </c>
      <c r="I24" s="127">
        <v>0</v>
      </c>
      <c r="J24" s="127">
        <v>0</v>
      </c>
      <c r="K24" s="127">
        <v>0</v>
      </c>
      <c r="L24" s="85">
        <f t="shared" ref="L24:T24" si="0">(L10+L12-L14)-L11</f>
        <v>0</v>
      </c>
      <c r="M24" s="85">
        <f t="shared" si="0"/>
        <v>0</v>
      </c>
      <c r="N24" s="85">
        <f t="shared" si="0"/>
        <v>0</v>
      </c>
      <c r="O24" s="85">
        <f t="shared" si="0"/>
        <v>0</v>
      </c>
      <c r="P24" s="85">
        <f t="shared" si="0"/>
        <v>0</v>
      </c>
      <c r="Q24" s="85">
        <f t="shared" si="0"/>
        <v>0</v>
      </c>
      <c r="R24" s="85">
        <f t="shared" si="0"/>
        <v>0</v>
      </c>
      <c r="S24" s="85">
        <f t="shared" si="0"/>
        <v>0</v>
      </c>
      <c r="T24" s="85">
        <f t="shared" si="0"/>
        <v>0</v>
      </c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</row>
    <row r="25" spans="2:32" s="58" customFormat="1" x14ac:dyDescent="0.15">
      <c r="B25" s="6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</row>
    <row r="26" spans="2:32" x14ac:dyDescent="0.15">
      <c r="B26" s="76" t="s">
        <v>184</v>
      </c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</row>
    <row r="27" spans="2:32" s="58" customFormat="1" x14ac:dyDescent="0.15">
      <c r="B27" s="67" t="s">
        <v>185</v>
      </c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</row>
    <row r="28" spans="2:32" s="58" customFormat="1" x14ac:dyDescent="0.15">
      <c r="B28" s="67" t="s">
        <v>186</v>
      </c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</row>
    <row r="29" spans="2:32" s="58" customFormat="1" x14ac:dyDescent="0.15">
      <c r="B29" s="67" t="s">
        <v>187</v>
      </c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</row>
    <row r="30" spans="2:32" s="58" customFormat="1" x14ac:dyDescent="0.15">
      <c r="B30" s="67" t="s">
        <v>179</v>
      </c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</row>
    <row r="31" spans="2:32" s="58" customFormat="1" x14ac:dyDescent="0.15">
      <c r="B31" s="76" t="s">
        <v>188</v>
      </c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</row>
    <row r="32" spans="2:32" s="58" customFormat="1" x14ac:dyDescent="0.15">
      <c r="B32" s="67" t="s">
        <v>193</v>
      </c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</row>
    <row r="33" spans="2:32" s="58" customFormat="1" x14ac:dyDescent="0.15">
      <c r="B33" s="67" t="s">
        <v>194</v>
      </c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</row>
    <row r="34" spans="2:32" s="58" customFormat="1" x14ac:dyDescent="0.15">
      <c r="B34" s="67" t="s">
        <v>195</v>
      </c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</row>
    <row r="35" spans="2:32" s="58" customFormat="1" x14ac:dyDescent="0.15">
      <c r="B35" s="67" t="s">
        <v>178</v>
      </c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</row>
    <row r="36" spans="2:32" s="58" customFormat="1" x14ac:dyDescent="0.15">
      <c r="B36" s="76" t="s">
        <v>189</v>
      </c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</row>
    <row r="37" spans="2:32" s="58" customFormat="1" x14ac:dyDescent="0.15">
      <c r="B37" s="67" t="s">
        <v>190</v>
      </c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</row>
    <row r="38" spans="2:32" s="58" customFormat="1" x14ac:dyDescent="0.15">
      <c r="B38" s="67" t="s">
        <v>191</v>
      </c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</row>
    <row r="39" spans="2:32" s="58" customFormat="1" x14ac:dyDescent="0.15">
      <c r="B39" s="67" t="s">
        <v>192</v>
      </c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</row>
    <row r="40" spans="2:32" s="58" customFormat="1" x14ac:dyDescent="0.15">
      <c r="B40" s="67" t="s">
        <v>179</v>
      </c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</row>
    <row r="41" spans="2:32" s="58" customFormat="1" x14ac:dyDescent="0.15">
      <c r="B41" s="76" t="s">
        <v>199</v>
      </c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</row>
    <row r="42" spans="2:32" x14ac:dyDescent="0.15">
      <c r="B42" s="67" t="s">
        <v>196</v>
      </c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</row>
    <row r="43" spans="2:32" s="58" customFormat="1" x14ac:dyDescent="0.15">
      <c r="B43" s="67" t="s">
        <v>197</v>
      </c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</row>
    <row r="44" spans="2:32" s="58" customFormat="1" x14ac:dyDescent="0.15">
      <c r="B44" s="67" t="s">
        <v>198</v>
      </c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</row>
    <row r="45" spans="2:32" s="58" customFormat="1" x14ac:dyDescent="0.15">
      <c r="B45" s="67" t="s">
        <v>178</v>
      </c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</row>
    <row r="46" spans="2:32" s="58" customFormat="1" x14ac:dyDescent="0.15">
      <c r="B46" s="67" t="s">
        <v>544</v>
      </c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</row>
    <row r="47" spans="2:32" s="80" customFormat="1" x14ac:dyDescent="0.15">
      <c r="B47" s="76" t="s">
        <v>655</v>
      </c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  <c r="AC47" s="125"/>
      <c r="AD47" s="125"/>
      <c r="AE47" s="125"/>
      <c r="AF47" s="125"/>
    </row>
    <row r="48" spans="2:32" s="80" customFormat="1" x14ac:dyDescent="0.15">
      <c r="B48" s="129" t="s">
        <v>656</v>
      </c>
      <c r="C48" s="125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5"/>
      <c r="P48" s="125"/>
      <c r="Q48" s="125"/>
      <c r="R48" s="125"/>
      <c r="S48" s="125"/>
      <c r="T48" s="125"/>
      <c r="U48" s="125"/>
      <c r="V48" s="125"/>
      <c r="W48" s="125"/>
      <c r="X48" s="125"/>
      <c r="Y48" s="125"/>
      <c r="Z48" s="125"/>
      <c r="AA48" s="125"/>
      <c r="AB48" s="125"/>
      <c r="AC48" s="125"/>
      <c r="AD48" s="125"/>
      <c r="AE48" s="125"/>
      <c r="AF48" s="125"/>
    </row>
    <row r="49" spans="2:32" s="80" customFormat="1" x14ac:dyDescent="0.15">
      <c r="B49" s="129" t="s">
        <v>657</v>
      </c>
      <c r="C49" s="125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5"/>
      <c r="P49" s="125"/>
      <c r="Q49" s="125"/>
      <c r="R49" s="125"/>
      <c r="S49" s="125"/>
      <c r="T49" s="125"/>
      <c r="U49" s="125"/>
      <c r="V49" s="125"/>
      <c r="W49" s="125"/>
      <c r="X49" s="125"/>
      <c r="Y49" s="125"/>
      <c r="Z49" s="125"/>
      <c r="AA49" s="125"/>
      <c r="AB49" s="125"/>
      <c r="AC49" s="125"/>
      <c r="AD49" s="125"/>
      <c r="AE49" s="125"/>
      <c r="AF49" s="125"/>
    </row>
  </sheetData>
  <mergeCells count="5">
    <mergeCell ref="U2:Z2"/>
    <mergeCell ref="AA2:AF2"/>
    <mergeCell ref="C2:H2"/>
    <mergeCell ref="I2:N2"/>
    <mergeCell ref="O2:T2"/>
  </mergeCells>
  <dataValidations count="1">
    <dataValidation type="list" allowBlank="1" showInputMessage="1" showErrorMessage="1" sqref="C7:AF8" xr:uid="{00000000-0002-0000-0200-000000000000}">
      <formula1>"Actuals,Thousands,Millions,Billions"</formula1>
    </dataValidation>
  </dataValidations>
  <pageMargins left="0.7" right="0.7" top="0.75" bottom="0.75" header="0.3" footer="0.3"/>
  <pageSetup paperSize="9" orientation="portrait" verticalDpi="90" r:id="rId1"/>
  <headerFooter>
    <oddFooter>&amp;L11/29/2018&amp;CAXP Internal&amp;R3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4:B98"/>
  <sheetViews>
    <sheetView workbookViewId="0">
      <selection activeCell="D17" sqref="D17"/>
    </sheetView>
  </sheetViews>
  <sheetFormatPr baseColWidth="10" defaultColWidth="8.83203125" defaultRowHeight="15" x14ac:dyDescent="0.2"/>
  <cols>
    <col min="1" max="2" width="17.6640625" bestFit="1" customWidth="1"/>
  </cols>
  <sheetData>
    <row r="4" spans="1:2" x14ac:dyDescent="0.2">
      <c r="B4" t="s">
        <v>653</v>
      </c>
    </row>
    <row r="5" spans="1:2" x14ac:dyDescent="0.2">
      <c r="B5" t="s">
        <v>654</v>
      </c>
    </row>
    <row r="6" spans="1:2" x14ac:dyDescent="0.2">
      <c r="A6" t="s">
        <v>563</v>
      </c>
    </row>
    <row r="7" spans="1:2" x14ac:dyDescent="0.2">
      <c r="A7" s="79" t="s">
        <v>564</v>
      </c>
    </row>
    <row r="8" spans="1:2" x14ac:dyDescent="0.2">
      <c r="A8" s="79" t="s">
        <v>565</v>
      </c>
    </row>
    <row r="9" spans="1:2" x14ac:dyDescent="0.2">
      <c r="A9" s="79" t="s">
        <v>566</v>
      </c>
    </row>
    <row r="10" spans="1:2" x14ac:dyDescent="0.2">
      <c r="A10" s="79" t="s">
        <v>567</v>
      </c>
    </row>
    <row r="11" spans="1:2" x14ac:dyDescent="0.2">
      <c r="A11" s="79" t="s">
        <v>568</v>
      </c>
    </row>
    <row r="12" spans="1:2" x14ac:dyDescent="0.2">
      <c r="A12" s="79" t="s">
        <v>569</v>
      </c>
    </row>
    <row r="13" spans="1:2" x14ac:dyDescent="0.2">
      <c r="A13" s="79" t="s">
        <v>570</v>
      </c>
    </row>
    <row r="14" spans="1:2" x14ac:dyDescent="0.2">
      <c r="A14" s="79" t="s">
        <v>571</v>
      </c>
    </row>
    <row r="15" spans="1:2" x14ac:dyDescent="0.2">
      <c r="A15" s="79" t="s">
        <v>572</v>
      </c>
    </row>
    <row r="16" spans="1:2" x14ac:dyDescent="0.2">
      <c r="A16" s="79" t="s">
        <v>573</v>
      </c>
    </row>
    <row r="17" spans="1:1" x14ac:dyDescent="0.2">
      <c r="A17" s="79" t="s">
        <v>574</v>
      </c>
    </row>
    <row r="18" spans="1:1" x14ac:dyDescent="0.2">
      <c r="A18" s="79" t="s">
        <v>575</v>
      </c>
    </row>
    <row r="19" spans="1:1" x14ac:dyDescent="0.2">
      <c r="A19" s="79" t="s">
        <v>576</v>
      </c>
    </row>
    <row r="20" spans="1:1" x14ac:dyDescent="0.2">
      <c r="A20" s="79" t="s">
        <v>577</v>
      </c>
    </row>
    <row r="21" spans="1:1" x14ac:dyDescent="0.2">
      <c r="A21" s="79" t="s">
        <v>578</v>
      </c>
    </row>
    <row r="22" spans="1:1" x14ac:dyDescent="0.2">
      <c r="A22" s="79" t="s">
        <v>579</v>
      </c>
    </row>
    <row r="23" spans="1:1" x14ac:dyDescent="0.2">
      <c r="A23" s="79" t="s">
        <v>580</v>
      </c>
    </row>
    <row r="24" spans="1:1" x14ac:dyDescent="0.2">
      <c r="A24" s="79" t="s">
        <v>581</v>
      </c>
    </row>
    <row r="25" spans="1:1" x14ac:dyDescent="0.2">
      <c r="A25" s="79" t="s">
        <v>582</v>
      </c>
    </row>
    <row r="26" spans="1:1" x14ac:dyDescent="0.2">
      <c r="A26" s="79" t="s">
        <v>583</v>
      </c>
    </row>
    <row r="27" spans="1:1" x14ac:dyDescent="0.2">
      <c r="A27" s="79" t="s">
        <v>584</v>
      </c>
    </row>
    <row r="28" spans="1:1" x14ac:dyDescent="0.2">
      <c r="A28" s="79" t="s">
        <v>585</v>
      </c>
    </row>
    <row r="29" spans="1:1" x14ac:dyDescent="0.2">
      <c r="A29" s="79" t="s">
        <v>586</v>
      </c>
    </row>
    <row r="30" spans="1:1" x14ac:dyDescent="0.2">
      <c r="A30" s="79" t="s">
        <v>587</v>
      </c>
    </row>
    <row r="31" spans="1:1" x14ac:dyDescent="0.2">
      <c r="A31" s="79" t="s">
        <v>588</v>
      </c>
    </row>
    <row r="32" spans="1:1" x14ac:dyDescent="0.2">
      <c r="A32" s="79" t="s">
        <v>589</v>
      </c>
    </row>
    <row r="33" spans="1:1" x14ac:dyDescent="0.2">
      <c r="A33" s="79" t="s">
        <v>590</v>
      </c>
    </row>
    <row r="34" spans="1:1" x14ac:dyDescent="0.2">
      <c r="A34" s="79" t="s">
        <v>591</v>
      </c>
    </row>
    <row r="35" spans="1:1" x14ac:dyDescent="0.2">
      <c r="A35" s="79" t="s">
        <v>592</v>
      </c>
    </row>
    <row r="36" spans="1:1" x14ac:dyDescent="0.2">
      <c r="A36" s="79" t="s">
        <v>593</v>
      </c>
    </row>
    <row r="37" spans="1:1" x14ac:dyDescent="0.2">
      <c r="A37" s="79" t="s">
        <v>594</v>
      </c>
    </row>
    <row r="38" spans="1:1" x14ac:dyDescent="0.2">
      <c r="A38" s="79" t="s">
        <v>595</v>
      </c>
    </row>
    <row r="39" spans="1:1" x14ac:dyDescent="0.2">
      <c r="A39" s="79" t="s">
        <v>596</v>
      </c>
    </row>
    <row r="40" spans="1:1" x14ac:dyDescent="0.2">
      <c r="A40" s="79" t="s">
        <v>597</v>
      </c>
    </row>
    <row r="41" spans="1:1" x14ac:dyDescent="0.2">
      <c r="A41" s="79" t="s">
        <v>598</v>
      </c>
    </row>
    <row r="42" spans="1:1" x14ac:dyDescent="0.2">
      <c r="A42" s="79" t="s">
        <v>599</v>
      </c>
    </row>
    <row r="43" spans="1:1" x14ac:dyDescent="0.2">
      <c r="A43" s="79" t="s">
        <v>600</v>
      </c>
    </row>
    <row r="44" spans="1:1" x14ac:dyDescent="0.2">
      <c r="A44" s="79" t="s">
        <v>601</v>
      </c>
    </row>
    <row r="45" spans="1:1" x14ac:dyDescent="0.2">
      <c r="A45" s="79" t="s">
        <v>602</v>
      </c>
    </row>
    <row r="46" spans="1:1" x14ac:dyDescent="0.2">
      <c r="A46" s="79" t="s">
        <v>603</v>
      </c>
    </row>
    <row r="47" spans="1:1" x14ac:dyDescent="0.2">
      <c r="A47" s="79" t="s">
        <v>604</v>
      </c>
    </row>
    <row r="48" spans="1:1" x14ac:dyDescent="0.2">
      <c r="A48" s="79" t="s">
        <v>605</v>
      </c>
    </row>
    <row r="49" spans="1:1" x14ac:dyDescent="0.2">
      <c r="A49" s="79" t="s">
        <v>606</v>
      </c>
    </row>
    <row r="50" spans="1:1" x14ac:dyDescent="0.2">
      <c r="A50" s="79" t="s">
        <v>607</v>
      </c>
    </row>
    <row r="51" spans="1:1" x14ac:dyDescent="0.2">
      <c r="A51" s="79" t="s">
        <v>608</v>
      </c>
    </row>
    <row r="52" spans="1:1" x14ac:dyDescent="0.2">
      <c r="A52" s="79" t="s">
        <v>609</v>
      </c>
    </row>
    <row r="53" spans="1:1" x14ac:dyDescent="0.2">
      <c r="A53" s="79" t="s">
        <v>610</v>
      </c>
    </row>
    <row r="54" spans="1:1" x14ac:dyDescent="0.2">
      <c r="A54" s="79" t="s">
        <v>611</v>
      </c>
    </row>
    <row r="55" spans="1:1" x14ac:dyDescent="0.2">
      <c r="A55" s="79" t="s">
        <v>612</v>
      </c>
    </row>
    <row r="56" spans="1:1" x14ac:dyDescent="0.2">
      <c r="A56" s="79" t="s">
        <v>613</v>
      </c>
    </row>
    <row r="57" spans="1:1" x14ac:dyDescent="0.2">
      <c r="A57" s="79" t="s">
        <v>614</v>
      </c>
    </row>
    <row r="58" spans="1:1" x14ac:dyDescent="0.2">
      <c r="A58" s="79" t="s">
        <v>615</v>
      </c>
    </row>
    <row r="59" spans="1:1" x14ac:dyDescent="0.2">
      <c r="A59" s="79" t="s">
        <v>616</v>
      </c>
    </row>
    <row r="60" spans="1:1" x14ac:dyDescent="0.2">
      <c r="A60" s="79" t="s">
        <v>617</v>
      </c>
    </row>
    <row r="61" spans="1:1" x14ac:dyDescent="0.2">
      <c r="A61" s="79" t="s">
        <v>618</v>
      </c>
    </row>
    <row r="62" spans="1:1" x14ac:dyDescent="0.2">
      <c r="A62" s="79" t="s">
        <v>619</v>
      </c>
    </row>
    <row r="63" spans="1:1" x14ac:dyDescent="0.2">
      <c r="A63" s="79" t="s">
        <v>620</v>
      </c>
    </row>
    <row r="64" spans="1:1" x14ac:dyDescent="0.2">
      <c r="A64" s="79" t="s">
        <v>621</v>
      </c>
    </row>
    <row r="65" spans="1:1" x14ac:dyDescent="0.2">
      <c r="A65" s="79" t="s">
        <v>622</v>
      </c>
    </row>
    <row r="66" spans="1:1" x14ac:dyDescent="0.2">
      <c r="A66" s="79" t="s">
        <v>623</v>
      </c>
    </row>
    <row r="67" spans="1:1" x14ac:dyDescent="0.2">
      <c r="A67" s="79" t="s">
        <v>624</v>
      </c>
    </row>
    <row r="68" spans="1:1" x14ac:dyDescent="0.2">
      <c r="A68" s="79" t="s">
        <v>625</v>
      </c>
    </row>
    <row r="69" spans="1:1" x14ac:dyDescent="0.2">
      <c r="A69" s="79" t="s">
        <v>626</v>
      </c>
    </row>
    <row r="70" spans="1:1" x14ac:dyDescent="0.2">
      <c r="A70" s="79" t="s">
        <v>627</v>
      </c>
    </row>
    <row r="71" spans="1:1" x14ac:dyDescent="0.2">
      <c r="A71" s="79" t="s">
        <v>628</v>
      </c>
    </row>
    <row r="72" spans="1:1" x14ac:dyDescent="0.2">
      <c r="A72" s="79" t="s">
        <v>629</v>
      </c>
    </row>
    <row r="73" spans="1:1" x14ac:dyDescent="0.2">
      <c r="A73" s="79" t="s">
        <v>630</v>
      </c>
    </row>
    <row r="74" spans="1:1" x14ac:dyDescent="0.2">
      <c r="A74" s="79" t="s">
        <v>631</v>
      </c>
    </row>
    <row r="75" spans="1:1" x14ac:dyDescent="0.2">
      <c r="A75" s="79" t="s">
        <v>632</v>
      </c>
    </row>
    <row r="76" spans="1:1" x14ac:dyDescent="0.2">
      <c r="A76" s="79" t="s">
        <v>633</v>
      </c>
    </row>
    <row r="77" spans="1:1" x14ac:dyDescent="0.2">
      <c r="A77" s="79" t="s">
        <v>634</v>
      </c>
    </row>
    <row r="78" spans="1:1" x14ac:dyDescent="0.2">
      <c r="A78" s="79" t="s">
        <v>635</v>
      </c>
    </row>
    <row r="79" spans="1:1" x14ac:dyDescent="0.2">
      <c r="A79" s="79" t="s">
        <v>636</v>
      </c>
    </row>
    <row r="80" spans="1:1" x14ac:dyDescent="0.2">
      <c r="A80" s="79" t="s">
        <v>637</v>
      </c>
    </row>
    <row r="81" spans="1:1" x14ac:dyDescent="0.2">
      <c r="A81" s="79" t="s">
        <v>638</v>
      </c>
    </row>
    <row r="82" spans="1:1" x14ac:dyDescent="0.2">
      <c r="A82" s="79" t="s">
        <v>639</v>
      </c>
    </row>
    <row r="83" spans="1:1" x14ac:dyDescent="0.2">
      <c r="A83" s="79" t="s">
        <v>640</v>
      </c>
    </row>
    <row r="84" spans="1:1" x14ac:dyDescent="0.2">
      <c r="A84" s="79" t="s">
        <v>641</v>
      </c>
    </row>
    <row r="85" spans="1:1" x14ac:dyDescent="0.2">
      <c r="A85" s="79" t="s">
        <v>642</v>
      </c>
    </row>
    <row r="86" spans="1:1" x14ac:dyDescent="0.2">
      <c r="A86" s="79" t="s">
        <v>643</v>
      </c>
    </row>
    <row r="87" spans="1:1" x14ac:dyDescent="0.2">
      <c r="A87" s="79" t="s">
        <v>644</v>
      </c>
    </row>
    <row r="88" spans="1:1" x14ac:dyDescent="0.2">
      <c r="A88" s="79" t="s">
        <v>645</v>
      </c>
    </row>
    <row r="89" spans="1:1" x14ac:dyDescent="0.2">
      <c r="A89" s="79" t="s">
        <v>646</v>
      </c>
    </row>
    <row r="90" spans="1:1" x14ac:dyDescent="0.2">
      <c r="A90" s="79" t="s">
        <v>647</v>
      </c>
    </row>
    <row r="91" spans="1:1" x14ac:dyDescent="0.2">
      <c r="A91" s="79" t="s">
        <v>648</v>
      </c>
    </row>
    <row r="92" spans="1:1" x14ac:dyDescent="0.2">
      <c r="A92" s="79" t="s">
        <v>649</v>
      </c>
    </row>
    <row r="93" spans="1:1" x14ac:dyDescent="0.2">
      <c r="A93" s="79" t="s">
        <v>650</v>
      </c>
    </row>
    <row r="94" spans="1:1" x14ac:dyDescent="0.2">
      <c r="A94" s="79" t="s">
        <v>651</v>
      </c>
    </row>
    <row r="95" spans="1:1" x14ac:dyDescent="0.2">
      <c r="A95" s="79" t="s">
        <v>652</v>
      </c>
    </row>
    <row r="96" spans="1:1" x14ac:dyDescent="0.2">
      <c r="A96" s="79"/>
    </row>
    <row r="97" spans="1:1" x14ac:dyDescent="0.2">
      <c r="A97" s="79"/>
    </row>
    <row r="98" spans="1:1" x14ac:dyDescent="0.2">
      <c r="A98" s="79"/>
    </row>
  </sheetData>
  <pageMargins left="0.7" right="0.7" top="0.75" bottom="0.75" header="0.3" footer="0.3"/>
  <pageSetup orientation="portrait" horizontalDpi="90" verticalDpi="90" r:id="rId1"/>
  <headerFooter>
    <oddFooter>&amp;L11/29/2018&amp;CAXP Internal&amp;R5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2:B198"/>
  <sheetViews>
    <sheetView workbookViewId="0"/>
  </sheetViews>
  <sheetFormatPr baseColWidth="10" defaultColWidth="8.83203125" defaultRowHeight="15" x14ac:dyDescent="0.2"/>
  <cols>
    <col min="2" max="2" width="32.6640625" bestFit="1" customWidth="1"/>
  </cols>
  <sheetData>
    <row r="2" spans="1:2" x14ac:dyDescent="0.2">
      <c r="A2" s="70" t="s">
        <v>202</v>
      </c>
      <c r="B2" s="71" t="s">
        <v>203</v>
      </c>
    </row>
    <row r="3" spans="1:2" x14ac:dyDescent="0.2">
      <c r="A3" s="70" t="s">
        <v>204</v>
      </c>
      <c r="B3" s="71" t="s">
        <v>205</v>
      </c>
    </row>
    <row r="4" spans="1:2" x14ac:dyDescent="0.2">
      <c r="A4" s="70" t="s">
        <v>278</v>
      </c>
      <c r="B4" s="74" t="s">
        <v>279</v>
      </c>
    </row>
    <row r="5" spans="1:2" x14ac:dyDescent="0.2">
      <c r="A5" s="74" t="s">
        <v>287</v>
      </c>
      <c r="B5" s="74" t="s">
        <v>526</v>
      </c>
    </row>
    <row r="6" spans="1:2" x14ac:dyDescent="0.2">
      <c r="A6" s="70" t="s">
        <v>208</v>
      </c>
      <c r="B6" s="71" t="s">
        <v>209</v>
      </c>
    </row>
    <row r="7" spans="1:2" x14ac:dyDescent="0.2">
      <c r="A7" s="70" t="s">
        <v>210</v>
      </c>
      <c r="B7" s="71" t="s">
        <v>209</v>
      </c>
    </row>
    <row r="8" spans="1:2" x14ac:dyDescent="0.2">
      <c r="A8" s="70" t="s">
        <v>211</v>
      </c>
      <c r="B8" s="71" t="s">
        <v>212</v>
      </c>
    </row>
    <row r="9" spans="1:2" x14ac:dyDescent="0.2">
      <c r="A9" s="70" t="s">
        <v>206</v>
      </c>
      <c r="B9" s="71" t="s">
        <v>207</v>
      </c>
    </row>
    <row r="10" spans="1:2" x14ac:dyDescent="0.2">
      <c r="A10" s="70" t="s">
        <v>215</v>
      </c>
      <c r="B10" s="71" t="s">
        <v>216</v>
      </c>
    </row>
    <row r="11" spans="1:2" x14ac:dyDescent="0.2">
      <c r="A11" s="70" t="s">
        <v>213</v>
      </c>
      <c r="B11" s="71" t="s">
        <v>214</v>
      </c>
    </row>
    <row r="12" spans="1:2" x14ac:dyDescent="0.2">
      <c r="A12" s="74" t="s">
        <v>287</v>
      </c>
      <c r="B12" s="74" t="s">
        <v>527</v>
      </c>
    </row>
    <row r="13" spans="1:2" x14ac:dyDescent="0.2">
      <c r="A13" s="70" t="s">
        <v>238</v>
      </c>
      <c r="B13" s="71" t="s">
        <v>239</v>
      </c>
    </row>
    <row r="14" spans="1:2" x14ac:dyDescent="0.2">
      <c r="A14" s="70" t="s">
        <v>226</v>
      </c>
      <c r="B14" s="71" t="s">
        <v>227</v>
      </c>
    </row>
    <row r="15" spans="1:2" x14ac:dyDescent="0.2">
      <c r="A15" s="70" t="s">
        <v>222</v>
      </c>
      <c r="B15" s="71" t="s">
        <v>223</v>
      </c>
    </row>
    <row r="16" spans="1:2" x14ac:dyDescent="0.2">
      <c r="A16" s="70" t="s">
        <v>220</v>
      </c>
      <c r="B16" s="71" t="s">
        <v>221</v>
      </c>
    </row>
    <row r="17" spans="1:2" x14ac:dyDescent="0.2">
      <c r="A17" s="70" t="s">
        <v>244</v>
      </c>
      <c r="B17" s="71" t="s">
        <v>245</v>
      </c>
    </row>
    <row r="18" spans="1:2" x14ac:dyDescent="0.2">
      <c r="A18" s="74" t="s">
        <v>287</v>
      </c>
      <c r="B18" s="74" t="s">
        <v>528</v>
      </c>
    </row>
    <row r="19" spans="1:2" x14ac:dyDescent="0.2">
      <c r="A19" s="70" t="s">
        <v>246</v>
      </c>
      <c r="B19" s="71" t="s">
        <v>247</v>
      </c>
    </row>
    <row r="20" spans="1:2" x14ac:dyDescent="0.2">
      <c r="A20" s="70" t="s">
        <v>230</v>
      </c>
      <c r="B20" s="71" t="s">
        <v>231</v>
      </c>
    </row>
    <row r="21" spans="1:2" x14ac:dyDescent="0.2">
      <c r="A21" s="70" t="s">
        <v>240</v>
      </c>
      <c r="B21" s="71" t="s">
        <v>241</v>
      </c>
    </row>
    <row r="22" spans="1:2" x14ac:dyDescent="0.2">
      <c r="A22" s="70" t="s">
        <v>234</v>
      </c>
      <c r="B22" s="71" t="s">
        <v>235</v>
      </c>
    </row>
    <row r="23" spans="1:2" x14ac:dyDescent="0.2">
      <c r="A23" s="70" t="s">
        <v>217</v>
      </c>
      <c r="B23" s="71" t="s">
        <v>218</v>
      </c>
    </row>
    <row r="24" spans="1:2" x14ac:dyDescent="0.2">
      <c r="A24" s="70" t="s">
        <v>219</v>
      </c>
      <c r="B24" s="71" t="s">
        <v>218</v>
      </c>
    </row>
    <row r="25" spans="1:2" x14ac:dyDescent="0.2">
      <c r="A25" s="70" t="s">
        <v>242</v>
      </c>
      <c r="B25" s="71" t="s">
        <v>243</v>
      </c>
    </row>
    <row r="26" spans="1:2" x14ac:dyDescent="0.2">
      <c r="A26" s="70" t="s">
        <v>236</v>
      </c>
      <c r="B26" s="71" t="s">
        <v>237</v>
      </c>
    </row>
    <row r="27" spans="1:2" x14ac:dyDescent="0.2">
      <c r="A27" s="70" t="s">
        <v>232</v>
      </c>
      <c r="B27" s="71" t="s">
        <v>233</v>
      </c>
    </row>
    <row r="28" spans="1:2" x14ac:dyDescent="0.2">
      <c r="A28" s="70" t="s">
        <v>224</v>
      </c>
      <c r="B28" s="71" t="s">
        <v>225</v>
      </c>
    </row>
    <row r="29" spans="1:2" x14ac:dyDescent="0.2">
      <c r="A29" s="70" t="s">
        <v>228</v>
      </c>
      <c r="B29" s="71" t="s">
        <v>229</v>
      </c>
    </row>
    <row r="30" spans="1:2" x14ac:dyDescent="0.2">
      <c r="A30" s="70" t="s">
        <v>343</v>
      </c>
      <c r="B30" s="74" t="s">
        <v>344</v>
      </c>
    </row>
    <row r="31" spans="1:2" x14ac:dyDescent="0.2">
      <c r="A31" s="70" t="s">
        <v>248</v>
      </c>
      <c r="B31" s="71" t="s">
        <v>249</v>
      </c>
    </row>
    <row r="32" spans="1:2" x14ac:dyDescent="0.2">
      <c r="A32" s="70" t="s">
        <v>266</v>
      </c>
      <c r="B32" s="74" t="s">
        <v>267</v>
      </c>
    </row>
    <row r="33" spans="1:2" x14ac:dyDescent="0.2">
      <c r="A33" s="70" t="s">
        <v>353</v>
      </c>
      <c r="B33" s="74" t="s">
        <v>354</v>
      </c>
    </row>
    <row r="34" spans="1:2" x14ac:dyDescent="0.2">
      <c r="A34" s="70" t="s">
        <v>256</v>
      </c>
      <c r="B34" s="74" t="s">
        <v>257</v>
      </c>
    </row>
    <row r="35" spans="1:2" x14ac:dyDescent="0.2">
      <c r="A35" s="70" t="s">
        <v>258</v>
      </c>
      <c r="B35" s="74" t="s">
        <v>259</v>
      </c>
    </row>
    <row r="36" spans="1:2" x14ac:dyDescent="0.2">
      <c r="A36" s="70" t="s">
        <v>260</v>
      </c>
      <c r="B36" s="74" t="s">
        <v>261</v>
      </c>
    </row>
    <row r="37" spans="1:2" x14ac:dyDescent="0.2">
      <c r="A37" s="70" t="s">
        <v>345</v>
      </c>
      <c r="B37" s="74" t="s">
        <v>346</v>
      </c>
    </row>
    <row r="38" spans="1:2" x14ac:dyDescent="0.2">
      <c r="A38" s="70" t="s">
        <v>250</v>
      </c>
      <c r="B38" s="74" t="s">
        <v>251</v>
      </c>
    </row>
    <row r="39" spans="1:2" x14ac:dyDescent="0.2">
      <c r="A39" s="70" t="s">
        <v>262</v>
      </c>
      <c r="B39" s="74" t="s">
        <v>263</v>
      </c>
    </row>
    <row r="40" spans="1:2" x14ac:dyDescent="0.2">
      <c r="A40" s="70" t="s">
        <v>313</v>
      </c>
      <c r="B40" s="74" t="s">
        <v>314</v>
      </c>
    </row>
    <row r="41" spans="1:2" x14ac:dyDescent="0.2">
      <c r="A41" s="70" t="s">
        <v>264</v>
      </c>
      <c r="B41" s="74" t="s">
        <v>265</v>
      </c>
    </row>
    <row r="42" spans="1:2" x14ac:dyDescent="0.2">
      <c r="A42" s="70" t="s">
        <v>268</v>
      </c>
      <c r="B42" s="74" t="s">
        <v>269</v>
      </c>
    </row>
    <row r="43" spans="1:2" x14ac:dyDescent="0.2">
      <c r="A43" s="70" t="s">
        <v>287</v>
      </c>
      <c r="B43" s="74" t="s">
        <v>269</v>
      </c>
    </row>
    <row r="44" spans="1:2" x14ac:dyDescent="0.2">
      <c r="A44" s="74" t="s">
        <v>287</v>
      </c>
      <c r="B44" s="74" t="s">
        <v>269</v>
      </c>
    </row>
    <row r="45" spans="1:2" x14ac:dyDescent="0.2">
      <c r="A45" s="70" t="s">
        <v>270</v>
      </c>
      <c r="B45" s="74" t="s">
        <v>271</v>
      </c>
    </row>
    <row r="46" spans="1:2" x14ac:dyDescent="0.2">
      <c r="A46" s="70" t="s">
        <v>274</v>
      </c>
      <c r="B46" s="74" t="s">
        <v>275</v>
      </c>
    </row>
    <row r="47" spans="1:2" x14ac:dyDescent="0.2">
      <c r="A47" s="70" t="s">
        <v>272</v>
      </c>
      <c r="B47" s="74" t="s">
        <v>273</v>
      </c>
    </row>
    <row r="48" spans="1:2" x14ac:dyDescent="0.2">
      <c r="A48" s="72" t="s">
        <v>276</v>
      </c>
      <c r="B48" s="74" t="s">
        <v>277</v>
      </c>
    </row>
    <row r="49" spans="1:2" x14ac:dyDescent="0.2">
      <c r="A49" s="70" t="s">
        <v>281</v>
      </c>
      <c r="B49" s="74" t="s">
        <v>282</v>
      </c>
    </row>
    <row r="50" spans="1:2" x14ac:dyDescent="0.2">
      <c r="A50" s="70" t="s">
        <v>283</v>
      </c>
      <c r="B50" s="74" t="s">
        <v>284</v>
      </c>
    </row>
    <row r="51" spans="1:2" x14ac:dyDescent="0.2">
      <c r="A51" s="74" t="s">
        <v>287</v>
      </c>
      <c r="B51" s="74" t="s">
        <v>529</v>
      </c>
    </row>
    <row r="52" spans="1:2" x14ac:dyDescent="0.2">
      <c r="A52" s="70" t="s">
        <v>285</v>
      </c>
      <c r="B52" s="74" t="s">
        <v>286</v>
      </c>
    </row>
    <row r="53" spans="1:2" x14ac:dyDescent="0.2">
      <c r="A53" s="70" t="s">
        <v>290</v>
      </c>
      <c r="B53" s="74" t="s">
        <v>291</v>
      </c>
    </row>
    <row r="54" spans="1:2" x14ac:dyDescent="0.2">
      <c r="A54" s="70" t="s">
        <v>288</v>
      </c>
      <c r="B54" s="74" t="s">
        <v>289</v>
      </c>
    </row>
    <row r="55" spans="1:2" x14ac:dyDescent="0.2">
      <c r="A55" s="74" t="s">
        <v>287</v>
      </c>
      <c r="B55" s="74" t="s">
        <v>530</v>
      </c>
    </row>
    <row r="56" spans="1:2" x14ac:dyDescent="0.2">
      <c r="A56" s="70" t="s">
        <v>287</v>
      </c>
      <c r="B56" s="74" t="s">
        <v>505</v>
      </c>
    </row>
    <row r="57" spans="1:2" x14ac:dyDescent="0.2">
      <c r="A57" s="74" t="s">
        <v>287</v>
      </c>
      <c r="B57" s="74" t="s">
        <v>505</v>
      </c>
    </row>
    <row r="58" spans="1:2" x14ac:dyDescent="0.2">
      <c r="A58" s="70" t="s">
        <v>302</v>
      </c>
      <c r="B58" s="74" t="s">
        <v>303</v>
      </c>
    </row>
    <row r="59" spans="1:2" x14ac:dyDescent="0.2">
      <c r="A59" s="70" t="s">
        <v>294</v>
      </c>
      <c r="B59" s="74" t="s">
        <v>295</v>
      </c>
    </row>
    <row r="60" spans="1:2" x14ac:dyDescent="0.2">
      <c r="A60" s="74" t="s">
        <v>287</v>
      </c>
      <c r="B60" s="74" t="s">
        <v>531</v>
      </c>
    </row>
    <row r="61" spans="1:2" x14ac:dyDescent="0.2">
      <c r="A61" s="70" t="s">
        <v>298</v>
      </c>
      <c r="B61" s="74" t="s">
        <v>299</v>
      </c>
    </row>
    <row r="62" spans="1:2" x14ac:dyDescent="0.2">
      <c r="A62" s="70" t="s">
        <v>300</v>
      </c>
      <c r="B62" s="74" t="s">
        <v>301</v>
      </c>
    </row>
    <row r="63" spans="1:2" x14ac:dyDescent="0.2">
      <c r="A63" s="71" t="s">
        <v>287</v>
      </c>
      <c r="B63" s="71" t="s">
        <v>532</v>
      </c>
    </row>
    <row r="64" spans="1:2" x14ac:dyDescent="0.2">
      <c r="A64" s="73" t="s">
        <v>296</v>
      </c>
      <c r="B64" s="74" t="s">
        <v>297</v>
      </c>
    </row>
    <row r="65" spans="1:2" x14ac:dyDescent="0.2">
      <c r="A65" s="70" t="s">
        <v>304</v>
      </c>
      <c r="B65" s="74" t="s">
        <v>305</v>
      </c>
    </row>
    <row r="66" spans="1:2" x14ac:dyDescent="0.2">
      <c r="A66" s="70" t="s">
        <v>307</v>
      </c>
      <c r="B66" s="74" t="s">
        <v>308</v>
      </c>
    </row>
    <row r="67" spans="1:2" x14ac:dyDescent="0.2">
      <c r="A67" s="70" t="s">
        <v>315</v>
      </c>
      <c r="B67" s="74" t="s">
        <v>316</v>
      </c>
    </row>
    <row r="68" spans="1:2" x14ac:dyDescent="0.2">
      <c r="A68" s="70" t="s">
        <v>311</v>
      </c>
      <c r="B68" s="74" t="s">
        <v>312</v>
      </c>
    </row>
    <row r="69" spans="1:2" x14ac:dyDescent="0.2">
      <c r="A69" s="70" t="s">
        <v>309</v>
      </c>
      <c r="B69" s="74" t="s">
        <v>310</v>
      </c>
    </row>
    <row r="70" spans="1:2" x14ac:dyDescent="0.2">
      <c r="A70" s="70" t="s">
        <v>317</v>
      </c>
      <c r="B70" s="74" t="s">
        <v>318</v>
      </c>
    </row>
    <row r="71" spans="1:2" x14ac:dyDescent="0.2">
      <c r="A71" s="70" t="s">
        <v>330</v>
      </c>
      <c r="B71" s="74" t="s">
        <v>331</v>
      </c>
    </row>
    <row r="72" spans="1:2" x14ac:dyDescent="0.2">
      <c r="A72" s="70" t="s">
        <v>324</v>
      </c>
      <c r="B72" s="74" t="s">
        <v>325</v>
      </c>
    </row>
    <row r="73" spans="1:2" x14ac:dyDescent="0.2">
      <c r="A73" s="70" t="s">
        <v>319</v>
      </c>
      <c r="B73" s="74" t="s">
        <v>320</v>
      </c>
    </row>
    <row r="74" spans="1:2" x14ac:dyDescent="0.2">
      <c r="A74" s="70" t="s">
        <v>328</v>
      </c>
      <c r="B74" s="74" t="s">
        <v>329</v>
      </c>
    </row>
    <row r="75" spans="1:2" x14ac:dyDescent="0.2">
      <c r="A75" s="70" t="s">
        <v>326</v>
      </c>
      <c r="B75" s="74" t="s">
        <v>327</v>
      </c>
    </row>
    <row r="76" spans="1:2" x14ac:dyDescent="0.2">
      <c r="A76" s="71" t="s">
        <v>287</v>
      </c>
      <c r="B76" s="71" t="s">
        <v>533</v>
      </c>
    </row>
    <row r="77" spans="1:2" x14ac:dyDescent="0.2">
      <c r="A77" s="70" t="s">
        <v>321</v>
      </c>
      <c r="B77" s="74" t="s">
        <v>322</v>
      </c>
    </row>
    <row r="78" spans="1:2" x14ac:dyDescent="0.2">
      <c r="A78" s="71" t="s">
        <v>287</v>
      </c>
      <c r="B78" s="71" t="s">
        <v>534</v>
      </c>
    </row>
    <row r="79" spans="1:2" x14ac:dyDescent="0.2">
      <c r="A79" s="70" t="s">
        <v>333</v>
      </c>
      <c r="B79" s="74" t="s">
        <v>334</v>
      </c>
    </row>
    <row r="80" spans="1:2" x14ac:dyDescent="0.2">
      <c r="A80" s="70" t="s">
        <v>337</v>
      </c>
      <c r="B80" s="74" t="s">
        <v>338</v>
      </c>
    </row>
    <row r="81" spans="1:2" x14ac:dyDescent="0.2">
      <c r="A81" s="70" t="s">
        <v>335</v>
      </c>
      <c r="B81" s="74" t="s">
        <v>336</v>
      </c>
    </row>
    <row r="82" spans="1:2" x14ac:dyDescent="0.2">
      <c r="A82" s="70" t="s">
        <v>355</v>
      </c>
      <c r="B82" s="74" t="s">
        <v>356</v>
      </c>
    </row>
    <row r="83" spans="1:2" x14ac:dyDescent="0.2">
      <c r="A83" s="70" t="s">
        <v>339</v>
      </c>
      <c r="B83" s="74" t="s">
        <v>340</v>
      </c>
    </row>
    <row r="84" spans="1:2" x14ac:dyDescent="0.2">
      <c r="A84" s="71" t="s">
        <v>287</v>
      </c>
      <c r="B84" s="71" t="s">
        <v>535</v>
      </c>
    </row>
    <row r="85" spans="1:2" x14ac:dyDescent="0.2">
      <c r="A85" s="70" t="s">
        <v>351</v>
      </c>
      <c r="B85" s="74" t="s">
        <v>352</v>
      </c>
    </row>
    <row r="86" spans="1:2" x14ac:dyDescent="0.2">
      <c r="A86" s="70" t="s">
        <v>341</v>
      </c>
      <c r="B86" s="74" t="s">
        <v>342</v>
      </c>
    </row>
    <row r="87" spans="1:2" x14ac:dyDescent="0.2">
      <c r="A87" s="70" t="s">
        <v>357</v>
      </c>
      <c r="B87" s="74" t="s">
        <v>358</v>
      </c>
    </row>
    <row r="88" spans="1:2" x14ac:dyDescent="0.2">
      <c r="A88" s="70" t="s">
        <v>369</v>
      </c>
      <c r="B88" s="74" t="s">
        <v>370</v>
      </c>
    </row>
    <row r="89" spans="1:2" x14ac:dyDescent="0.2">
      <c r="A89" s="70" t="s">
        <v>359</v>
      </c>
      <c r="B89" s="74" t="s">
        <v>360</v>
      </c>
    </row>
    <row r="90" spans="1:2" x14ac:dyDescent="0.2">
      <c r="A90" s="70" t="s">
        <v>365</v>
      </c>
      <c r="B90" s="74" t="s">
        <v>366</v>
      </c>
    </row>
    <row r="91" spans="1:2" x14ac:dyDescent="0.2">
      <c r="A91" s="70" t="s">
        <v>363</v>
      </c>
      <c r="B91" s="74" t="s">
        <v>364</v>
      </c>
    </row>
    <row r="92" spans="1:2" x14ac:dyDescent="0.2">
      <c r="A92" s="70" t="s">
        <v>371</v>
      </c>
      <c r="B92" s="74" t="s">
        <v>372</v>
      </c>
    </row>
    <row r="93" spans="1:2" x14ac:dyDescent="0.2">
      <c r="A93" s="70" t="s">
        <v>253</v>
      </c>
      <c r="B93" s="74" t="s">
        <v>254</v>
      </c>
    </row>
    <row r="94" spans="1:2" x14ac:dyDescent="0.2">
      <c r="A94" s="70" t="s">
        <v>367</v>
      </c>
      <c r="B94" s="74" t="s">
        <v>368</v>
      </c>
    </row>
    <row r="95" spans="1:2" x14ac:dyDescent="0.2">
      <c r="A95" s="71" t="s">
        <v>287</v>
      </c>
      <c r="B95" s="71" t="s">
        <v>536</v>
      </c>
    </row>
    <row r="96" spans="1:2" x14ac:dyDescent="0.2">
      <c r="A96" s="70" t="s">
        <v>384</v>
      </c>
      <c r="B96" s="74" t="s">
        <v>385</v>
      </c>
    </row>
    <row r="97" spans="1:2" x14ac:dyDescent="0.2">
      <c r="A97" s="70" t="s">
        <v>378</v>
      </c>
      <c r="B97" s="74" t="s">
        <v>379</v>
      </c>
    </row>
    <row r="98" spans="1:2" x14ac:dyDescent="0.2">
      <c r="A98" s="70" t="s">
        <v>393</v>
      </c>
      <c r="B98" s="74" t="s">
        <v>394</v>
      </c>
    </row>
    <row r="99" spans="1:2" x14ac:dyDescent="0.2">
      <c r="A99" s="70" t="s">
        <v>398</v>
      </c>
      <c r="B99" s="74" t="s">
        <v>399</v>
      </c>
    </row>
    <row r="100" spans="1:2" x14ac:dyDescent="0.2">
      <c r="A100" s="70" t="s">
        <v>391</v>
      </c>
      <c r="B100" s="74" t="s">
        <v>392</v>
      </c>
    </row>
    <row r="101" spans="1:2" x14ac:dyDescent="0.2">
      <c r="A101" s="70" t="s">
        <v>386</v>
      </c>
      <c r="B101" s="74" t="s">
        <v>387</v>
      </c>
    </row>
    <row r="102" spans="1:2" x14ac:dyDescent="0.2">
      <c r="A102" s="70" t="s">
        <v>389</v>
      </c>
      <c r="B102" s="74" t="s">
        <v>390</v>
      </c>
    </row>
    <row r="103" spans="1:2" x14ac:dyDescent="0.2">
      <c r="A103" s="70" t="s">
        <v>395</v>
      </c>
      <c r="B103" s="74" t="s">
        <v>396</v>
      </c>
    </row>
    <row r="104" spans="1:2" x14ac:dyDescent="0.2">
      <c r="A104" s="70" t="s">
        <v>375</v>
      </c>
      <c r="B104" s="74" t="s">
        <v>376</v>
      </c>
    </row>
    <row r="105" spans="1:2" x14ac:dyDescent="0.2">
      <c r="A105" s="70" t="s">
        <v>382</v>
      </c>
      <c r="B105" s="74" t="s">
        <v>383</v>
      </c>
    </row>
    <row r="106" spans="1:2" x14ac:dyDescent="0.2">
      <c r="A106" s="70" t="s">
        <v>373</v>
      </c>
      <c r="B106" s="74" t="s">
        <v>374</v>
      </c>
    </row>
    <row r="107" spans="1:2" x14ac:dyDescent="0.2">
      <c r="A107" s="70" t="s">
        <v>400</v>
      </c>
      <c r="B107" s="74" t="s">
        <v>401</v>
      </c>
    </row>
    <row r="108" spans="1:2" x14ac:dyDescent="0.2">
      <c r="A108" s="70" t="s">
        <v>380</v>
      </c>
      <c r="B108" s="74" t="s">
        <v>381</v>
      </c>
    </row>
    <row r="109" spans="1:2" x14ac:dyDescent="0.2">
      <c r="A109" s="70" t="s">
        <v>402</v>
      </c>
      <c r="B109" s="74" t="s">
        <v>403</v>
      </c>
    </row>
    <row r="110" spans="1:2" x14ac:dyDescent="0.2">
      <c r="A110" s="70" t="s">
        <v>410</v>
      </c>
      <c r="B110" s="74" t="s">
        <v>411</v>
      </c>
    </row>
    <row r="111" spans="1:2" x14ac:dyDescent="0.2">
      <c r="A111" s="71" t="s">
        <v>287</v>
      </c>
      <c r="B111" s="71" t="s">
        <v>537</v>
      </c>
    </row>
    <row r="112" spans="1:2" x14ac:dyDescent="0.2">
      <c r="A112" s="70" t="s">
        <v>412</v>
      </c>
      <c r="B112" s="74" t="s">
        <v>413</v>
      </c>
    </row>
    <row r="113" spans="1:2" x14ac:dyDescent="0.2">
      <c r="A113" s="70" t="s">
        <v>406</v>
      </c>
      <c r="B113" s="74" t="s">
        <v>407</v>
      </c>
    </row>
    <row r="114" spans="1:2" x14ac:dyDescent="0.2">
      <c r="A114" s="70" t="s">
        <v>404</v>
      </c>
      <c r="B114" s="74" t="s">
        <v>405</v>
      </c>
    </row>
    <row r="115" spans="1:2" x14ac:dyDescent="0.2">
      <c r="A115" s="70" t="s">
        <v>347</v>
      </c>
      <c r="B115" s="74" t="s">
        <v>348</v>
      </c>
    </row>
    <row r="116" spans="1:2" x14ac:dyDescent="0.2">
      <c r="A116" s="70" t="s">
        <v>408</v>
      </c>
      <c r="B116" s="74" t="s">
        <v>409</v>
      </c>
    </row>
    <row r="117" spans="1:2" x14ac:dyDescent="0.2">
      <c r="A117" s="70" t="s">
        <v>414</v>
      </c>
      <c r="B117" s="74" t="s">
        <v>415</v>
      </c>
    </row>
    <row r="118" spans="1:2" x14ac:dyDescent="0.2">
      <c r="A118" s="70" t="s">
        <v>424</v>
      </c>
      <c r="B118" s="74" t="s">
        <v>425</v>
      </c>
    </row>
    <row r="119" spans="1:2" x14ac:dyDescent="0.2">
      <c r="A119" s="70" t="s">
        <v>416</v>
      </c>
      <c r="B119" s="74" t="s">
        <v>417</v>
      </c>
    </row>
    <row r="120" spans="1:2" x14ac:dyDescent="0.2">
      <c r="A120" s="70" t="s">
        <v>420</v>
      </c>
      <c r="B120" s="74" t="s">
        <v>421</v>
      </c>
    </row>
    <row r="121" spans="1:2" x14ac:dyDescent="0.2">
      <c r="A121" s="70" t="s">
        <v>428</v>
      </c>
      <c r="B121" s="74" t="s">
        <v>429</v>
      </c>
    </row>
    <row r="122" spans="1:2" x14ac:dyDescent="0.2">
      <c r="A122" s="70" t="s">
        <v>418</v>
      </c>
      <c r="B122" s="74" t="s">
        <v>419</v>
      </c>
    </row>
    <row r="123" spans="1:2" x14ac:dyDescent="0.2">
      <c r="A123" s="70" t="s">
        <v>422</v>
      </c>
      <c r="B123" s="74" t="s">
        <v>423</v>
      </c>
    </row>
    <row r="124" spans="1:2" x14ac:dyDescent="0.2">
      <c r="A124" s="70" t="s">
        <v>426</v>
      </c>
      <c r="B124" s="74" t="s">
        <v>427</v>
      </c>
    </row>
    <row r="125" spans="1:2" x14ac:dyDescent="0.2">
      <c r="A125" s="70" t="s">
        <v>514</v>
      </c>
      <c r="B125" s="74" t="s">
        <v>515</v>
      </c>
    </row>
    <row r="126" spans="1:2" x14ac:dyDescent="0.2">
      <c r="A126" s="71" t="s">
        <v>287</v>
      </c>
      <c r="B126" s="71" t="s">
        <v>538</v>
      </c>
    </row>
    <row r="127" spans="1:2" x14ac:dyDescent="0.2">
      <c r="A127" s="70" t="s">
        <v>183</v>
      </c>
      <c r="B127" s="74" t="s">
        <v>525</v>
      </c>
    </row>
    <row r="128" spans="1:2" x14ac:dyDescent="0.2">
      <c r="A128" s="70" t="s">
        <v>430</v>
      </c>
      <c r="B128" s="74" t="s">
        <v>431</v>
      </c>
    </row>
    <row r="129" spans="1:2" x14ac:dyDescent="0.2">
      <c r="A129" s="70" t="s">
        <v>432</v>
      </c>
      <c r="B129" s="74" t="s">
        <v>433</v>
      </c>
    </row>
    <row r="130" spans="1:2" x14ac:dyDescent="0.2">
      <c r="A130" s="70" t="s">
        <v>436</v>
      </c>
      <c r="B130" s="74" t="s">
        <v>437</v>
      </c>
    </row>
    <row r="131" spans="1:2" x14ac:dyDescent="0.2">
      <c r="A131" s="70" t="s">
        <v>439</v>
      </c>
      <c r="B131" s="74" t="s">
        <v>440</v>
      </c>
    </row>
    <row r="132" spans="1:2" x14ac:dyDescent="0.2">
      <c r="A132" s="70" t="s">
        <v>453</v>
      </c>
      <c r="B132" s="74" t="s">
        <v>454</v>
      </c>
    </row>
    <row r="133" spans="1:2" x14ac:dyDescent="0.2">
      <c r="A133" s="70" t="s">
        <v>508</v>
      </c>
      <c r="B133" s="74" t="s">
        <v>509</v>
      </c>
    </row>
    <row r="134" spans="1:2" x14ac:dyDescent="0.2">
      <c r="A134" s="70" t="s">
        <v>503</v>
      </c>
      <c r="B134" s="74" t="s">
        <v>504</v>
      </c>
    </row>
    <row r="135" spans="1:2" x14ac:dyDescent="0.2">
      <c r="A135" s="71" t="s">
        <v>287</v>
      </c>
      <c r="B135" s="71" t="s">
        <v>539</v>
      </c>
    </row>
    <row r="136" spans="1:2" x14ac:dyDescent="0.2">
      <c r="A136" s="70" t="s">
        <v>462</v>
      </c>
      <c r="B136" s="74" t="s">
        <v>463</v>
      </c>
    </row>
    <row r="137" spans="1:2" x14ac:dyDescent="0.2">
      <c r="A137" s="70" t="s">
        <v>441</v>
      </c>
      <c r="B137" s="74" t="s">
        <v>442</v>
      </c>
    </row>
    <row r="138" spans="1:2" x14ac:dyDescent="0.2">
      <c r="A138" s="70" t="s">
        <v>511</v>
      </c>
      <c r="B138" s="74" t="s">
        <v>512</v>
      </c>
    </row>
    <row r="139" spans="1:2" x14ac:dyDescent="0.2">
      <c r="A139" s="70" t="s">
        <v>434</v>
      </c>
      <c r="B139" s="74" t="s">
        <v>435</v>
      </c>
    </row>
    <row r="140" spans="1:2" x14ac:dyDescent="0.2">
      <c r="A140" s="70" t="s">
        <v>445</v>
      </c>
      <c r="B140" s="74" t="s">
        <v>446</v>
      </c>
    </row>
    <row r="141" spans="1:2" x14ac:dyDescent="0.2">
      <c r="A141" s="70" t="s">
        <v>455</v>
      </c>
      <c r="B141" s="74" t="s">
        <v>456</v>
      </c>
    </row>
    <row r="142" spans="1:2" x14ac:dyDescent="0.2">
      <c r="A142" s="70" t="s">
        <v>451</v>
      </c>
      <c r="B142" s="74" t="s">
        <v>452</v>
      </c>
    </row>
    <row r="143" spans="1:2" x14ac:dyDescent="0.2">
      <c r="A143" s="71" t="s">
        <v>287</v>
      </c>
      <c r="B143" s="71" t="s">
        <v>540</v>
      </c>
    </row>
    <row r="144" spans="1:2" x14ac:dyDescent="0.2">
      <c r="A144" s="71" t="s">
        <v>287</v>
      </c>
      <c r="B144" s="71" t="s">
        <v>541</v>
      </c>
    </row>
    <row r="145" spans="1:2" x14ac:dyDescent="0.2">
      <c r="A145" s="70" t="s">
        <v>443</v>
      </c>
      <c r="B145" s="74" t="s">
        <v>444</v>
      </c>
    </row>
    <row r="146" spans="1:2" x14ac:dyDescent="0.2">
      <c r="A146" s="70" t="s">
        <v>457</v>
      </c>
      <c r="B146" s="74" t="s">
        <v>458</v>
      </c>
    </row>
    <row r="147" spans="1:2" x14ac:dyDescent="0.2">
      <c r="A147" s="70" t="s">
        <v>520</v>
      </c>
      <c r="B147" s="74" t="s">
        <v>521</v>
      </c>
    </row>
    <row r="148" spans="1:2" x14ac:dyDescent="0.2">
      <c r="A148" s="70" t="s">
        <v>349</v>
      </c>
      <c r="B148" s="74" t="s">
        <v>350</v>
      </c>
    </row>
    <row r="149" spans="1:2" x14ac:dyDescent="0.2">
      <c r="A149" s="71" t="s">
        <v>287</v>
      </c>
      <c r="B149" s="71" t="s">
        <v>542</v>
      </c>
    </row>
    <row r="150" spans="1:2" x14ac:dyDescent="0.2">
      <c r="A150" s="70" t="s">
        <v>361</v>
      </c>
      <c r="B150" s="74" t="s">
        <v>362</v>
      </c>
    </row>
    <row r="151" spans="1:2" x14ac:dyDescent="0.2">
      <c r="A151" s="70" t="s">
        <v>447</v>
      </c>
      <c r="B151" s="74" t="s">
        <v>448</v>
      </c>
    </row>
    <row r="152" spans="1:2" x14ac:dyDescent="0.2">
      <c r="A152" s="70" t="s">
        <v>460</v>
      </c>
      <c r="B152" s="74" t="s">
        <v>461</v>
      </c>
    </row>
    <row r="153" spans="1:2" x14ac:dyDescent="0.2">
      <c r="A153" s="70" t="s">
        <v>467</v>
      </c>
      <c r="B153" s="74" t="s">
        <v>468</v>
      </c>
    </row>
    <row r="154" spans="1:2" x14ac:dyDescent="0.2">
      <c r="A154" s="70" t="s">
        <v>449</v>
      </c>
      <c r="B154" s="74" t="s">
        <v>450</v>
      </c>
    </row>
    <row r="155" spans="1:2" x14ac:dyDescent="0.2">
      <c r="A155" s="70" t="s">
        <v>465</v>
      </c>
      <c r="B155" s="74" t="s">
        <v>466</v>
      </c>
    </row>
    <row r="156" spans="1:2" x14ac:dyDescent="0.2">
      <c r="A156" s="70" t="s">
        <v>484</v>
      </c>
      <c r="B156" s="74" t="s">
        <v>485</v>
      </c>
    </row>
    <row r="157" spans="1:2" x14ac:dyDescent="0.2">
      <c r="A157" s="70" t="s">
        <v>471</v>
      </c>
      <c r="B157" s="74" t="s">
        <v>472</v>
      </c>
    </row>
    <row r="158" spans="1:2" x14ac:dyDescent="0.2">
      <c r="A158" s="70" t="s">
        <v>486</v>
      </c>
      <c r="B158" s="74" t="s">
        <v>487</v>
      </c>
    </row>
    <row r="159" spans="1:2" x14ac:dyDescent="0.2">
      <c r="A159" s="70" t="s">
        <v>469</v>
      </c>
      <c r="B159" s="74" t="s">
        <v>470</v>
      </c>
    </row>
    <row r="160" spans="1:2" x14ac:dyDescent="0.2">
      <c r="A160" s="70" t="s">
        <v>477</v>
      </c>
      <c r="B160" s="74" t="s">
        <v>478</v>
      </c>
    </row>
    <row r="161" spans="1:2" x14ac:dyDescent="0.2">
      <c r="A161" s="70" t="s">
        <v>481</v>
      </c>
      <c r="B161" s="74" t="s">
        <v>482</v>
      </c>
    </row>
    <row r="162" spans="1:2" x14ac:dyDescent="0.2">
      <c r="A162" s="70" t="s">
        <v>475</v>
      </c>
      <c r="B162" s="74" t="s">
        <v>476</v>
      </c>
    </row>
    <row r="163" spans="1:2" x14ac:dyDescent="0.2">
      <c r="A163" s="70" t="s">
        <v>479</v>
      </c>
      <c r="B163" s="74" t="s">
        <v>480</v>
      </c>
    </row>
    <row r="164" spans="1:2" x14ac:dyDescent="0.2">
      <c r="A164" s="70" t="s">
        <v>473</v>
      </c>
      <c r="B164" s="74" t="s">
        <v>474</v>
      </c>
    </row>
    <row r="165" spans="1:2" x14ac:dyDescent="0.2">
      <c r="A165" s="70" t="s">
        <v>490</v>
      </c>
      <c r="B165" s="74" t="s">
        <v>491</v>
      </c>
    </row>
    <row r="166" spans="1:2" x14ac:dyDescent="0.2">
      <c r="A166" s="70" t="s">
        <v>488</v>
      </c>
      <c r="B166" s="74" t="s">
        <v>489</v>
      </c>
    </row>
    <row r="167" spans="1:2" x14ac:dyDescent="0.2">
      <c r="A167" s="70" t="s">
        <v>200</v>
      </c>
      <c r="B167" s="71" t="s">
        <v>201</v>
      </c>
    </row>
    <row r="168" spans="1:2" x14ac:dyDescent="0.2">
      <c r="A168" s="70" t="s">
        <v>292</v>
      </c>
      <c r="B168" s="74" t="s">
        <v>293</v>
      </c>
    </row>
    <row r="169" spans="1:2" x14ac:dyDescent="0.2">
      <c r="A169" s="70" t="s">
        <v>492</v>
      </c>
      <c r="B169" s="74" t="s">
        <v>493</v>
      </c>
    </row>
    <row r="170" spans="1:2" x14ac:dyDescent="0.2">
      <c r="A170" s="70" t="s">
        <v>183</v>
      </c>
      <c r="B170" s="74" t="s">
        <v>182</v>
      </c>
    </row>
    <row r="171" spans="1:2" x14ac:dyDescent="0.2">
      <c r="A171" s="70" t="s">
        <v>494</v>
      </c>
      <c r="B171" s="74" t="s">
        <v>495</v>
      </c>
    </row>
    <row r="172" spans="1:2" x14ac:dyDescent="0.2">
      <c r="A172" s="70" t="s">
        <v>501</v>
      </c>
      <c r="B172" s="74" t="s">
        <v>502</v>
      </c>
    </row>
    <row r="173" spans="1:2" x14ac:dyDescent="0.2">
      <c r="A173" s="71" t="s">
        <v>287</v>
      </c>
      <c r="B173" s="71" t="s">
        <v>543</v>
      </c>
    </row>
    <row r="174" spans="1:2" x14ac:dyDescent="0.2">
      <c r="A174" s="70" t="s">
        <v>496</v>
      </c>
      <c r="B174" s="74" t="s">
        <v>497</v>
      </c>
    </row>
    <row r="175" spans="1:2" x14ac:dyDescent="0.2">
      <c r="A175" s="70" t="s">
        <v>498</v>
      </c>
      <c r="B175" s="74" t="s">
        <v>497</v>
      </c>
    </row>
    <row r="176" spans="1:2" x14ac:dyDescent="0.2">
      <c r="A176" s="70" t="s">
        <v>499</v>
      </c>
      <c r="B176" s="74" t="s">
        <v>500</v>
      </c>
    </row>
    <row r="177" spans="1:2" x14ac:dyDescent="0.2">
      <c r="A177" s="70" t="s">
        <v>518</v>
      </c>
      <c r="B177" s="74" t="s">
        <v>519</v>
      </c>
    </row>
    <row r="178" spans="1:2" x14ac:dyDescent="0.2">
      <c r="A178" s="70" t="s">
        <v>523</v>
      </c>
      <c r="B178" s="74" t="s">
        <v>524</v>
      </c>
    </row>
    <row r="179" spans="1:2" x14ac:dyDescent="0.2">
      <c r="A179" s="70" t="s">
        <v>252</v>
      </c>
      <c r="B179" s="74"/>
    </row>
    <row r="180" spans="1:2" x14ac:dyDescent="0.2">
      <c r="A180" s="70" t="s">
        <v>255</v>
      </c>
      <c r="B180" s="74"/>
    </row>
    <row r="181" spans="1:2" x14ac:dyDescent="0.2">
      <c r="A181" s="70" t="s">
        <v>280</v>
      </c>
      <c r="B181" s="74"/>
    </row>
    <row r="182" spans="1:2" x14ac:dyDescent="0.2">
      <c r="A182" s="70" t="s">
        <v>306</v>
      </c>
      <c r="B182" s="74"/>
    </row>
    <row r="183" spans="1:2" x14ac:dyDescent="0.2">
      <c r="A183" s="73" t="s">
        <v>323</v>
      </c>
      <c r="B183" s="74"/>
    </row>
    <row r="184" spans="1:2" x14ac:dyDescent="0.2">
      <c r="A184" s="73" t="s">
        <v>332</v>
      </c>
      <c r="B184" s="74"/>
    </row>
    <row r="185" spans="1:2" x14ac:dyDescent="0.2">
      <c r="A185" s="70" t="s">
        <v>377</v>
      </c>
      <c r="B185" s="74"/>
    </row>
    <row r="186" spans="1:2" x14ac:dyDescent="0.2">
      <c r="A186" s="70" t="s">
        <v>388</v>
      </c>
      <c r="B186" s="74"/>
    </row>
    <row r="187" spans="1:2" x14ac:dyDescent="0.2">
      <c r="A187" s="70" t="s">
        <v>397</v>
      </c>
      <c r="B187" s="74"/>
    </row>
    <row r="188" spans="1:2" x14ac:dyDescent="0.2">
      <c r="A188" s="70" t="s">
        <v>438</v>
      </c>
      <c r="B188" s="74"/>
    </row>
    <row r="189" spans="1:2" x14ac:dyDescent="0.2">
      <c r="A189" s="73" t="s">
        <v>459</v>
      </c>
      <c r="B189" s="74"/>
    </row>
    <row r="190" spans="1:2" x14ac:dyDescent="0.2">
      <c r="A190" s="70" t="s">
        <v>464</v>
      </c>
      <c r="B190" s="74"/>
    </row>
    <row r="191" spans="1:2" x14ac:dyDescent="0.2">
      <c r="A191" s="73" t="s">
        <v>483</v>
      </c>
      <c r="B191" s="74"/>
    </row>
    <row r="192" spans="1:2" x14ac:dyDescent="0.2">
      <c r="A192" s="73" t="s">
        <v>506</v>
      </c>
      <c r="B192" s="74"/>
    </row>
    <row r="193" spans="1:2" x14ac:dyDescent="0.2">
      <c r="A193" s="73" t="s">
        <v>507</v>
      </c>
      <c r="B193" s="74"/>
    </row>
    <row r="194" spans="1:2" x14ac:dyDescent="0.2">
      <c r="A194" s="70" t="s">
        <v>510</v>
      </c>
      <c r="B194" s="74"/>
    </row>
    <row r="195" spans="1:2" x14ac:dyDescent="0.2">
      <c r="A195" s="73" t="s">
        <v>513</v>
      </c>
      <c r="B195" s="74"/>
    </row>
    <row r="196" spans="1:2" x14ac:dyDescent="0.2">
      <c r="A196" s="73" t="s">
        <v>516</v>
      </c>
      <c r="B196" s="74"/>
    </row>
    <row r="197" spans="1:2" x14ac:dyDescent="0.2">
      <c r="A197" s="70" t="s">
        <v>517</v>
      </c>
      <c r="B197" s="74"/>
    </row>
    <row r="198" spans="1:2" x14ac:dyDescent="0.2">
      <c r="A198" s="70" t="s">
        <v>522</v>
      </c>
      <c r="B198" s="74"/>
    </row>
  </sheetData>
  <sortState ref="A2:B198">
    <sortCondition ref="B2:B198"/>
  </sortState>
  <pageMargins left="0.7" right="0.7" top="0.75" bottom="0.75" header="0.3" footer="0.3"/>
  <pageSetup orientation="portrait" horizontalDpi="90" verticalDpi="90" r:id="rId1"/>
  <headerFooter>
    <oddFooter>&amp;L11/29/2018&amp;CAXP Internal&amp;R6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BS variables</vt:lpstr>
      <vt:lpstr>Customer-Transaction Data</vt:lpstr>
      <vt:lpstr>Summary Level Data</vt:lpstr>
      <vt:lpstr>DACH</vt:lpstr>
      <vt:lpstr>Lists</vt:lpstr>
      <vt:lpstr>Country</vt:lpstr>
      <vt:lpstr>Currency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Pramod Yadav</dc:creator>
  <cp:lastModifiedBy>Microsoft Office User</cp:lastModifiedBy>
  <dcterms:created xsi:type="dcterms:W3CDTF">2006-09-16T00:00:00Z</dcterms:created>
  <dcterms:modified xsi:type="dcterms:W3CDTF">2019-02-11T05:36:21Z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XPAuthor">
    <vt:lpwstr>Jyoti Sinha</vt:lpwstr>
  </property>
  <property fmtid="{D5CDD505-2E9C-101B-9397-08002B2CF9AE}" pid="3" name="AXPDataClassification">
    <vt:lpwstr>AXP Internal</vt:lpwstr>
  </property>
  <property fmtid="{D5CDD505-2E9C-101B-9397-08002B2CF9AE}" pid="4" name="AXPDataClassificationForSearch">
    <vt:lpwstr>AXPInternal_UniqueSearchString</vt:lpwstr>
  </property>
</Properties>
</file>