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hEkambaramK\Desktop\"/>
    </mc:Choice>
  </mc:AlternateContent>
  <xr:revisionPtr revIDLastSave="0" documentId="13_ncr:1_{BC1FB047-0273-4D43-9A44-5E66A3BD30E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2" i="1" l="1"/>
  <c r="M12" i="1"/>
  <c r="O12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4" i="1"/>
  <c r="M4" i="1"/>
  <c r="O4" i="1" s="1"/>
  <c r="N3" i="1"/>
  <c r="M3" i="1"/>
  <c r="O3" i="1" s="1"/>
</calcChain>
</file>

<file path=xl/sharedStrings.xml><?xml version="1.0" encoding="utf-8"?>
<sst xmlns="http://schemas.openxmlformats.org/spreadsheetml/2006/main" count="42" uniqueCount="30">
  <si>
    <t>Measure#</t>
  </si>
  <si>
    <t>Measure Name</t>
  </si>
  <si>
    <t>Initial Population</t>
  </si>
  <si>
    <t>Denominator</t>
  </si>
  <si>
    <t>Denominator Exception</t>
  </si>
  <si>
    <t>Denominator Exclusion</t>
  </si>
  <si>
    <t>Numerator</t>
  </si>
  <si>
    <t>Measure %</t>
  </si>
  <si>
    <t>Difference</t>
  </si>
  <si>
    <t>model</t>
  </si>
  <si>
    <t>manual</t>
  </si>
  <si>
    <t>CMS22v11</t>
  </si>
  <si>
    <t>Screening for High Blood Pressure and Follow-Up Documented</t>
  </si>
  <si>
    <t>CMS68v12</t>
  </si>
  <si>
    <t>Documentation of Current Medications</t>
  </si>
  <si>
    <t>CMS69v11</t>
  </si>
  <si>
    <t>Body Mass Index (BMI) Screening and Follow-Up Plan</t>
  </si>
  <si>
    <t>CMS122v11</t>
  </si>
  <si>
    <t>Diabetes: Hemoglobin A1c (HbA1c) Poor Control (&gt; 9%)</t>
  </si>
  <si>
    <t>CMS125v11</t>
  </si>
  <si>
    <t>Breast Cancer Screening</t>
  </si>
  <si>
    <t>CMS130v11</t>
  </si>
  <si>
    <t>Colorectal Cancer Screening</t>
  </si>
  <si>
    <t>CMS138v11_1</t>
  </si>
  <si>
    <t>Tobacco Use: Screening and Cessation Intervention</t>
  </si>
  <si>
    <t>CMS138v11_2</t>
  </si>
  <si>
    <t>CMS138v11_3</t>
  </si>
  <si>
    <t>CMS165v11</t>
  </si>
  <si>
    <t>Controlling High Blood Pressure</t>
  </si>
  <si>
    <t>model vs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</si>
</sst>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rgb="FFFFFFCC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/>
    <xf numFmtId="0" fontId="1" fillId="5" borderId="2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Normal="100" workbookViewId="0">
      <selection activeCell="I9" sqref="I9"/>
    </sheetView>
  </sheetViews>
  <sheetFormatPr defaultColWidth="8.5546875" defaultRowHeight="14.4" x14ac:dyDescent="0.3"/>
  <cols>
    <col min="1" max="1" width="12.5546875" customWidth="1"/>
    <col min="2" max="2" width="29.21875" customWidth="1"/>
    <col min="3" max="14" width="11.77734375" customWidth="1"/>
    <col min="15" max="15" width="15.44140625" bestFit="1" customWidth="1"/>
  </cols>
  <sheetData>
    <row r="1" spans="1:15" ht="18" customHeight="1" x14ac:dyDescent="0.3">
      <c r="A1" s="1" t="s">
        <v>0</v>
      </c>
      <c r="B1" s="1" t="s">
        <v>1</v>
      </c>
      <c r="C1" s="11" t="s">
        <v>2</v>
      </c>
      <c r="D1" s="11"/>
      <c r="E1" s="11" t="s">
        <v>3</v>
      </c>
      <c r="F1" s="11"/>
      <c r="G1" s="11" t="s">
        <v>4</v>
      </c>
      <c r="H1" s="11"/>
      <c r="I1" s="11" t="s">
        <v>5</v>
      </c>
      <c r="J1" s="11"/>
      <c r="K1" s="11" t="s">
        <v>6</v>
      </c>
      <c r="L1" s="11"/>
      <c r="M1" s="11" t="s">
        <v>7</v>
      </c>
      <c r="N1" s="11"/>
      <c r="O1" s="1" t="s">
        <v>8</v>
      </c>
    </row>
    <row r="2" spans="1:15" ht="18" customHeight="1" x14ac:dyDescent="0.3">
      <c r="A2" s="1"/>
      <c r="B2" s="1"/>
      <c r="C2" s="5" t="s">
        <v>9</v>
      </c>
      <c r="D2" s="1" t="s">
        <v>10</v>
      </c>
      <c r="E2" s="5" t="s">
        <v>9</v>
      </c>
      <c r="F2" s="1" t="s">
        <v>10</v>
      </c>
      <c r="G2" s="5" t="s">
        <v>9</v>
      </c>
      <c r="H2" s="1" t="s">
        <v>10</v>
      </c>
      <c r="I2" s="5" t="s">
        <v>9</v>
      </c>
      <c r="J2" s="1" t="s">
        <v>10</v>
      </c>
      <c r="K2" s="5" t="s">
        <v>9</v>
      </c>
      <c r="L2" s="1" t="s">
        <v>10</v>
      </c>
      <c r="M2" s="5" t="s">
        <v>9</v>
      </c>
      <c r="N2" s="1" t="s">
        <v>10</v>
      </c>
      <c r="O2" s="10" t="s">
        <v>29</v>
      </c>
    </row>
    <row r="3" spans="1:15" ht="28.8" x14ac:dyDescent="0.3">
      <c r="A3" s="2" t="s">
        <v>11</v>
      </c>
      <c r="B3" s="3" t="s">
        <v>12</v>
      </c>
      <c r="C3" s="6">
        <v>15813</v>
      </c>
      <c r="D3" s="7">
        <v>15708</v>
      </c>
      <c r="E3" s="6">
        <v>15813</v>
      </c>
      <c r="F3" s="7">
        <v>15078</v>
      </c>
      <c r="G3" s="6">
        <v>10</v>
      </c>
      <c r="H3" s="7">
        <v>0</v>
      </c>
      <c r="I3" s="6">
        <v>4721</v>
      </c>
      <c r="J3" s="7">
        <v>4738</v>
      </c>
      <c r="K3" s="6">
        <v>3163</v>
      </c>
      <c r="L3" s="7">
        <v>3164</v>
      </c>
      <c r="M3" s="6">
        <f t="shared" ref="M3:M12" si="0">ROUND(K3/(E3-(G3+I3))*100,2)</f>
        <v>28.54</v>
      </c>
      <c r="N3" s="7">
        <f t="shared" ref="N3:N12" si="1">ROUND(L3/(F3-(H3+J3))*100,2)</f>
        <v>30.6</v>
      </c>
      <c r="O3" s="8">
        <f t="shared" ref="O3:O12" si="2">M3-N3</f>
        <v>-2.0600000000000023</v>
      </c>
    </row>
    <row r="4" spans="1:15" ht="28.8" x14ac:dyDescent="0.3">
      <c r="A4" s="2" t="s">
        <v>13</v>
      </c>
      <c r="B4" s="3" t="s">
        <v>14</v>
      </c>
      <c r="C4" s="6">
        <v>23279</v>
      </c>
      <c r="D4" s="7">
        <v>23096</v>
      </c>
      <c r="E4" s="6">
        <v>23279</v>
      </c>
      <c r="F4" s="7">
        <v>23096</v>
      </c>
      <c r="G4" s="6">
        <v>0</v>
      </c>
      <c r="H4" s="7">
        <v>1</v>
      </c>
      <c r="I4" s="6">
        <v>0</v>
      </c>
      <c r="J4" s="7">
        <v>0</v>
      </c>
      <c r="K4" s="6">
        <v>17966</v>
      </c>
      <c r="L4" s="7">
        <v>17863</v>
      </c>
      <c r="M4" s="6">
        <f t="shared" si="0"/>
        <v>77.180000000000007</v>
      </c>
      <c r="N4" s="7">
        <f t="shared" si="1"/>
        <v>77.349999999999994</v>
      </c>
      <c r="O4" s="9">
        <f t="shared" si="2"/>
        <v>-0.16999999999998749</v>
      </c>
    </row>
    <row r="5" spans="1:15" ht="28.8" x14ac:dyDescent="0.3">
      <c r="A5" s="2" t="s">
        <v>15</v>
      </c>
      <c r="B5" s="3" t="s">
        <v>16</v>
      </c>
      <c r="C5" s="6">
        <v>15880</v>
      </c>
      <c r="D5" s="7">
        <v>15782</v>
      </c>
      <c r="E5" s="6">
        <v>15880</v>
      </c>
      <c r="F5" s="7">
        <v>15782</v>
      </c>
      <c r="G5" s="6">
        <v>46</v>
      </c>
      <c r="H5" s="7">
        <v>41</v>
      </c>
      <c r="I5" s="6">
        <v>3</v>
      </c>
      <c r="J5" s="7">
        <v>3</v>
      </c>
      <c r="K5" s="6">
        <v>10751</v>
      </c>
      <c r="L5" s="7">
        <v>10991</v>
      </c>
      <c r="M5" s="6">
        <f t="shared" si="0"/>
        <v>67.91</v>
      </c>
      <c r="N5" s="7">
        <f t="shared" si="1"/>
        <v>69.84</v>
      </c>
      <c r="O5" s="9">
        <f t="shared" si="2"/>
        <v>-1.9300000000000068</v>
      </c>
    </row>
    <row r="6" spans="1:15" ht="28.8" x14ac:dyDescent="0.3">
      <c r="A6" s="2" t="s">
        <v>17</v>
      </c>
      <c r="B6" s="3" t="s">
        <v>18</v>
      </c>
      <c r="C6" s="6">
        <v>2363</v>
      </c>
      <c r="D6" s="7">
        <v>2334</v>
      </c>
      <c r="E6" s="6">
        <v>2363</v>
      </c>
      <c r="F6" s="7">
        <v>2334</v>
      </c>
      <c r="G6" s="6">
        <v>0</v>
      </c>
      <c r="H6" s="7">
        <v>0</v>
      </c>
      <c r="I6" s="6">
        <v>39</v>
      </c>
      <c r="J6" s="7">
        <v>1</v>
      </c>
      <c r="K6" s="6">
        <v>2302</v>
      </c>
      <c r="L6" s="7">
        <v>2205</v>
      </c>
      <c r="M6" s="6">
        <f t="shared" si="0"/>
        <v>99.05</v>
      </c>
      <c r="N6" s="7">
        <f t="shared" si="1"/>
        <v>94.51</v>
      </c>
      <c r="O6" s="9">
        <f t="shared" si="2"/>
        <v>4.539999999999992</v>
      </c>
    </row>
    <row r="7" spans="1:15" x14ac:dyDescent="0.3">
      <c r="A7" s="2" t="s">
        <v>19</v>
      </c>
      <c r="B7" s="3" t="s">
        <v>20</v>
      </c>
      <c r="C7" s="6">
        <v>4776</v>
      </c>
      <c r="D7" s="7">
        <v>4587</v>
      </c>
      <c r="E7" s="6">
        <v>4776</v>
      </c>
      <c r="F7" s="7">
        <v>4587</v>
      </c>
      <c r="G7" s="6">
        <v>0</v>
      </c>
      <c r="H7" s="7">
        <v>0</v>
      </c>
      <c r="I7" s="6"/>
      <c r="J7" s="7">
        <v>9</v>
      </c>
      <c r="K7" s="6">
        <v>159</v>
      </c>
      <c r="L7" s="7">
        <v>93</v>
      </c>
      <c r="M7" s="6">
        <f t="shared" si="0"/>
        <v>3.33</v>
      </c>
      <c r="N7" s="7">
        <f t="shared" si="1"/>
        <v>2.0299999999999998</v>
      </c>
      <c r="O7" s="9">
        <f t="shared" si="2"/>
        <v>1.3000000000000003</v>
      </c>
    </row>
    <row r="8" spans="1:15" ht="18" customHeight="1" x14ac:dyDescent="0.3">
      <c r="A8" s="2" t="s">
        <v>21</v>
      </c>
      <c r="B8" s="3" t="s">
        <v>22</v>
      </c>
      <c r="C8" s="6">
        <v>9239</v>
      </c>
      <c r="D8" s="7">
        <v>8924</v>
      </c>
      <c r="E8" s="6">
        <v>9239</v>
      </c>
      <c r="F8" s="7">
        <v>8924</v>
      </c>
      <c r="G8" s="6">
        <v>0</v>
      </c>
      <c r="H8" s="7">
        <v>0</v>
      </c>
      <c r="I8" s="6">
        <v>41</v>
      </c>
      <c r="J8" s="7">
        <v>8</v>
      </c>
      <c r="K8" s="6">
        <v>1317</v>
      </c>
      <c r="L8" s="7">
        <v>1302</v>
      </c>
      <c r="M8" s="6">
        <f t="shared" si="0"/>
        <v>14.32</v>
      </c>
      <c r="N8" s="7">
        <f t="shared" si="1"/>
        <v>14.6</v>
      </c>
      <c r="O8" s="9">
        <f t="shared" si="2"/>
        <v>-0.27999999999999936</v>
      </c>
    </row>
    <row r="9" spans="1:15" ht="28.8" x14ac:dyDescent="0.3">
      <c r="A9" s="2" t="s">
        <v>23</v>
      </c>
      <c r="B9" s="3" t="s">
        <v>24</v>
      </c>
      <c r="C9" s="6">
        <v>5332</v>
      </c>
      <c r="D9" s="7">
        <v>5379</v>
      </c>
      <c r="E9" s="6">
        <v>5332</v>
      </c>
      <c r="F9" s="7">
        <v>5379</v>
      </c>
      <c r="G9" s="6">
        <v>0</v>
      </c>
      <c r="H9" s="7">
        <v>0</v>
      </c>
      <c r="I9" s="6">
        <v>0</v>
      </c>
      <c r="J9" s="7">
        <v>0</v>
      </c>
      <c r="K9" s="6">
        <v>1029</v>
      </c>
      <c r="L9" s="7">
        <v>1198</v>
      </c>
      <c r="M9" s="6">
        <f t="shared" si="0"/>
        <v>19.3</v>
      </c>
      <c r="N9" s="7">
        <f t="shared" si="1"/>
        <v>22.27</v>
      </c>
      <c r="O9" s="9">
        <f t="shared" si="2"/>
        <v>-2.9699999999999989</v>
      </c>
    </row>
    <row r="10" spans="1:15" ht="28.8" x14ac:dyDescent="0.3">
      <c r="A10" s="2" t="s">
        <v>25</v>
      </c>
      <c r="B10" s="3" t="s">
        <v>24</v>
      </c>
      <c r="C10" s="6">
        <v>5332</v>
      </c>
      <c r="D10" s="7">
        <v>5379</v>
      </c>
      <c r="E10" s="6">
        <v>66</v>
      </c>
      <c r="F10" s="7">
        <v>85</v>
      </c>
      <c r="G10" s="6">
        <v>0</v>
      </c>
      <c r="H10" s="7">
        <v>0</v>
      </c>
      <c r="I10" s="6">
        <v>0</v>
      </c>
      <c r="J10" s="7">
        <v>0</v>
      </c>
      <c r="K10" s="6">
        <v>1</v>
      </c>
      <c r="L10" s="7">
        <v>1</v>
      </c>
      <c r="M10" s="6">
        <f t="shared" si="0"/>
        <v>1.52</v>
      </c>
      <c r="N10" s="7">
        <f t="shared" si="1"/>
        <v>1.18</v>
      </c>
      <c r="O10" s="9">
        <f t="shared" si="2"/>
        <v>0.34000000000000008</v>
      </c>
    </row>
    <row r="11" spans="1:15" ht="28.8" x14ac:dyDescent="0.3">
      <c r="A11" s="2" t="s">
        <v>26</v>
      </c>
      <c r="B11" s="3" t="s">
        <v>24</v>
      </c>
      <c r="C11" s="6">
        <v>5332</v>
      </c>
      <c r="D11" s="7">
        <v>5379</v>
      </c>
      <c r="E11" s="6">
        <v>5332</v>
      </c>
      <c r="F11" s="7">
        <v>5379</v>
      </c>
      <c r="G11" s="6">
        <v>0</v>
      </c>
      <c r="H11" s="7">
        <v>0</v>
      </c>
      <c r="I11" s="6">
        <v>0</v>
      </c>
      <c r="J11" s="7">
        <v>0</v>
      </c>
      <c r="K11" s="6">
        <v>963</v>
      </c>
      <c r="L11" s="7">
        <v>1114</v>
      </c>
      <c r="M11" s="6">
        <f t="shared" si="0"/>
        <v>18.059999999999999</v>
      </c>
      <c r="N11" s="7">
        <f t="shared" si="1"/>
        <v>20.71</v>
      </c>
      <c r="O11" s="9">
        <f t="shared" si="2"/>
        <v>-2.6500000000000021</v>
      </c>
    </row>
    <row r="12" spans="1:15" ht="18" customHeight="1" x14ac:dyDescent="0.3">
      <c r="A12" s="2" t="s">
        <v>27</v>
      </c>
      <c r="B12" s="3" t="s">
        <v>28</v>
      </c>
      <c r="C12" s="6">
        <v>4884</v>
      </c>
      <c r="D12" s="7">
        <v>4965</v>
      </c>
      <c r="E12" s="6">
        <v>4884</v>
      </c>
      <c r="F12" s="7">
        <v>4965</v>
      </c>
      <c r="G12" s="6">
        <v>0</v>
      </c>
      <c r="H12" s="7">
        <v>0</v>
      </c>
      <c r="I12" s="6"/>
      <c r="J12" s="7">
        <v>5</v>
      </c>
      <c r="K12" s="6">
        <v>2582</v>
      </c>
      <c r="L12" s="7">
        <v>2860</v>
      </c>
      <c r="M12" s="6">
        <f t="shared" si="0"/>
        <v>52.87</v>
      </c>
      <c r="N12" s="7">
        <f t="shared" si="1"/>
        <v>57.66</v>
      </c>
      <c r="O12" s="9">
        <f t="shared" si="2"/>
        <v>-4.7899999999999991</v>
      </c>
    </row>
    <row r="15" spans="1:15" ht="18" customHeight="1" x14ac:dyDescent="0.3">
      <c r="D15" s="4"/>
    </row>
    <row r="16" spans="1:15" ht="18" customHeight="1" x14ac:dyDescent="0.3">
      <c r="D16" s="4"/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 Ekambaram K</dc:creator>
  <dc:description/>
  <cp:lastModifiedBy>Yogesh Ekambaram K</cp:lastModifiedBy>
  <cp:revision>14</cp:revision>
  <dcterms:created xsi:type="dcterms:W3CDTF">2023-05-22T04:49:12Z</dcterms:created>
  <dcterms:modified xsi:type="dcterms:W3CDTF">2023-06-01T09:42:52Z</dcterms:modified>
  <dc:language>en-US</dc:language>
</cp:coreProperties>
</file>