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20" i="1"/>
  <c r="O22"/>
  <c r="N20"/>
  <c r="N22"/>
  <c r="N23"/>
  <c r="N24"/>
  <c r="M20"/>
  <c r="M21"/>
  <c r="M22"/>
  <c r="M23"/>
  <c r="M24"/>
  <c r="L19"/>
  <c r="L20"/>
  <c r="L22"/>
  <c r="L23"/>
  <c r="O23" s="1"/>
  <c r="L24"/>
  <c r="O24" s="1"/>
  <c r="K19"/>
  <c r="K20"/>
  <c r="K21"/>
  <c r="K22"/>
  <c r="K23"/>
  <c r="K24"/>
  <c r="F20"/>
  <c r="F21"/>
  <c r="L21" s="1"/>
  <c r="F22"/>
  <c r="F23"/>
  <c r="F24"/>
  <c r="F19"/>
  <c r="N19" s="1"/>
  <c r="M18"/>
  <c r="K5"/>
  <c r="K6"/>
  <c r="K7"/>
  <c r="K8"/>
  <c r="K9"/>
  <c r="K10"/>
  <c r="K11"/>
  <c r="K12"/>
  <c r="K13"/>
  <c r="K14"/>
  <c r="K15"/>
  <c r="K16"/>
  <c r="K17"/>
  <c r="K18"/>
  <c r="K4"/>
  <c r="F5"/>
  <c r="N5" s="1"/>
  <c r="F6"/>
  <c r="N6" s="1"/>
  <c r="F7"/>
  <c r="M7" s="1"/>
  <c r="F8"/>
  <c r="M8" s="1"/>
  <c r="F9"/>
  <c r="N9" s="1"/>
  <c r="F10"/>
  <c r="N10" s="1"/>
  <c r="F11"/>
  <c r="M11" s="1"/>
  <c r="F12"/>
  <c r="N12" s="1"/>
  <c r="F13"/>
  <c r="N13" s="1"/>
  <c r="F14"/>
  <c r="N14" s="1"/>
  <c r="F15"/>
  <c r="M15" s="1"/>
  <c r="F16"/>
  <c r="M16" s="1"/>
  <c r="F17"/>
  <c r="N17" s="1"/>
  <c r="F18"/>
  <c r="N18" s="1"/>
  <c r="F4"/>
  <c r="N4" s="1"/>
  <c r="O21" l="1"/>
  <c r="N21"/>
  <c r="O19"/>
  <c r="M19"/>
  <c r="M10"/>
  <c r="L17"/>
  <c r="L5"/>
  <c r="M13"/>
  <c r="M5"/>
  <c r="L18"/>
  <c r="O18" s="1"/>
  <c r="L14"/>
  <c r="L10"/>
  <c r="L6"/>
  <c r="L9"/>
  <c r="M14"/>
  <c r="M6"/>
  <c r="L13"/>
  <c r="M17"/>
  <c r="O17" s="1"/>
  <c r="M9"/>
  <c r="N11"/>
  <c r="N16"/>
  <c r="N8"/>
  <c r="L16"/>
  <c r="L12"/>
  <c r="L8"/>
  <c r="M4"/>
  <c r="M12"/>
  <c r="N15"/>
  <c r="N7"/>
  <c r="L4"/>
  <c r="O4" s="1"/>
  <c r="L15"/>
  <c r="L11"/>
  <c r="O11" s="1"/>
  <c r="L7"/>
  <c r="O7" s="1"/>
  <c r="O6" l="1"/>
  <c r="O10"/>
  <c r="O13"/>
  <c r="O14"/>
  <c r="O5"/>
  <c r="O9"/>
  <c r="O15"/>
  <c r="O16"/>
  <c r="O12"/>
  <c r="O8"/>
</calcChain>
</file>

<file path=xl/sharedStrings.xml><?xml version="1.0" encoding="utf-8"?>
<sst xmlns="http://schemas.openxmlformats.org/spreadsheetml/2006/main" count="58" uniqueCount="40">
  <si>
    <t>ID NO.</t>
  </si>
  <si>
    <t>NAME</t>
  </si>
  <si>
    <t>DESIGNATION</t>
  </si>
  <si>
    <t>BASIC SALARY</t>
  </si>
  <si>
    <t>SALARY</t>
  </si>
  <si>
    <t>HRA</t>
  </si>
  <si>
    <t>CONVENCE</t>
  </si>
  <si>
    <t>GROSS SALARY</t>
  </si>
  <si>
    <t>PF</t>
  </si>
  <si>
    <t>ESI</t>
  </si>
  <si>
    <t>IN HAND SALARY</t>
  </si>
  <si>
    <r>
      <t xml:space="preserve">EMPLOYEE </t>
    </r>
    <r>
      <rPr>
        <sz val="16"/>
        <color rgb="FFFF0000"/>
        <rFont val="Calibri"/>
        <family val="2"/>
        <scheme val="minor"/>
      </rPr>
      <t>SALARY SHEET</t>
    </r>
    <r>
      <rPr>
        <sz val="16"/>
        <color theme="1"/>
        <rFont val="Calibri"/>
        <family val="2"/>
        <scheme val="minor"/>
      </rPr>
      <t xml:space="preserve"> OF SEPTEMBER</t>
    </r>
  </si>
  <si>
    <t>Bhushan</t>
  </si>
  <si>
    <t>Manali</t>
  </si>
  <si>
    <t>Akash</t>
  </si>
  <si>
    <t>Sarika</t>
  </si>
  <si>
    <t>Jignesh</t>
  </si>
  <si>
    <t>Ramjeevan</t>
  </si>
  <si>
    <t>Murari</t>
  </si>
  <si>
    <t>Shubhangi</t>
  </si>
  <si>
    <t>Pratik</t>
  </si>
  <si>
    <t>Ram</t>
  </si>
  <si>
    <t>Aman</t>
  </si>
  <si>
    <t>Akshay</t>
  </si>
  <si>
    <t>Sachin</t>
  </si>
  <si>
    <t>Aakashdeep</t>
  </si>
  <si>
    <t>Manager</t>
  </si>
  <si>
    <t>Asst.manager</t>
  </si>
  <si>
    <t>Staff</t>
  </si>
  <si>
    <t>Supervisor</t>
  </si>
  <si>
    <t>ATTENDENCE</t>
  </si>
  <si>
    <t>DA</t>
  </si>
  <si>
    <t>OVER TIME IN HOURS</t>
  </si>
  <si>
    <t>OVER TIME SALARY</t>
  </si>
  <si>
    <t>Yogesh</t>
  </si>
  <si>
    <t>Rohit</t>
  </si>
  <si>
    <t>Damu</t>
  </si>
  <si>
    <t>Elina</t>
  </si>
  <si>
    <t>Adam</t>
  </si>
  <si>
    <t>Rita</t>
  </si>
</sst>
</file>

<file path=xl/styles.xml><?xml version="1.0" encoding="utf-8"?>
<styleSheet xmlns="http://schemas.openxmlformats.org/spreadsheetml/2006/main">
  <numFmts count="1">
    <numFmt numFmtId="164" formatCode="#&quot;hrs&quot;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1" fontId="0" fillId="0" borderId="1" xfId="0" applyNumberFormat="1" applyFill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1" fontId="0" fillId="0" borderId="1" xfId="0" applyNumberFormat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2" fillId="3" borderId="7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"/>
  <sheetViews>
    <sheetView tabSelected="1" workbookViewId="0">
      <selection activeCell="E22" sqref="E22"/>
    </sheetView>
  </sheetViews>
  <sheetFormatPr defaultRowHeight="15"/>
  <cols>
    <col min="1" max="1" width="12.42578125" bestFit="1" customWidth="1"/>
    <col min="2" max="2" width="19.28515625" customWidth="1"/>
    <col min="3" max="3" width="13.42578125" bestFit="1" customWidth="1"/>
    <col min="4" max="4" width="13.28515625" bestFit="1" customWidth="1"/>
    <col min="5" max="5" width="13.42578125" bestFit="1" customWidth="1"/>
    <col min="6" max="8" width="13.42578125" customWidth="1"/>
    <col min="9" max="9" width="10.85546875" bestFit="1" customWidth="1"/>
    <col min="10" max="10" width="19.85546875" bestFit="1" customWidth="1"/>
    <col min="11" max="11" width="19.85546875" customWidth="1"/>
    <col min="12" max="12" width="14" bestFit="1" customWidth="1"/>
    <col min="15" max="15" width="15.85546875" bestFit="1" customWidth="1"/>
  </cols>
  <sheetData>
    <row r="1" spans="1:15">
      <c r="A1" s="14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6"/>
    </row>
    <row r="2" spans="1:1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9"/>
    </row>
    <row r="3" spans="1:15">
      <c r="A3" s="3" t="s">
        <v>0</v>
      </c>
      <c r="B3" s="3" t="s">
        <v>1</v>
      </c>
      <c r="C3" s="3" t="s">
        <v>2</v>
      </c>
      <c r="D3" s="3" t="s">
        <v>3</v>
      </c>
      <c r="E3" s="3" t="s">
        <v>30</v>
      </c>
      <c r="F3" s="3" t="s">
        <v>4</v>
      </c>
      <c r="G3" s="3" t="s">
        <v>5</v>
      </c>
      <c r="H3" s="3" t="s">
        <v>31</v>
      </c>
      <c r="I3" s="3" t="s">
        <v>6</v>
      </c>
      <c r="J3" s="3" t="s">
        <v>32</v>
      </c>
      <c r="K3" s="2" t="s">
        <v>33</v>
      </c>
      <c r="L3" s="2" t="s">
        <v>7</v>
      </c>
      <c r="M3" s="2" t="s">
        <v>8</v>
      </c>
      <c r="N3" s="3" t="s">
        <v>9</v>
      </c>
      <c r="O3" s="3" t="s">
        <v>10</v>
      </c>
    </row>
    <row r="4" spans="1:15">
      <c r="A4" s="9">
        <v>1001</v>
      </c>
      <c r="B4" s="10" t="s">
        <v>12</v>
      </c>
      <c r="C4" s="10" t="s">
        <v>26</v>
      </c>
      <c r="D4" s="12">
        <v>50000</v>
      </c>
      <c r="E4" s="13">
        <v>28</v>
      </c>
      <c r="F4" s="6">
        <f>D4/30*E4</f>
        <v>46666.666666666672</v>
      </c>
      <c r="G4" s="6">
        <v>8000</v>
      </c>
      <c r="H4" s="6">
        <v>3000</v>
      </c>
      <c r="I4" s="4">
        <v>6000</v>
      </c>
      <c r="J4" s="7">
        <v>60</v>
      </c>
      <c r="K4" s="4">
        <f>D4/30/8*J4</f>
        <v>12500</v>
      </c>
      <c r="L4" s="6">
        <f>F4+G4+H4+I4+K4</f>
        <v>76166.666666666672</v>
      </c>
      <c r="M4" s="5">
        <f>F4*12/100</f>
        <v>5600</v>
      </c>
      <c r="N4" s="5">
        <f>F4*0.75/100</f>
        <v>350</v>
      </c>
      <c r="O4" s="8">
        <f>L4-M4-N4</f>
        <v>70216.666666666672</v>
      </c>
    </row>
    <row r="5" spans="1:15">
      <c r="A5" s="9">
        <v>1002</v>
      </c>
      <c r="B5" s="10" t="s">
        <v>13</v>
      </c>
      <c r="C5" s="10" t="s">
        <v>27</v>
      </c>
      <c r="D5" s="12">
        <v>35000</v>
      </c>
      <c r="E5" s="13">
        <v>29</v>
      </c>
      <c r="F5" s="6">
        <f t="shared" ref="F5:F24" si="0">D5/30*E5</f>
        <v>33833.333333333336</v>
      </c>
      <c r="G5" s="6">
        <v>5000</v>
      </c>
      <c r="H5" s="6">
        <v>2000</v>
      </c>
      <c r="I5" s="4">
        <v>5000</v>
      </c>
      <c r="J5" s="7">
        <v>45</v>
      </c>
      <c r="K5" s="6">
        <f t="shared" ref="K5:K24" si="1">D5/30/8*J5</f>
        <v>6562.5</v>
      </c>
      <c r="L5" s="6">
        <f t="shared" ref="L5:L24" si="2">F5+G5+H5+I5+K5</f>
        <v>52395.833333333336</v>
      </c>
      <c r="M5" s="5">
        <f t="shared" ref="M5:M24" si="3">F5*12/100</f>
        <v>4060</v>
      </c>
      <c r="N5" s="8">
        <f t="shared" ref="N5:N24" si="4">F5*0.75/100</f>
        <v>253.75</v>
      </c>
      <c r="O5" s="8">
        <f t="shared" ref="O5:O24" si="5">L5-M5-N5</f>
        <v>48082.083333333336</v>
      </c>
    </row>
    <row r="6" spans="1:15">
      <c r="A6" s="9">
        <v>1003</v>
      </c>
      <c r="B6" s="10" t="s">
        <v>14</v>
      </c>
      <c r="C6" s="10" t="s">
        <v>29</v>
      </c>
      <c r="D6" s="12">
        <v>30000</v>
      </c>
      <c r="E6" s="13">
        <v>30</v>
      </c>
      <c r="F6" s="6">
        <f t="shared" si="0"/>
        <v>30000</v>
      </c>
      <c r="G6" s="6">
        <v>3000</v>
      </c>
      <c r="H6" s="6">
        <v>1500</v>
      </c>
      <c r="I6" s="4">
        <v>4000</v>
      </c>
      <c r="J6" s="7">
        <v>30</v>
      </c>
      <c r="K6" s="6">
        <f t="shared" si="1"/>
        <v>3750</v>
      </c>
      <c r="L6" s="6">
        <f t="shared" si="2"/>
        <v>42250</v>
      </c>
      <c r="M6" s="5">
        <f t="shared" si="3"/>
        <v>3600</v>
      </c>
      <c r="N6" s="8">
        <f t="shared" si="4"/>
        <v>225</v>
      </c>
      <c r="O6" s="8">
        <f t="shared" si="5"/>
        <v>38425</v>
      </c>
    </row>
    <row r="7" spans="1:15">
      <c r="A7" s="9">
        <v>1004</v>
      </c>
      <c r="B7" s="10" t="s">
        <v>15</v>
      </c>
      <c r="C7" s="10" t="s">
        <v>28</v>
      </c>
      <c r="D7" s="12">
        <v>25000</v>
      </c>
      <c r="E7" s="13">
        <v>26</v>
      </c>
      <c r="F7" s="6">
        <f t="shared" si="0"/>
        <v>21666.666666666668</v>
      </c>
      <c r="G7" s="6">
        <v>2000</v>
      </c>
      <c r="H7" s="6">
        <v>1200</v>
      </c>
      <c r="I7" s="4">
        <v>3000</v>
      </c>
      <c r="J7" s="7">
        <v>45</v>
      </c>
      <c r="K7" s="6">
        <f t="shared" si="1"/>
        <v>4687.5</v>
      </c>
      <c r="L7" s="6">
        <f t="shared" si="2"/>
        <v>32554.166666666668</v>
      </c>
      <c r="M7" s="5">
        <f t="shared" si="3"/>
        <v>2600</v>
      </c>
      <c r="N7" s="8">
        <f t="shared" si="4"/>
        <v>162.5</v>
      </c>
      <c r="O7" s="8">
        <f t="shared" si="5"/>
        <v>29791.666666666668</v>
      </c>
    </row>
    <row r="8" spans="1:15">
      <c r="A8" s="9">
        <v>1005</v>
      </c>
      <c r="B8" s="10" t="s">
        <v>16</v>
      </c>
      <c r="C8" s="10" t="s">
        <v>28</v>
      </c>
      <c r="D8" s="12">
        <v>18000</v>
      </c>
      <c r="E8" s="13">
        <v>25</v>
      </c>
      <c r="F8" s="6">
        <f t="shared" si="0"/>
        <v>15000</v>
      </c>
      <c r="G8" s="6">
        <v>2000</v>
      </c>
      <c r="H8" s="6">
        <v>1200</v>
      </c>
      <c r="I8" s="4">
        <v>3000</v>
      </c>
      <c r="J8" s="7">
        <v>60</v>
      </c>
      <c r="K8" s="6">
        <f t="shared" si="1"/>
        <v>4500</v>
      </c>
      <c r="L8" s="6">
        <f t="shared" si="2"/>
        <v>25700</v>
      </c>
      <c r="M8" s="5">
        <f t="shared" si="3"/>
        <v>1800</v>
      </c>
      <c r="N8" s="8">
        <f t="shared" si="4"/>
        <v>112.5</v>
      </c>
      <c r="O8" s="8">
        <f t="shared" si="5"/>
        <v>23787.5</v>
      </c>
    </row>
    <row r="9" spans="1:15">
      <c r="A9" s="9">
        <v>1006</v>
      </c>
      <c r="B9" s="10" t="s">
        <v>17</v>
      </c>
      <c r="C9" s="10" t="s">
        <v>28</v>
      </c>
      <c r="D9" s="12">
        <v>18000</v>
      </c>
      <c r="E9" s="13">
        <v>30</v>
      </c>
      <c r="F9" s="6">
        <f t="shared" si="0"/>
        <v>18000</v>
      </c>
      <c r="G9" s="6">
        <v>2000</v>
      </c>
      <c r="H9" s="6">
        <v>1200</v>
      </c>
      <c r="I9" s="4">
        <v>3000</v>
      </c>
      <c r="J9" s="7">
        <v>60</v>
      </c>
      <c r="K9" s="4">
        <f t="shared" si="1"/>
        <v>4500</v>
      </c>
      <c r="L9" s="6">
        <f t="shared" si="2"/>
        <v>28700</v>
      </c>
      <c r="M9" s="5">
        <f t="shared" si="3"/>
        <v>2160</v>
      </c>
      <c r="N9" s="8">
        <f t="shared" si="4"/>
        <v>135</v>
      </c>
      <c r="O9" s="8">
        <f t="shared" si="5"/>
        <v>26405</v>
      </c>
    </row>
    <row r="10" spans="1:15">
      <c r="A10" s="9">
        <v>1007</v>
      </c>
      <c r="B10" s="10" t="s">
        <v>18</v>
      </c>
      <c r="C10" s="10" t="s">
        <v>28</v>
      </c>
      <c r="D10" s="12">
        <v>18000</v>
      </c>
      <c r="E10" s="13">
        <v>30</v>
      </c>
      <c r="F10" s="6">
        <f t="shared" si="0"/>
        <v>18000</v>
      </c>
      <c r="G10" s="6">
        <v>2000</v>
      </c>
      <c r="H10" s="6">
        <v>1200</v>
      </c>
      <c r="I10" s="4">
        <v>3000</v>
      </c>
      <c r="J10" s="7">
        <v>60</v>
      </c>
      <c r="K10" s="4">
        <f t="shared" si="1"/>
        <v>4500</v>
      </c>
      <c r="L10" s="6">
        <f t="shared" si="2"/>
        <v>28700</v>
      </c>
      <c r="M10" s="5">
        <f t="shared" si="3"/>
        <v>2160</v>
      </c>
      <c r="N10" s="8">
        <f t="shared" si="4"/>
        <v>135</v>
      </c>
      <c r="O10" s="8">
        <f t="shared" si="5"/>
        <v>26405</v>
      </c>
    </row>
    <row r="11" spans="1:15">
      <c r="A11" s="9">
        <v>1008</v>
      </c>
      <c r="B11" s="10" t="s">
        <v>19</v>
      </c>
      <c r="C11" s="10" t="s">
        <v>28</v>
      </c>
      <c r="D11" s="12">
        <v>18000</v>
      </c>
      <c r="E11" s="13">
        <v>25</v>
      </c>
      <c r="F11" s="6">
        <f t="shared" si="0"/>
        <v>15000</v>
      </c>
      <c r="G11" s="6">
        <v>2000</v>
      </c>
      <c r="H11" s="6">
        <v>1200</v>
      </c>
      <c r="I11" s="4">
        <v>3000</v>
      </c>
      <c r="J11" s="7">
        <v>60</v>
      </c>
      <c r="K11" s="4">
        <f t="shared" si="1"/>
        <v>4500</v>
      </c>
      <c r="L11" s="6">
        <f t="shared" si="2"/>
        <v>25700</v>
      </c>
      <c r="M11" s="5">
        <f t="shared" si="3"/>
        <v>1800</v>
      </c>
      <c r="N11" s="8">
        <f t="shared" si="4"/>
        <v>112.5</v>
      </c>
      <c r="O11" s="8">
        <f t="shared" si="5"/>
        <v>23787.5</v>
      </c>
    </row>
    <row r="12" spans="1:15">
      <c r="A12" s="9">
        <v>1009</v>
      </c>
      <c r="B12" s="11" t="s">
        <v>20</v>
      </c>
      <c r="C12" s="10" t="s">
        <v>28</v>
      </c>
      <c r="D12" s="12">
        <v>18000</v>
      </c>
      <c r="E12" s="13">
        <v>28</v>
      </c>
      <c r="F12" s="6">
        <f t="shared" si="0"/>
        <v>16800</v>
      </c>
      <c r="G12" s="6">
        <v>2000</v>
      </c>
      <c r="H12" s="6">
        <v>1200</v>
      </c>
      <c r="I12" s="4">
        <v>3000</v>
      </c>
      <c r="J12" s="7">
        <v>60</v>
      </c>
      <c r="K12" s="4">
        <f t="shared" si="1"/>
        <v>4500</v>
      </c>
      <c r="L12" s="6">
        <f t="shared" si="2"/>
        <v>27500</v>
      </c>
      <c r="M12" s="5">
        <f t="shared" si="3"/>
        <v>2016</v>
      </c>
      <c r="N12" s="8">
        <f t="shared" si="4"/>
        <v>126</v>
      </c>
      <c r="O12" s="8">
        <f t="shared" si="5"/>
        <v>25358</v>
      </c>
    </row>
    <row r="13" spans="1:15">
      <c r="A13" s="9">
        <v>1010</v>
      </c>
      <c r="B13" s="10" t="s">
        <v>21</v>
      </c>
      <c r="C13" s="10" t="s">
        <v>28</v>
      </c>
      <c r="D13" s="12">
        <v>18000</v>
      </c>
      <c r="E13" s="13">
        <v>26</v>
      </c>
      <c r="F13" s="6">
        <f t="shared" si="0"/>
        <v>15600</v>
      </c>
      <c r="G13" s="6">
        <v>2000</v>
      </c>
      <c r="H13" s="6">
        <v>1200</v>
      </c>
      <c r="I13" s="4">
        <v>3000</v>
      </c>
      <c r="J13" s="7">
        <v>60</v>
      </c>
      <c r="K13" s="4">
        <f t="shared" si="1"/>
        <v>4500</v>
      </c>
      <c r="L13" s="6">
        <f t="shared" si="2"/>
        <v>26300</v>
      </c>
      <c r="M13" s="5">
        <f t="shared" si="3"/>
        <v>1872</v>
      </c>
      <c r="N13" s="8">
        <f t="shared" si="4"/>
        <v>117</v>
      </c>
      <c r="O13" s="8">
        <f t="shared" si="5"/>
        <v>24311</v>
      </c>
    </row>
    <row r="14" spans="1:15">
      <c r="A14" s="9">
        <v>1011</v>
      </c>
      <c r="B14" s="10" t="s">
        <v>22</v>
      </c>
      <c r="C14" s="10" t="s">
        <v>28</v>
      </c>
      <c r="D14" s="12">
        <v>18000</v>
      </c>
      <c r="E14" s="13">
        <v>24</v>
      </c>
      <c r="F14" s="6">
        <f t="shared" si="0"/>
        <v>14400</v>
      </c>
      <c r="G14" s="6">
        <v>2000</v>
      </c>
      <c r="H14" s="6">
        <v>1200</v>
      </c>
      <c r="I14" s="4">
        <v>3000</v>
      </c>
      <c r="J14" s="7">
        <v>60</v>
      </c>
      <c r="K14" s="4">
        <f t="shared" si="1"/>
        <v>4500</v>
      </c>
      <c r="L14" s="6">
        <f t="shared" si="2"/>
        <v>25100</v>
      </c>
      <c r="M14" s="5">
        <f t="shared" si="3"/>
        <v>1728</v>
      </c>
      <c r="N14" s="8">
        <f t="shared" si="4"/>
        <v>108</v>
      </c>
      <c r="O14" s="8">
        <f t="shared" si="5"/>
        <v>23264</v>
      </c>
    </row>
    <row r="15" spans="1:15">
      <c r="A15" s="9">
        <v>1012</v>
      </c>
      <c r="B15" s="10" t="s">
        <v>23</v>
      </c>
      <c r="C15" s="10" t="s">
        <v>28</v>
      </c>
      <c r="D15" s="12">
        <v>18000</v>
      </c>
      <c r="E15" s="13">
        <v>30</v>
      </c>
      <c r="F15" s="6">
        <f t="shared" si="0"/>
        <v>18000</v>
      </c>
      <c r="G15" s="6">
        <v>2000</v>
      </c>
      <c r="H15" s="6">
        <v>1200</v>
      </c>
      <c r="I15" s="4">
        <v>3000</v>
      </c>
      <c r="J15" s="7">
        <v>60</v>
      </c>
      <c r="K15" s="4">
        <f t="shared" si="1"/>
        <v>4500</v>
      </c>
      <c r="L15" s="6">
        <f t="shared" si="2"/>
        <v>28700</v>
      </c>
      <c r="M15" s="5">
        <f t="shared" si="3"/>
        <v>2160</v>
      </c>
      <c r="N15" s="8">
        <f t="shared" si="4"/>
        <v>135</v>
      </c>
      <c r="O15" s="8">
        <f t="shared" si="5"/>
        <v>26405</v>
      </c>
    </row>
    <row r="16" spans="1:15">
      <c r="A16" s="9">
        <v>1013</v>
      </c>
      <c r="B16" s="10" t="s">
        <v>12</v>
      </c>
      <c r="C16" s="10" t="s">
        <v>28</v>
      </c>
      <c r="D16" s="12">
        <v>18000</v>
      </c>
      <c r="E16" s="13">
        <v>30</v>
      </c>
      <c r="F16" s="6">
        <f t="shared" si="0"/>
        <v>18000</v>
      </c>
      <c r="G16" s="6">
        <v>2000</v>
      </c>
      <c r="H16" s="6">
        <v>1200</v>
      </c>
      <c r="I16" s="4">
        <v>3000</v>
      </c>
      <c r="J16" s="7">
        <v>60</v>
      </c>
      <c r="K16" s="4">
        <f t="shared" si="1"/>
        <v>4500</v>
      </c>
      <c r="L16" s="6">
        <f t="shared" si="2"/>
        <v>28700</v>
      </c>
      <c r="M16" s="5">
        <f t="shared" si="3"/>
        <v>2160</v>
      </c>
      <c r="N16" s="8">
        <f t="shared" si="4"/>
        <v>135</v>
      </c>
      <c r="O16" s="8">
        <f t="shared" si="5"/>
        <v>26405</v>
      </c>
    </row>
    <row r="17" spans="1:15">
      <c r="A17" s="9">
        <v>1014</v>
      </c>
      <c r="B17" s="10" t="s">
        <v>24</v>
      </c>
      <c r="C17" s="10" t="s">
        <v>28</v>
      </c>
      <c r="D17" s="12">
        <v>18000</v>
      </c>
      <c r="E17" s="13">
        <v>24</v>
      </c>
      <c r="F17" s="6">
        <f t="shared" si="0"/>
        <v>14400</v>
      </c>
      <c r="G17" s="6">
        <v>2000</v>
      </c>
      <c r="H17" s="6">
        <v>1200</v>
      </c>
      <c r="I17" s="4">
        <v>3000</v>
      </c>
      <c r="J17" s="7">
        <v>60</v>
      </c>
      <c r="K17" s="4">
        <f t="shared" si="1"/>
        <v>4500</v>
      </c>
      <c r="L17" s="6">
        <f t="shared" si="2"/>
        <v>25100</v>
      </c>
      <c r="M17" s="5">
        <f t="shared" si="3"/>
        <v>1728</v>
      </c>
      <c r="N17" s="8">
        <f t="shared" si="4"/>
        <v>108</v>
      </c>
      <c r="O17" s="8">
        <f t="shared" si="5"/>
        <v>23264</v>
      </c>
    </row>
    <row r="18" spans="1:15">
      <c r="A18" s="9">
        <v>1015</v>
      </c>
      <c r="B18" s="10" t="s">
        <v>25</v>
      </c>
      <c r="C18" s="10" t="s">
        <v>28</v>
      </c>
      <c r="D18" s="12">
        <v>18000</v>
      </c>
      <c r="E18" s="13">
        <v>29</v>
      </c>
      <c r="F18" s="6">
        <f t="shared" si="0"/>
        <v>17400</v>
      </c>
      <c r="G18" s="6">
        <v>2000</v>
      </c>
      <c r="H18" s="6">
        <v>1200</v>
      </c>
      <c r="I18" s="4">
        <v>3000</v>
      </c>
      <c r="J18" s="7">
        <v>60</v>
      </c>
      <c r="K18" s="4">
        <f t="shared" si="1"/>
        <v>4500</v>
      </c>
      <c r="L18" s="6">
        <f t="shared" si="2"/>
        <v>28100</v>
      </c>
      <c r="M18" s="5">
        <f t="shared" si="3"/>
        <v>2088</v>
      </c>
      <c r="N18" s="8">
        <f t="shared" si="4"/>
        <v>130.5</v>
      </c>
      <c r="O18" s="8">
        <f t="shared" si="5"/>
        <v>25881.5</v>
      </c>
    </row>
    <row r="19" spans="1:15">
      <c r="A19" s="9">
        <v>1016</v>
      </c>
      <c r="B19" s="1" t="s">
        <v>34</v>
      </c>
      <c r="C19" s="10" t="s">
        <v>28</v>
      </c>
      <c r="D19" s="12">
        <v>18000</v>
      </c>
      <c r="E19" s="13">
        <v>22</v>
      </c>
      <c r="F19" s="1">
        <f t="shared" si="0"/>
        <v>13200</v>
      </c>
      <c r="G19" s="6">
        <v>2000</v>
      </c>
      <c r="H19" s="6">
        <v>1200</v>
      </c>
      <c r="I19" s="4">
        <v>3000</v>
      </c>
      <c r="J19" s="7">
        <v>60</v>
      </c>
      <c r="K19" s="4">
        <f t="shared" si="1"/>
        <v>4500</v>
      </c>
      <c r="L19" s="6">
        <f t="shared" si="2"/>
        <v>23900</v>
      </c>
      <c r="M19" s="1">
        <f t="shared" si="3"/>
        <v>1584</v>
      </c>
      <c r="N19" s="1">
        <f t="shared" si="4"/>
        <v>99</v>
      </c>
      <c r="O19" s="8">
        <f t="shared" si="5"/>
        <v>22217</v>
      </c>
    </row>
    <row r="20" spans="1:15">
      <c r="A20" s="9">
        <v>1017</v>
      </c>
      <c r="B20" s="1" t="s">
        <v>35</v>
      </c>
      <c r="C20" s="10" t="s">
        <v>28</v>
      </c>
      <c r="D20" s="12">
        <v>18000</v>
      </c>
      <c r="E20" s="13">
        <v>29</v>
      </c>
      <c r="F20" s="1">
        <f t="shared" si="0"/>
        <v>17400</v>
      </c>
      <c r="G20" s="6">
        <v>2000</v>
      </c>
      <c r="H20" s="6">
        <v>1200</v>
      </c>
      <c r="I20" s="4">
        <v>3000</v>
      </c>
      <c r="J20" s="7">
        <v>60</v>
      </c>
      <c r="K20" s="4">
        <f t="shared" si="1"/>
        <v>4500</v>
      </c>
      <c r="L20" s="6">
        <f t="shared" si="2"/>
        <v>28100</v>
      </c>
      <c r="M20" s="1">
        <f t="shared" si="3"/>
        <v>2088</v>
      </c>
      <c r="N20" s="1">
        <f t="shared" si="4"/>
        <v>130.5</v>
      </c>
      <c r="O20" s="8">
        <f t="shared" si="5"/>
        <v>25881.5</v>
      </c>
    </row>
    <row r="21" spans="1:15">
      <c r="A21" s="9">
        <v>1018</v>
      </c>
      <c r="B21" s="1" t="s">
        <v>36</v>
      </c>
      <c r="C21" s="10" t="s">
        <v>28</v>
      </c>
      <c r="D21" s="12">
        <v>18000</v>
      </c>
      <c r="E21" s="13">
        <v>30</v>
      </c>
      <c r="F21" s="1">
        <f t="shared" si="0"/>
        <v>18000</v>
      </c>
      <c r="G21" s="6">
        <v>2000</v>
      </c>
      <c r="H21" s="6">
        <v>1200</v>
      </c>
      <c r="I21" s="4">
        <v>3000</v>
      </c>
      <c r="J21" s="7">
        <v>60</v>
      </c>
      <c r="K21" s="4">
        <f t="shared" si="1"/>
        <v>4500</v>
      </c>
      <c r="L21" s="6">
        <f t="shared" si="2"/>
        <v>28700</v>
      </c>
      <c r="M21" s="1">
        <f t="shared" si="3"/>
        <v>2160</v>
      </c>
      <c r="N21" s="1">
        <f t="shared" si="4"/>
        <v>135</v>
      </c>
      <c r="O21" s="8">
        <f t="shared" si="5"/>
        <v>26405</v>
      </c>
    </row>
    <row r="22" spans="1:15">
      <c r="A22" s="9">
        <v>1019</v>
      </c>
      <c r="B22" s="1" t="s">
        <v>37</v>
      </c>
      <c r="C22" s="10" t="s">
        <v>28</v>
      </c>
      <c r="D22" s="12">
        <v>18000</v>
      </c>
      <c r="E22" s="13">
        <v>29</v>
      </c>
      <c r="F22" s="1">
        <f t="shared" si="0"/>
        <v>17400</v>
      </c>
      <c r="G22" s="6">
        <v>2000</v>
      </c>
      <c r="H22" s="6">
        <v>1200</v>
      </c>
      <c r="I22" s="4">
        <v>3000</v>
      </c>
      <c r="J22" s="7">
        <v>60</v>
      </c>
      <c r="K22" s="4">
        <f t="shared" si="1"/>
        <v>4500</v>
      </c>
      <c r="L22" s="6">
        <f t="shared" si="2"/>
        <v>28100</v>
      </c>
      <c r="M22" s="1">
        <f t="shared" si="3"/>
        <v>2088</v>
      </c>
      <c r="N22" s="1">
        <f t="shared" si="4"/>
        <v>130.5</v>
      </c>
      <c r="O22" s="8">
        <f t="shared" si="5"/>
        <v>25881.5</v>
      </c>
    </row>
    <row r="23" spans="1:15">
      <c r="A23" s="9">
        <v>1020</v>
      </c>
      <c r="B23" s="1" t="s">
        <v>38</v>
      </c>
      <c r="C23" s="10" t="s">
        <v>28</v>
      </c>
      <c r="D23" s="12">
        <v>18000</v>
      </c>
      <c r="E23" s="13">
        <v>23</v>
      </c>
      <c r="F23" s="1">
        <f t="shared" si="0"/>
        <v>13800</v>
      </c>
      <c r="G23" s="6">
        <v>2000</v>
      </c>
      <c r="H23" s="6">
        <v>1200</v>
      </c>
      <c r="I23" s="4">
        <v>3000</v>
      </c>
      <c r="J23" s="7">
        <v>60</v>
      </c>
      <c r="K23" s="4">
        <f t="shared" si="1"/>
        <v>4500</v>
      </c>
      <c r="L23" s="6">
        <f t="shared" si="2"/>
        <v>24500</v>
      </c>
      <c r="M23" s="1">
        <f t="shared" si="3"/>
        <v>1656</v>
      </c>
      <c r="N23" s="1">
        <f t="shared" si="4"/>
        <v>103.5</v>
      </c>
      <c r="O23" s="8">
        <f t="shared" si="5"/>
        <v>22740.5</v>
      </c>
    </row>
    <row r="24" spans="1:15">
      <c r="A24" s="9">
        <v>1021</v>
      </c>
      <c r="B24" s="1" t="s">
        <v>39</v>
      </c>
      <c r="C24" s="10" t="s">
        <v>28</v>
      </c>
      <c r="D24" s="12">
        <v>18000</v>
      </c>
      <c r="E24" s="13">
        <v>26</v>
      </c>
      <c r="F24" s="1">
        <f t="shared" si="0"/>
        <v>15600</v>
      </c>
      <c r="G24" s="6">
        <v>2000</v>
      </c>
      <c r="H24" s="6">
        <v>1200</v>
      </c>
      <c r="I24" s="4">
        <v>3000</v>
      </c>
      <c r="J24" s="7">
        <v>60</v>
      </c>
      <c r="K24" s="4">
        <f t="shared" si="1"/>
        <v>4500</v>
      </c>
      <c r="L24" s="6">
        <f t="shared" si="2"/>
        <v>26300</v>
      </c>
      <c r="M24" s="1">
        <f t="shared" si="3"/>
        <v>1872</v>
      </c>
      <c r="N24" s="1">
        <f t="shared" si="4"/>
        <v>117</v>
      </c>
      <c r="O24" s="8">
        <f t="shared" si="5"/>
        <v>24311</v>
      </c>
    </row>
  </sheetData>
  <mergeCells count="1">
    <mergeCell ref="A1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yogi</dc:creator>
  <cp:lastModifiedBy>yogi</cp:lastModifiedBy>
  <dcterms:created xsi:type="dcterms:W3CDTF">2025-06-30T04:57:12Z</dcterms:created>
  <dcterms:modified xsi:type="dcterms:W3CDTF">2025-07-08T14:15:21Z</dcterms:modified>
</cp:coreProperties>
</file>