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ish K Jess\Downloads\ExcelR\Assignments\Excel\"/>
    </mc:Choice>
  </mc:AlternateContent>
  <xr:revisionPtr revIDLastSave="0" documentId="13_ncr:1_{B894E24F-15DB-47BA-9962-C458E220258E}" xr6:coauthVersionLast="47" xr6:coauthVersionMax="47" xr10:uidLastSave="{00000000-0000-0000-0000-000000000000}"/>
  <bookViews>
    <workbookView xWindow="-108" yWindow="-108" windowWidth="23256" windowHeight="12456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address">Customers!$C$1:$C$13</definedName>
    <definedName name="cx">Customers!$A$1:$C$13</definedName>
    <definedName name="rate">Product!$A$1:$B$6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4" l="1"/>
  <c r="E11" i="4"/>
  <c r="E12" i="4"/>
  <c r="E13" i="4"/>
  <c r="E14" i="4"/>
  <c r="E15" i="4"/>
  <c r="E16" i="4"/>
  <c r="E17" i="4"/>
  <c r="E18" i="4"/>
  <c r="E8" i="4"/>
  <c r="D9" i="4"/>
  <c r="E9" i="4" s="1"/>
  <c r="D10" i="4"/>
  <c r="D11" i="4"/>
  <c r="D12" i="4"/>
  <c r="D13" i="4"/>
  <c r="D14" i="4"/>
  <c r="D15" i="4"/>
  <c r="D16" i="4"/>
  <c r="D17" i="4"/>
  <c r="D18" i="4"/>
  <c r="D8" i="4"/>
  <c r="A10" i="4"/>
  <c r="A11" i="4"/>
  <c r="A12" i="4"/>
  <c r="A13" i="4"/>
  <c r="A14" i="4"/>
  <c r="A15" i="4"/>
  <c r="A16" i="4"/>
  <c r="A17" i="4"/>
  <c r="A18" i="4"/>
  <c r="A9" i="4"/>
  <c r="A8" i="4"/>
  <c r="B5" i="4"/>
  <c r="D4" i="4"/>
  <c r="E19" i="4" l="1"/>
  <c r="E21" i="4" l="1"/>
  <c r="E20" i="4"/>
  <c r="E22" i="4" l="1"/>
</calcChain>
</file>

<file path=xl/sharedStrings.xml><?xml version="1.0" encoding="utf-8"?>
<sst xmlns="http://schemas.openxmlformats.org/spreadsheetml/2006/main" count="75" uniqueCount="58">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</sst>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0" fontId="0" fillId="0" borderId="4" xfId="0" quotePrefix="1" applyBorder="1" applyAlignment="1">
      <alignment horizontal="center"/>
    </xf>
    <xf numFmtId="0" fontId="7" fillId="2" borderId="14" xfId="0" applyFont="1" applyFill="1" applyBorder="1" applyAlignment="1">
      <alignment horizontal="left"/>
    </xf>
    <xf numFmtId="0" fontId="9" fillId="5" borderId="14" xfId="0" applyFont="1" applyFill="1" applyBorder="1" applyAlignment="1">
      <alignment horizontal="left"/>
    </xf>
    <xf numFmtId="0" fontId="0" fillId="2" borderId="4" xfId="0" applyFill="1" applyBorder="1"/>
    <xf numFmtId="0" fontId="0" fillId="3" borderId="4" xfId="0" applyFill="1" applyBorder="1"/>
    <xf numFmtId="165" fontId="8" fillId="4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4" sqref="B4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3" width="8.88671875" customWidth="1"/>
    <col min="4" max="4" width="14" customWidth="1"/>
    <col min="5" max="5" width="10.77734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7" t="s">
        <v>10</v>
      </c>
      <c r="B1" s="47"/>
      <c r="C1" s="47"/>
      <c r="D1" s="47"/>
      <c r="E1" s="47"/>
    </row>
    <row r="2" spans="1:263" ht="20.399999999999999" x14ac:dyDescent="0.35">
      <c r="A2" s="48" t="s">
        <v>44</v>
      </c>
      <c r="B2" s="48"/>
      <c r="C2" s="48"/>
      <c r="D2" s="48"/>
      <c r="E2" s="48"/>
    </row>
    <row r="3" spans="1:263" x14ac:dyDescent="0.25">
      <c r="A3" s="49" t="s">
        <v>45</v>
      </c>
      <c r="B3" s="49"/>
      <c r="C3" s="49"/>
      <c r="D3" s="49"/>
      <c r="E3" s="49"/>
    </row>
    <row r="4" spans="1:263" x14ac:dyDescent="0.25">
      <c r="A4" s="17" t="s">
        <v>11</v>
      </c>
      <c r="B4" s="61">
        <v>2</v>
      </c>
      <c r="C4" s="14" t="s">
        <v>4</v>
      </c>
      <c r="D4" s="50" t="str">
        <f>VLOOKUP(B6,cx,3,0)</f>
        <v>Bangalore, India</v>
      </c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2" customHeight="1" x14ac:dyDescent="0.25">
      <c r="A5" s="11" t="s">
        <v>12</v>
      </c>
      <c r="B5" s="13">
        <f ca="1">TODAY()</f>
        <v>45093</v>
      </c>
      <c r="C5" s="15"/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5">
      <c r="A6" s="11" t="s">
        <v>2</v>
      </c>
      <c r="B6" s="12" t="s">
        <v>34</v>
      </c>
      <c r="C6" s="16"/>
      <c r="D6" s="54"/>
      <c r="E6" s="55"/>
      <c r="H6" t="s">
        <v>46</v>
      </c>
    </row>
    <row r="7" spans="1:263" x14ac:dyDescent="0.25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5">
      <c r="A8" s="2">
        <f>IF(B8&lt;&gt;"",ROW(A1),"")</f>
        <v>1</v>
      </c>
      <c r="B8" s="3" t="s">
        <v>18</v>
      </c>
      <c r="C8" s="2">
        <v>2</v>
      </c>
      <c r="D8" s="2">
        <f>IFERROR(VLOOKUP(B8,rate,2,0),"")</f>
        <v>100</v>
      </c>
      <c r="E8" s="4">
        <f>IFERROR(D8*C8,"")</f>
        <v>200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5">
      <c r="A9" s="2">
        <f>IF(B9&lt;&gt;"",ROW(A2),"")</f>
        <v>2</v>
      </c>
      <c r="B9" s="3" t="s">
        <v>19</v>
      </c>
      <c r="C9" s="5">
        <v>5</v>
      </c>
      <c r="D9" s="2">
        <f>IFERROR(VLOOKUP(B9,rate,2,0),"")</f>
        <v>150</v>
      </c>
      <c r="E9" s="4">
        <f t="shared" ref="E9:E18" si="0">IFERROR(D9*C9,"")</f>
        <v>750</v>
      </c>
      <c r="G9" s="27">
        <v>2</v>
      </c>
      <c r="H9" s="21" t="s">
        <v>53</v>
      </c>
      <c r="Q9" s="22"/>
    </row>
    <row r="10" spans="1:263" ht="13.2" customHeight="1" x14ac:dyDescent="0.25">
      <c r="A10" s="2" t="str">
        <f t="shared" ref="A10:A18" si="1">IF(B10&lt;&gt;"",ROW(A3),"")</f>
        <v/>
      </c>
      <c r="B10" s="3"/>
      <c r="C10" s="56" t="s">
        <v>57</v>
      </c>
      <c r="D10" s="2" t="str">
        <f>IFERROR(VLOOKUP(B10,rate,2,0),"")</f>
        <v/>
      </c>
      <c r="E10" s="4" t="str">
        <f t="shared" si="0"/>
        <v/>
      </c>
      <c r="G10" s="27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2" customHeight="1" x14ac:dyDescent="0.25">
      <c r="A11" s="2" t="str">
        <f t="shared" si="1"/>
        <v/>
      </c>
      <c r="B11" s="3"/>
      <c r="C11" s="5"/>
      <c r="D11" s="2" t="str">
        <f>IFERROR(VLOOKUP(B11,rate,2,0),"")</f>
        <v/>
      </c>
      <c r="E11" s="4" t="str">
        <f t="shared" si="0"/>
        <v/>
      </c>
      <c r="G11" s="27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5">
      <c r="A12" s="2" t="str">
        <f t="shared" si="1"/>
        <v/>
      </c>
      <c r="B12" s="3"/>
      <c r="C12" s="5"/>
      <c r="D12" s="2" t="str">
        <f>IFERROR(VLOOKUP(B12,rate,2,0),"")</f>
        <v/>
      </c>
      <c r="E12" s="4" t="str">
        <f t="shared" si="0"/>
        <v/>
      </c>
      <c r="G12" s="27">
        <v>5</v>
      </c>
      <c r="H12" s="21" t="s">
        <v>48</v>
      </c>
      <c r="Q12" s="22"/>
    </row>
    <row r="13" spans="1:263" x14ac:dyDescent="0.25">
      <c r="A13" s="2" t="str">
        <f t="shared" si="1"/>
        <v/>
      </c>
      <c r="B13" s="3"/>
      <c r="C13" s="5"/>
      <c r="D13" s="2" t="str">
        <f>IFERROR(VLOOKUP(B13,rate,2,0),"")</f>
        <v/>
      </c>
      <c r="E13" s="4" t="str">
        <f t="shared" si="0"/>
        <v/>
      </c>
      <c r="G13" s="27">
        <v>6</v>
      </c>
      <c r="H13" s="21" t="s">
        <v>49</v>
      </c>
      <c r="Q13" s="22"/>
    </row>
    <row r="14" spans="1:263" x14ac:dyDescent="0.25">
      <c r="A14" s="2" t="str">
        <f t="shared" si="1"/>
        <v/>
      </c>
      <c r="B14" s="3"/>
      <c r="C14" s="5"/>
      <c r="D14" s="2" t="str">
        <f>IFERROR(VLOOKUP(B14,rate,2,0),"")</f>
        <v/>
      </c>
      <c r="E14" s="4" t="str">
        <f t="shared" si="0"/>
        <v/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5">
      <c r="A15" s="2" t="str">
        <f t="shared" si="1"/>
        <v/>
      </c>
      <c r="B15" s="3"/>
      <c r="C15" s="5"/>
      <c r="D15" s="2" t="str">
        <f>IFERROR(VLOOKUP(B15,rate,2,0),"")</f>
        <v/>
      </c>
      <c r="E15" s="4" t="str">
        <f t="shared" si="0"/>
        <v/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5">
      <c r="A16" s="2" t="str">
        <f t="shared" si="1"/>
        <v/>
      </c>
      <c r="B16" s="3"/>
      <c r="C16" s="5"/>
      <c r="D16" s="2" t="str">
        <f>IFERROR(VLOOKUP(B16,rate,2,0),"")</f>
        <v/>
      </c>
      <c r="E16" s="4" t="str">
        <f t="shared" si="0"/>
        <v/>
      </c>
    </row>
    <row r="17" spans="1:17" x14ac:dyDescent="0.25">
      <c r="A17" s="2" t="str">
        <f t="shared" si="1"/>
        <v/>
      </c>
      <c r="B17" s="3"/>
      <c r="C17" s="5"/>
      <c r="D17" s="2" t="str">
        <f>IFERROR(VLOOKUP(B17,rate,2,0),"")</f>
        <v/>
      </c>
      <c r="E17" s="4" t="str">
        <f t="shared" si="0"/>
        <v/>
      </c>
    </row>
    <row r="18" spans="1:17" x14ac:dyDescent="0.25">
      <c r="A18" s="2" t="str">
        <f t="shared" si="1"/>
        <v/>
      </c>
      <c r="B18" s="3"/>
      <c r="C18" s="6"/>
      <c r="D18" s="2" t="str">
        <f>IFERROR(VLOOKUP(B18,rate,2,0),"")</f>
        <v/>
      </c>
      <c r="E18" s="4" t="str">
        <f t="shared" si="0"/>
        <v/>
      </c>
    </row>
    <row r="19" spans="1:17" x14ac:dyDescent="0.25">
      <c r="A19" s="1"/>
      <c r="B19" s="1"/>
      <c r="C19" s="36" t="s">
        <v>15</v>
      </c>
      <c r="D19" s="36"/>
      <c r="E19" s="7">
        <f>SUM(E8:E18)</f>
        <v>950</v>
      </c>
    </row>
    <row r="20" spans="1:17" x14ac:dyDescent="0.25">
      <c r="A20" s="1"/>
      <c r="B20" s="1"/>
      <c r="C20" s="36" t="s">
        <v>55</v>
      </c>
      <c r="D20" s="57"/>
      <c r="E20" s="7">
        <f>E19*5%</f>
        <v>47.5</v>
      </c>
    </row>
    <row r="21" spans="1:17" x14ac:dyDescent="0.25">
      <c r="A21" s="1"/>
      <c r="B21" s="1"/>
      <c r="C21" s="36" t="s">
        <v>16</v>
      </c>
      <c r="D21" s="57"/>
      <c r="E21" s="59">
        <f>IF(E19&lt;2500,E19*0%,E19*2%)</f>
        <v>0</v>
      </c>
    </row>
    <row r="22" spans="1:17" x14ac:dyDescent="0.25">
      <c r="A22" s="1"/>
      <c r="B22" s="1"/>
      <c r="C22" s="37" t="s">
        <v>17</v>
      </c>
      <c r="D22" s="58"/>
      <c r="E22" s="10">
        <f>(E19+E20)-E21</f>
        <v>997.5</v>
      </c>
    </row>
    <row r="23" spans="1:17" s="31" customFormat="1" x14ac:dyDescent="0.25">
      <c r="E23" s="60"/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0DB9F2-D25C-4DC7-83E1-6345597162B8}">
          <x14:formula1>
            <xm:f>Customers!$A$2:$A$13</xm:f>
          </x14:formula1>
          <xm:sqref>B6</xm:sqref>
        </x14:dataValidation>
        <x14:dataValidation type="list" allowBlank="1" showInputMessage="1" showErrorMessage="1" xr:uid="{BE1792BC-1EA0-4A7E-8099-1A9E47DBA9E2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sqref="A1:B6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sqref="A1:C13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Tax invoice</vt:lpstr>
      <vt:lpstr>Product</vt:lpstr>
      <vt:lpstr>Customers</vt:lpstr>
      <vt:lpstr>address</vt:lpstr>
      <vt:lpstr>cx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Adhish K Jess</cp:lastModifiedBy>
  <dcterms:created xsi:type="dcterms:W3CDTF">2022-07-25T10:35:04Z</dcterms:created>
  <dcterms:modified xsi:type="dcterms:W3CDTF">2023-06-16T10:26:34Z</dcterms:modified>
</cp:coreProperties>
</file>