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hish K Jess\Downloads\ExcelR\Assignments\Excel\Completed\"/>
    </mc:Choice>
  </mc:AlternateContent>
  <xr:revisionPtr revIDLastSave="0" documentId="13_ncr:1_{538F6926-8D0A-4A25-915C-0C271E436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cdata">Vlookup!$C$4:$K$42</definedName>
    <definedName name="dept">'IF AND OR nested'!$G$11:$G$48</definedName>
    <definedName name="dob">'IF AND OR nested'!$D$11:$D$48</definedName>
    <definedName name="Gend">'IF AND OR nested'!$E$11:$E$48</definedName>
    <definedName name="name">Vlookup!$D$4:$D$42</definedName>
    <definedName name="reg">'IF AND OR nested'!$I$11:$I$48</definedName>
    <definedName name="sal">'IF AND OR nested'!$H$11:$H$48</definedName>
    <definedName name="salary">Vlookup!$K$4:$K$42</definedName>
    <definedName name="sourc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4" l="1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N11" i="5"/>
  <c r="N10" i="5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J11" i="4" a="1"/>
  <c r="J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<sst xmlns="http://schemas.openxmlformats.org/spreadsheetml/2006/main" count="724" uniqueCount="112">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</sst>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workbookViewId="0">
      <selection activeCell="Q11" sqref="Q11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88671875" bestFit="1" customWidth="1"/>
    <col min="11" max="11" width="12.6640625" bestFit="1" customWidth="1"/>
    <col min="12" max="12" width="10.44140625" bestFit="1" customWidth="1"/>
    <col min="13" max="13" width="13.77734375" bestFit="1" customWidth="1"/>
    <col min="14" max="14" width="12.109375" bestFit="1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 cm="1">
        <f t="array" ref="J11:J48">IF(Gend="Female",IF(sal&lt;50000,"Eligible For Gift","Not Eligible For Gift"),IF(Gend="Male","Not Eligible For Gift"))</f>
        <v>Not Eligible For Gift</v>
      </c>
      <c r="K11" s="10" t="str">
        <f>IF(AND(OR(G11="CCD"),H11&lt;30000),"Bonus of 9000","0")</f>
        <v>0</v>
      </c>
      <c r="L11" s="10" t="str">
        <f>IF(YEAR(D11)&lt;1980,"Retired","Not Retired")</f>
        <v>Retired</v>
      </c>
      <c r="M11" s="10" t="str">
        <f>IF(AND(OR(G11="Sales",G11="Marketing"),H11&lt;45000),"Bonus of 25000","Bonus of 10000")</f>
        <v>Bonus of 10000</v>
      </c>
      <c r="N11" s="10" t="str">
        <f>IF(AND(G11&lt;&gt;"Director",G11&lt;&gt;"CEO"),"Gift or 1500/-","No Voucher")</f>
        <v>Gift or 1500/-</v>
      </c>
      <c r="O11" s="10">
        <f>IF(I11="North",5000,IF(I11="South",4000,IF(I11="East",4200,IF(I11="Mid west",3800))))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v>Not Eligible For Gift</v>
      </c>
      <c r="K12" s="10" t="str">
        <f t="shared" ref="K12:K48" si="0">IF(AND(OR(G12="CCD"),H12&lt;30000),"Bonus of 9000","0")</f>
        <v>0</v>
      </c>
      <c r="L12" s="10" t="str">
        <f t="shared" ref="L12:L48" si="1">IF(YEAR(D12)&lt;1980,"Retired","Not Retired")</f>
        <v>Retired</v>
      </c>
      <c r="M12" s="10" t="str">
        <f t="shared" ref="M12:M48" si="2">IF(AND(OR(G12="Sales",G12="Marketing"),H12&lt;45000),"Bonus of 25000","Bonus of 10000")</f>
        <v>Bonus of 25000</v>
      </c>
      <c r="N12" s="10" t="str">
        <f t="shared" ref="N12:N48" si="3">IF(AND(G12&lt;&gt;"Director",G12&lt;&gt;"CEO"),"Gift or 1500/-","No Voucher")</f>
        <v>Gift or 1500/-</v>
      </c>
      <c r="O12" s="10">
        <f t="shared" ref="O12:O48" si="4">IF(I12="North",5000,IF(I12="South",4000,IF(I12="East",4200,IF(I12="Mid west",3800))))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v>Eligible For Gift</v>
      </c>
      <c r="K13" s="10" t="str">
        <f t="shared" si="0"/>
        <v>0</v>
      </c>
      <c r="L13" s="10" t="str">
        <f t="shared" si="1"/>
        <v>Retired</v>
      </c>
      <c r="M13" s="10" t="str">
        <f t="shared" si="2"/>
        <v>Bonus of 10000</v>
      </c>
      <c r="N13" s="10" t="str">
        <f t="shared" si="3"/>
        <v>Gift or 1500/-</v>
      </c>
      <c r="O13" s="10">
        <f t="shared" si="4"/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v>Not Eligible For Gift</v>
      </c>
      <c r="K14" s="10" t="str">
        <f t="shared" si="0"/>
        <v>0</v>
      </c>
      <c r="L14" s="10" t="str">
        <f t="shared" si="1"/>
        <v>Retired</v>
      </c>
      <c r="M14" s="10" t="str">
        <f t="shared" si="2"/>
        <v>Bonus of 10000</v>
      </c>
      <c r="N14" s="10" t="str">
        <f t="shared" si="3"/>
        <v>Gift or 1500/-</v>
      </c>
      <c r="O14" s="10">
        <f t="shared" si="4"/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v>Not Eligible For Gift</v>
      </c>
      <c r="K15" s="10" t="str">
        <f t="shared" si="0"/>
        <v>0</v>
      </c>
      <c r="L15" s="10" t="str">
        <f t="shared" si="1"/>
        <v>Retired</v>
      </c>
      <c r="M15" s="10" t="str">
        <f t="shared" si="2"/>
        <v>Bonus of 10000</v>
      </c>
      <c r="N15" s="10" t="str">
        <f t="shared" si="3"/>
        <v>Gift or 1500/-</v>
      </c>
      <c r="O15" s="10">
        <f t="shared" si="4"/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v>Not Eligible For Gift</v>
      </c>
      <c r="K16" s="10" t="str">
        <f t="shared" si="0"/>
        <v>0</v>
      </c>
      <c r="L16" s="10" t="str">
        <f t="shared" si="1"/>
        <v>Retired</v>
      </c>
      <c r="M16" s="10" t="str">
        <f t="shared" si="2"/>
        <v>Bonus of 10000</v>
      </c>
      <c r="N16" s="10" t="str">
        <f t="shared" si="3"/>
        <v>No Voucher</v>
      </c>
      <c r="O16" s="10">
        <f t="shared" si="4"/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v>Not Eligible For Gift</v>
      </c>
      <c r="K17" s="10" t="str">
        <f t="shared" si="0"/>
        <v>0</v>
      </c>
      <c r="L17" s="10" t="str">
        <f t="shared" si="1"/>
        <v>Retired</v>
      </c>
      <c r="M17" s="10" t="str">
        <f t="shared" si="2"/>
        <v>Bonus of 10000</v>
      </c>
      <c r="N17" s="10" t="str">
        <f t="shared" si="3"/>
        <v>Gift or 1500/-</v>
      </c>
      <c r="O17" s="10">
        <f t="shared" si="4"/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v>Not Eligible For Gift</v>
      </c>
      <c r="K18" s="10" t="str">
        <f t="shared" si="0"/>
        <v>Bonus of 9000</v>
      </c>
      <c r="L18" s="10" t="str">
        <f t="shared" si="1"/>
        <v>Not Retired</v>
      </c>
      <c r="M18" s="10" t="str">
        <f t="shared" si="2"/>
        <v>Bonus of 10000</v>
      </c>
      <c r="N18" s="10" t="str">
        <f t="shared" si="3"/>
        <v>Gift or 1500/-</v>
      </c>
      <c r="O18" s="10">
        <f t="shared" si="4"/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v>Not Eligible For Gift</v>
      </c>
      <c r="K19" s="10" t="str">
        <f t="shared" si="0"/>
        <v>0</v>
      </c>
      <c r="L19" s="10" t="str">
        <f t="shared" si="1"/>
        <v>Retired</v>
      </c>
      <c r="M19" s="10" t="str">
        <f t="shared" si="2"/>
        <v>Bonus of 10000</v>
      </c>
      <c r="N19" s="10" t="str">
        <f t="shared" si="3"/>
        <v>Gift or 1500/-</v>
      </c>
      <c r="O19" s="10">
        <f t="shared" si="4"/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v>Eligible For Gift</v>
      </c>
      <c r="K20" s="10" t="str">
        <f t="shared" si="0"/>
        <v>0</v>
      </c>
      <c r="L20" s="10" t="str">
        <f t="shared" si="1"/>
        <v>Not Retired</v>
      </c>
      <c r="M20" s="10" t="str">
        <f t="shared" si="2"/>
        <v>Bonus of 10000</v>
      </c>
      <c r="N20" s="10" t="str">
        <f t="shared" si="3"/>
        <v>Gift or 1500/-</v>
      </c>
      <c r="O20" s="10">
        <f t="shared" si="4"/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v>Eligible For Gift</v>
      </c>
      <c r="K21" s="10" t="str">
        <f t="shared" si="0"/>
        <v>0</v>
      </c>
      <c r="L21" s="10" t="str">
        <f t="shared" si="1"/>
        <v>Retired</v>
      </c>
      <c r="M21" s="10" t="str">
        <f t="shared" si="2"/>
        <v>Bonus of 10000</v>
      </c>
      <c r="N21" s="10" t="str">
        <f t="shared" si="3"/>
        <v>Gift or 1500/-</v>
      </c>
      <c r="O21" s="10">
        <f t="shared" si="4"/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v>Not Eligible For Gift</v>
      </c>
      <c r="K22" s="10" t="str">
        <f t="shared" si="0"/>
        <v>0</v>
      </c>
      <c r="L22" s="10" t="str">
        <f t="shared" si="1"/>
        <v>Not Retired</v>
      </c>
      <c r="M22" s="10" t="str">
        <f t="shared" si="2"/>
        <v>Bonus of 10000</v>
      </c>
      <c r="N22" s="10" t="str">
        <f t="shared" si="3"/>
        <v>Gift or 1500/-</v>
      </c>
      <c r="O22" s="10">
        <f t="shared" si="4"/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v>Not Eligible For Gift</v>
      </c>
      <c r="K23" s="10" t="str">
        <f t="shared" si="0"/>
        <v>0</v>
      </c>
      <c r="L23" s="10" t="str">
        <f t="shared" si="1"/>
        <v>Not Retired</v>
      </c>
      <c r="M23" s="10" t="str">
        <f t="shared" si="2"/>
        <v>Bonus of 10000</v>
      </c>
      <c r="N23" s="10" t="str">
        <f t="shared" si="3"/>
        <v>Gift or 1500/-</v>
      </c>
      <c r="O23" s="10">
        <f t="shared" si="4"/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v>Not Eligible For Gift</v>
      </c>
      <c r="K24" s="10" t="str">
        <f t="shared" si="0"/>
        <v>0</v>
      </c>
      <c r="L24" s="10" t="str">
        <f t="shared" si="1"/>
        <v>Not Retired</v>
      </c>
      <c r="M24" s="10" t="str">
        <f t="shared" si="2"/>
        <v>Bonus of 10000</v>
      </c>
      <c r="N24" s="10" t="str">
        <f t="shared" si="3"/>
        <v>Gift or 1500/-</v>
      </c>
      <c r="O24" s="10">
        <f t="shared" si="4"/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v>Not Eligible For Gift</v>
      </c>
      <c r="K25" s="10" t="str">
        <f t="shared" si="0"/>
        <v>0</v>
      </c>
      <c r="L25" s="10" t="str">
        <f t="shared" si="1"/>
        <v>Not Retired</v>
      </c>
      <c r="M25" s="10" t="str">
        <f t="shared" si="2"/>
        <v>Bonus of 10000</v>
      </c>
      <c r="N25" s="10" t="str">
        <f t="shared" si="3"/>
        <v>No Voucher</v>
      </c>
      <c r="O25" s="10">
        <f t="shared" si="4"/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v>Eligible For Gift</v>
      </c>
      <c r="K26" s="10" t="str">
        <f t="shared" si="0"/>
        <v>0</v>
      </c>
      <c r="L26" s="10" t="str">
        <f t="shared" si="1"/>
        <v>Retired</v>
      </c>
      <c r="M26" s="10" t="str">
        <f t="shared" si="2"/>
        <v>Bonus of 10000</v>
      </c>
      <c r="N26" s="10" t="str">
        <f t="shared" si="3"/>
        <v>Gift or 1500/-</v>
      </c>
      <c r="O26" s="10">
        <f t="shared" si="4"/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v>Eligible For Gift</v>
      </c>
      <c r="K27" s="10" t="str">
        <f t="shared" si="0"/>
        <v>0</v>
      </c>
      <c r="L27" s="10" t="str">
        <f t="shared" si="1"/>
        <v>Not Retired</v>
      </c>
      <c r="M27" s="10" t="str">
        <f t="shared" si="2"/>
        <v>Bonus of 25000</v>
      </c>
      <c r="N27" s="10" t="str">
        <f t="shared" si="3"/>
        <v>Gift or 1500/-</v>
      </c>
      <c r="O27" s="10">
        <f t="shared" si="4"/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v>Not Eligible For Gift</v>
      </c>
      <c r="K28" s="10" t="str">
        <f t="shared" si="0"/>
        <v>0</v>
      </c>
      <c r="L28" s="10" t="str">
        <f t="shared" si="1"/>
        <v>Not Retired</v>
      </c>
      <c r="M28" s="10" t="str">
        <f t="shared" si="2"/>
        <v>Bonus of 10000</v>
      </c>
      <c r="N28" s="10" t="str">
        <f t="shared" si="3"/>
        <v>Gift or 1500/-</v>
      </c>
      <c r="O28" s="10">
        <f t="shared" si="4"/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v>Not Eligible For Gift</v>
      </c>
      <c r="K29" s="10" t="str">
        <f t="shared" si="0"/>
        <v>0</v>
      </c>
      <c r="L29" s="10" t="str">
        <f t="shared" si="1"/>
        <v>Not Retired</v>
      </c>
      <c r="M29" s="10" t="str">
        <f t="shared" si="2"/>
        <v>Bonus of 10000</v>
      </c>
      <c r="N29" s="10" t="str">
        <f t="shared" si="3"/>
        <v>Gift or 1500/-</v>
      </c>
      <c r="O29" s="10">
        <f t="shared" si="4"/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v>Not Eligible For Gift</v>
      </c>
      <c r="K30" s="10" t="str">
        <f t="shared" si="0"/>
        <v>0</v>
      </c>
      <c r="L30" s="10" t="str">
        <f t="shared" si="1"/>
        <v>Not Retired</v>
      </c>
      <c r="M30" s="10" t="str">
        <f t="shared" si="2"/>
        <v>Bonus of 10000</v>
      </c>
      <c r="N30" s="10" t="str">
        <f t="shared" si="3"/>
        <v>Gift or 1500/-</v>
      </c>
      <c r="O30" s="10">
        <f t="shared" si="4"/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v>Not Eligible For Gift</v>
      </c>
      <c r="K31" s="10" t="str">
        <f t="shared" si="0"/>
        <v>0</v>
      </c>
      <c r="L31" s="10" t="str">
        <f t="shared" si="1"/>
        <v>Not Retired</v>
      </c>
      <c r="M31" s="10" t="str">
        <f t="shared" si="2"/>
        <v>Bonus of 10000</v>
      </c>
      <c r="N31" s="10" t="str">
        <f t="shared" si="3"/>
        <v>Gift or 1500/-</v>
      </c>
      <c r="O31" s="10">
        <f t="shared" si="4"/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v>Not Eligible For Gift</v>
      </c>
      <c r="K32" s="10" t="str">
        <f t="shared" si="0"/>
        <v>0</v>
      </c>
      <c r="L32" s="10" t="str">
        <f t="shared" si="1"/>
        <v>Not Retired</v>
      </c>
      <c r="M32" s="10" t="str">
        <f t="shared" si="2"/>
        <v>Bonus of 10000</v>
      </c>
      <c r="N32" s="10" t="str">
        <f t="shared" si="3"/>
        <v>Gift or 1500/-</v>
      </c>
      <c r="O32" s="10">
        <f t="shared" si="4"/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v>Not Eligible For Gift</v>
      </c>
      <c r="K33" s="10" t="str">
        <f t="shared" si="0"/>
        <v>0</v>
      </c>
      <c r="L33" s="10" t="str">
        <f t="shared" si="1"/>
        <v>Not Retired</v>
      </c>
      <c r="M33" s="10" t="str">
        <f t="shared" si="2"/>
        <v>Bonus of 10000</v>
      </c>
      <c r="N33" s="10" t="str">
        <f t="shared" si="3"/>
        <v>Gift or 1500/-</v>
      </c>
      <c r="O33" s="10">
        <f t="shared" si="4"/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v>Not Eligible For Gift</v>
      </c>
      <c r="K34" s="10" t="str">
        <f t="shared" si="0"/>
        <v>0</v>
      </c>
      <c r="L34" s="10" t="str">
        <f t="shared" si="1"/>
        <v>Not Retired</v>
      </c>
      <c r="M34" s="10" t="str">
        <f t="shared" si="2"/>
        <v>Bonus of 10000</v>
      </c>
      <c r="N34" s="10" t="str">
        <f t="shared" si="3"/>
        <v>Gift or 1500/-</v>
      </c>
      <c r="O34" s="10">
        <f t="shared" si="4"/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v>Not Eligible For Gift</v>
      </c>
      <c r="K35" s="10" t="str">
        <f t="shared" si="0"/>
        <v>0</v>
      </c>
      <c r="L35" s="10" t="str">
        <f t="shared" si="1"/>
        <v>Not Retired</v>
      </c>
      <c r="M35" s="10" t="str">
        <f t="shared" si="2"/>
        <v>Bonus of 10000</v>
      </c>
      <c r="N35" s="10" t="str">
        <f t="shared" si="3"/>
        <v>Gift or 1500/-</v>
      </c>
      <c r="O35" s="10">
        <f t="shared" si="4"/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v>Not Eligible For Gift</v>
      </c>
      <c r="K36" s="10" t="str">
        <f t="shared" si="0"/>
        <v>0</v>
      </c>
      <c r="L36" s="10" t="str">
        <f t="shared" si="1"/>
        <v>Retired</v>
      </c>
      <c r="M36" s="10" t="str">
        <f t="shared" si="2"/>
        <v>Bonus of 10000</v>
      </c>
      <c r="N36" s="10" t="str">
        <f t="shared" si="3"/>
        <v>Gift or 1500/-</v>
      </c>
      <c r="O36" s="10">
        <f t="shared" si="4"/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v>Not Eligible For Gift</v>
      </c>
      <c r="K37" s="10" t="str">
        <f t="shared" si="0"/>
        <v>0</v>
      </c>
      <c r="L37" s="10" t="str">
        <f t="shared" si="1"/>
        <v>Not Retired</v>
      </c>
      <c r="M37" s="10" t="str">
        <f t="shared" si="2"/>
        <v>Bonus of 10000</v>
      </c>
      <c r="N37" s="10" t="str">
        <f t="shared" si="3"/>
        <v>Gift or 1500/-</v>
      </c>
      <c r="O37" s="10">
        <f t="shared" si="4"/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v>Not Eligible For Gift</v>
      </c>
      <c r="K38" s="10" t="str">
        <f t="shared" si="0"/>
        <v>0</v>
      </c>
      <c r="L38" s="10" t="str">
        <f t="shared" si="1"/>
        <v>Retired</v>
      </c>
      <c r="M38" s="10" t="str">
        <f t="shared" si="2"/>
        <v>Bonus of 10000</v>
      </c>
      <c r="N38" s="10" t="str">
        <f t="shared" si="3"/>
        <v>Gift or 1500/-</v>
      </c>
      <c r="O38" s="10">
        <f t="shared" si="4"/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v>Not Eligible For Gift</v>
      </c>
      <c r="K39" s="10" t="str">
        <f t="shared" si="0"/>
        <v>0</v>
      </c>
      <c r="L39" s="10" t="str">
        <f t="shared" si="1"/>
        <v>Retired</v>
      </c>
      <c r="M39" s="10" t="str">
        <f t="shared" si="2"/>
        <v>Bonus of 10000</v>
      </c>
      <c r="N39" s="10" t="str">
        <f t="shared" si="3"/>
        <v>Gift or 1500/-</v>
      </c>
      <c r="O39" s="10">
        <f t="shared" si="4"/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v>Not Eligible For Gift</v>
      </c>
      <c r="K40" s="10" t="str">
        <f t="shared" si="0"/>
        <v>0</v>
      </c>
      <c r="L40" s="10" t="str">
        <f t="shared" si="1"/>
        <v>Not Retired</v>
      </c>
      <c r="M40" s="10" t="str">
        <f t="shared" si="2"/>
        <v>Bonus of 10000</v>
      </c>
      <c r="N40" s="10" t="str">
        <f t="shared" si="3"/>
        <v>Gift or 1500/-</v>
      </c>
      <c r="O40" s="10">
        <f t="shared" si="4"/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v>Not Eligible For Gift</v>
      </c>
      <c r="K41" s="10" t="str">
        <f t="shared" si="0"/>
        <v>0</v>
      </c>
      <c r="L41" s="10" t="str">
        <f t="shared" si="1"/>
        <v>Not Retired</v>
      </c>
      <c r="M41" s="10" t="str">
        <f t="shared" si="2"/>
        <v>Bonus of 10000</v>
      </c>
      <c r="N41" s="10" t="str">
        <f t="shared" si="3"/>
        <v>Gift or 1500/-</v>
      </c>
      <c r="O41" s="10">
        <f t="shared" si="4"/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v>Not Eligible For Gift</v>
      </c>
      <c r="K42" s="10" t="str">
        <f t="shared" si="0"/>
        <v>0</v>
      </c>
      <c r="L42" s="10" t="str">
        <f t="shared" si="1"/>
        <v>Not Retired</v>
      </c>
      <c r="M42" s="10" t="str">
        <f t="shared" si="2"/>
        <v>Bonus of 10000</v>
      </c>
      <c r="N42" s="10" t="str">
        <f t="shared" si="3"/>
        <v>No Voucher</v>
      </c>
      <c r="O42" s="10">
        <f t="shared" si="4"/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v>Not Eligible For Gift</v>
      </c>
      <c r="K43" s="10" t="str">
        <f t="shared" si="0"/>
        <v>0</v>
      </c>
      <c r="L43" s="10" t="str">
        <f t="shared" si="1"/>
        <v>Not Retired</v>
      </c>
      <c r="M43" s="10" t="str">
        <f t="shared" si="2"/>
        <v>Bonus of 10000</v>
      </c>
      <c r="N43" s="10" t="str">
        <f t="shared" si="3"/>
        <v>Gift or 1500/-</v>
      </c>
      <c r="O43" s="10">
        <f t="shared" si="4"/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v>Not Eligible For Gift</v>
      </c>
      <c r="K44" s="10" t="str">
        <f t="shared" si="0"/>
        <v>0</v>
      </c>
      <c r="L44" s="10" t="str">
        <f t="shared" si="1"/>
        <v>Not Retired</v>
      </c>
      <c r="M44" s="10" t="str">
        <f t="shared" si="2"/>
        <v>Bonus of 10000</v>
      </c>
      <c r="N44" s="10" t="str">
        <f t="shared" si="3"/>
        <v>Gift or 1500/-</v>
      </c>
      <c r="O44" s="10">
        <f t="shared" si="4"/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v>Not Eligible For Gift</v>
      </c>
      <c r="K45" s="10" t="str">
        <f t="shared" si="0"/>
        <v>0</v>
      </c>
      <c r="L45" s="10" t="str">
        <f t="shared" si="1"/>
        <v>Not Retired</v>
      </c>
      <c r="M45" s="10" t="str">
        <f t="shared" si="2"/>
        <v>Bonus of 10000</v>
      </c>
      <c r="N45" s="10" t="str">
        <f t="shared" si="3"/>
        <v>Gift or 1500/-</v>
      </c>
      <c r="O45" s="10">
        <f t="shared" si="4"/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v>Not Eligible For Gift</v>
      </c>
      <c r="K46" s="10" t="str">
        <f t="shared" si="0"/>
        <v>0</v>
      </c>
      <c r="L46" s="10" t="str">
        <f t="shared" si="1"/>
        <v>Not Retired</v>
      </c>
      <c r="M46" s="10" t="str">
        <f t="shared" si="2"/>
        <v>Bonus of 10000</v>
      </c>
      <c r="N46" s="10" t="str">
        <f t="shared" si="3"/>
        <v>Gift or 1500/-</v>
      </c>
      <c r="O46" s="10">
        <f t="shared" si="4"/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v>Not Eligible For Gift</v>
      </c>
      <c r="K47" s="10" t="str">
        <f t="shared" si="0"/>
        <v>0</v>
      </c>
      <c r="L47" s="10" t="str">
        <f t="shared" si="1"/>
        <v>Not Retired</v>
      </c>
      <c r="M47" s="10" t="str">
        <f t="shared" si="2"/>
        <v>Bonus of 10000</v>
      </c>
      <c r="N47" s="10" t="str">
        <f t="shared" si="3"/>
        <v>Gift or 1500/-</v>
      </c>
      <c r="O47" s="10">
        <f t="shared" si="4"/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v>Not Eligible For Gift</v>
      </c>
      <c r="K48" s="10" t="str">
        <f t="shared" si="0"/>
        <v>0</v>
      </c>
      <c r="L48" s="10" t="str">
        <f t="shared" si="1"/>
        <v>Not Retired</v>
      </c>
      <c r="M48" s="10" t="str">
        <f t="shared" si="2"/>
        <v>Bonus of 10000</v>
      </c>
      <c r="N48" s="10" t="str">
        <f t="shared" si="3"/>
        <v>Gift or 1500/-</v>
      </c>
      <c r="O48" s="10">
        <f t="shared" si="4"/>
        <v>5000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N10" sqref="N10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VLOOKUP(MAX(salary),CHOOSE({1,2},salary,name),2,0)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VLOOKUP(MIN(salary),CHOOSE({1,2},salary,name),2,0)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K7" sqref="K7"/>
    </sheetView>
  </sheetViews>
  <sheetFormatPr defaultRowHeight="14.4" x14ac:dyDescent="0.3"/>
  <cols>
    <col min="6" max="6" width="9.88671875" bestFit="1" customWidth="1"/>
    <col min="10" max="10" width="21.3320312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 t="shared" ref="I7:I44" si="0">IFERROR(VLOOKUP($C7,source,3,0),"Retired")</f>
        <v>North</v>
      </c>
      <c r="J7" s="3" t="str">
        <f t="shared" ref="J7:J44" si="1">IFERROR(VLOOKUP($C7,source,2,0),"Retired")</f>
        <v>FLM</v>
      </c>
      <c r="K7" s="3">
        <f t="shared" ref="K7:K44" si="2">IFERROR(VLOOKUP($C7,source,4,0),"Retired")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 t="shared" si="0"/>
        <v>North</v>
      </c>
      <c r="J8" s="3" t="str">
        <f t="shared" si="1"/>
        <v>Digital Marketing</v>
      </c>
      <c r="K8" s="3">
        <f t="shared" si="2"/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 t="shared" si="0"/>
        <v>North</v>
      </c>
      <c r="J9" s="3" t="str">
        <f t="shared" si="1"/>
        <v>Digital Marketing</v>
      </c>
      <c r="K9" s="3">
        <f t="shared" si="2"/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 t="shared" si="0"/>
        <v>South</v>
      </c>
      <c r="J10" s="3" t="str">
        <f t="shared" si="1"/>
        <v>Inside Sales</v>
      </c>
      <c r="K10" s="3">
        <f t="shared" si="2"/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 t="shared" si="0"/>
        <v>North</v>
      </c>
      <c r="J11" s="3" t="str">
        <f t="shared" si="1"/>
        <v>Marketing</v>
      </c>
      <c r="K11" s="3">
        <f t="shared" si="2"/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 t="shared" si="0"/>
        <v>North</v>
      </c>
      <c r="J12" s="3" t="str">
        <f t="shared" si="1"/>
        <v>Director</v>
      </c>
      <c r="K12" s="3">
        <f t="shared" si="2"/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 t="shared" si="0"/>
        <v>Mid West</v>
      </c>
      <c r="J13" s="3" t="str">
        <f t="shared" si="1"/>
        <v>Learning &amp; Development</v>
      </c>
      <c r="K13" s="3">
        <f t="shared" si="2"/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 t="shared" si="0"/>
        <v>Mid West</v>
      </c>
      <c r="J14" s="3" t="str">
        <f t="shared" si="1"/>
        <v>Digital Marketing</v>
      </c>
      <c r="K14" s="3">
        <f t="shared" si="2"/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 t="shared" si="0"/>
        <v>East</v>
      </c>
      <c r="J15" s="3" t="str">
        <f t="shared" si="1"/>
        <v>Digital Marketing</v>
      </c>
      <c r="K15" s="3">
        <f t="shared" si="2"/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 t="shared" si="0"/>
        <v>North</v>
      </c>
      <c r="J16" s="3" t="str">
        <f t="shared" si="1"/>
        <v>Inside Sales</v>
      </c>
      <c r="K16" s="3">
        <f t="shared" si="2"/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 t="shared" si="0"/>
        <v>South</v>
      </c>
      <c r="J17" s="3" t="str">
        <f t="shared" si="1"/>
        <v>Learning &amp; Development</v>
      </c>
      <c r="K17" s="3">
        <f t="shared" si="2"/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 t="shared" si="0"/>
        <v>East</v>
      </c>
      <c r="J18" s="3" t="str">
        <f t="shared" si="1"/>
        <v>Learning &amp; Development</v>
      </c>
      <c r="K18" s="3">
        <f t="shared" si="2"/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 t="shared" si="0"/>
        <v>East</v>
      </c>
      <c r="J19" s="3" t="str">
        <f t="shared" si="1"/>
        <v>CEO</v>
      </c>
      <c r="K19" s="3">
        <f t="shared" si="2"/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 t="shared" si="0"/>
        <v>Retired</v>
      </c>
      <c r="J20" s="3" t="str">
        <f t="shared" si="1"/>
        <v>Retired</v>
      </c>
      <c r="K20" s="3" t="str">
        <f t="shared" si="2"/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 t="shared" si="0"/>
        <v>South</v>
      </c>
      <c r="J21" s="3" t="str">
        <f t="shared" si="1"/>
        <v>Digital Marketing</v>
      </c>
      <c r="K21" s="3">
        <f t="shared" si="2"/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 t="shared" si="0"/>
        <v>South</v>
      </c>
      <c r="J22" s="3" t="str">
        <f t="shared" si="1"/>
        <v>Inside Sales</v>
      </c>
      <c r="K22" s="3">
        <f t="shared" si="2"/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 t="shared" si="0"/>
        <v>South</v>
      </c>
      <c r="J23" s="3" t="str">
        <f t="shared" si="1"/>
        <v>CCD</v>
      </c>
      <c r="K23" s="3">
        <f t="shared" si="2"/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 t="shared" si="0"/>
        <v>South</v>
      </c>
      <c r="J24" s="3" t="str">
        <f t="shared" si="1"/>
        <v>FLM</v>
      </c>
      <c r="K24" s="3">
        <f t="shared" si="2"/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 t="shared" si="0"/>
        <v>Mid West</v>
      </c>
      <c r="J25" s="3" t="str">
        <f t="shared" si="1"/>
        <v>Inside Sales</v>
      </c>
      <c r="K25" s="3">
        <f t="shared" si="2"/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 t="shared" si="0"/>
        <v>South</v>
      </c>
      <c r="J26" s="3" t="str">
        <f t="shared" si="1"/>
        <v>Operations</v>
      </c>
      <c r="K26" s="3">
        <f t="shared" si="2"/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 t="shared" si="0"/>
        <v>South</v>
      </c>
      <c r="J27" s="3" t="str">
        <f t="shared" si="1"/>
        <v>Finance</v>
      </c>
      <c r="K27" s="3">
        <f t="shared" si="2"/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 t="shared" si="0"/>
        <v>East</v>
      </c>
      <c r="J28" s="3" t="str">
        <f t="shared" si="1"/>
        <v>Inside Sales</v>
      </c>
      <c r="K28" s="3">
        <f t="shared" si="2"/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 t="shared" si="0"/>
        <v>East</v>
      </c>
      <c r="J29" s="3" t="str">
        <f t="shared" si="1"/>
        <v>Finance</v>
      </c>
      <c r="K29" s="3">
        <f t="shared" si="2"/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 t="shared" si="0"/>
        <v>Retired</v>
      </c>
      <c r="J30" s="3" t="str">
        <f t="shared" si="1"/>
        <v>Retired</v>
      </c>
      <c r="K30" s="3" t="str">
        <f t="shared" si="2"/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 t="shared" si="0"/>
        <v>Mid West</v>
      </c>
      <c r="J31" s="3" t="str">
        <f t="shared" si="1"/>
        <v>Finance</v>
      </c>
      <c r="K31" s="3">
        <f t="shared" si="2"/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 t="shared" si="0"/>
        <v>South</v>
      </c>
      <c r="J32" s="3" t="str">
        <f t="shared" si="1"/>
        <v>Sales</v>
      </c>
      <c r="K32" s="3">
        <f t="shared" si="2"/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 t="shared" si="0"/>
        <v>South</v>
      </c>
      <c r="J33" s="3" t="str">
        <f t="shared" si="1"/>
        <v>Operations</v>
      </c>
      <c r="K33" s="3">
        <f t="shared" si="2"/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 t="shared" si="0"/>
        <v>North</v>
      </c>
      <c r="J34" s="3" t="str">
        <f t="shared" si="1"/>
        <v>Finance</v>
      </c>
      <c r="K34" s="3">
        <f t="shared" si="2"/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 t="shared" si="0"/>
        <v>East</v>
      </c>
      <c r="J35" s="3" t="str">
        <f t="shared" si="1"/>
        <v>Inside Sales</v>
      </c>
      <c r="K35" s="3">
        <f t="shared" si="2"/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 t="shared" si="0"/>
        <v>East</v>
      </c>
      <c r="J36" s="3" t="str">
        <f t="shared" si="1"/>
        <v>CCD</v>
      </c>
      <c r="K36" s="3">
        <f t="shared" si="2"/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 t="shared" si="0"/>
        <v>South</v>
      </c>
      <c r="J37" s="3" t="str">
        <f t="shared" si="1"/>
        <v>Director</v>
      </c>
      <c r="K37" s="3">
        <f t="shared" si="2"/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 t="shared" si="0"/>
        <v>Retired</v>
      </c>
      <c r="J38" s="3" t="str">
        <f t="shared" si="1"/>
        <v>Retired</v>
      </c>
      <c r="K38" s="3" t="str">
        <f t="shared" si="2"/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 t="shared" si="0"/>
        <v>East</v>
      </c>
      <c r="J39" s="3" t="str">
        <f t="shared" si="1"/>
        <v>Marketing</v>
      </c>
      <c r="K39" s="3">
        <f t="shared" si="2"/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 t="shared" si="0"/>
        <v>North</v>
      </c>
      <c r="J40" s="3" t="str">
        <f t="shared" si="1"/>
        <v>Digital Marketing</v>
      </c>
      <c r="K40" s="3">
        <f t="shared" si="2"/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 t="shared" si="0"/>
        <v>North</v>
      </c>
      <c r="J41" s="3" t="str">
        <f t="shared" si="1"/>
        <v>Sales</v>
      </c>
      <c r="K41" s="3">
        <f t="shared" si="2"/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 t="shared" si="0"/>
        <v>South</v>
      </c>
      <c r="J42" s="3" t="str">
        <f t="shared" si="1"/>
        <v>Marketing</v>
      </c>
      <c r="K42" s="3">
        <f t="shared" si="2"/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 t="shared" si="0"/>
        <v>Mid West</v>
      </c>
      <c r="J43" s="3" t="str">
        <f t="shared" si="1"/>
        <v>Marketing</v>
      </c>
      <c r="K43" s="3">
        <f t="shared" si="2"/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 t="shared" si="0"/>
        <v>North</v>
      </c>
      <c r="J44" s="3" t="str">
        <f t="shared" si="1"/>
        <v>CCD</v>
      </c>
      <c r="K44" s="3">
        <f t="shared" si="2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I16" sqref="I16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IF AND OR nested</vt:lpstr>
      <vt:lpstr>Vlookup</vt:lpstr>
      <vt:lpstr>Master Emp sheet</vt:lpstr>
      <vt:lpstr>Source</vt:lpstr>
      <vt:lpstr>cdata</vt:lpstr>
      <vt:lpstr>dept</vt:lpstr>
      <vt:lpstr>dob</vt:lpstr>
      <vt:lpstr>Gend</vt:lpstr>
      <vt:lpstr>name</vt:lpstr>
      <vt:lpstr>reg</vt:lpstr>
      <vt:lpstr>sal</vt:lpstr>
      <vt:lpstr>salary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Adhish K Jess</cp:lastModifiedBy>
  <dcterms:created xsi:type="dcterms:W3CDTF">2020-05-11T11:02:27Z</dcterms:created>
  <dcterms:modified xsi:type="dcterms:W3CDTF">2023-05-21T06:54:23Z</dcterms:modified>
</cp:coreProperties>
</file>