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navya\Downloads\"/>
    </mc:Choice>
  </mc:AlternateContent>
  <xr:revisionPtr revIDLastSave="0" documentId="13_ncr:1_{D6C9F824-6DB3-4AF1-8F37-339BE4848812}" xr6:coauthVersionLast="47" xr6:coauthVersionMax="47" xr10:uidLastSave="{00000000-0000-0000-0000-000000000000}"/>
  <bookViews>
    <workbookView xWindow="-108" yWindow="-108" windowWidth="23256" windowHeight="13896" tabRatio="500" firstSheet="1" activeTab="1" xr2:uid="{00000000-000D-0000-FFFF-FFFF00000000}"/>
  </bookViews>
  <sheets>
    <sheet name="Instructions" sheetId="1" r:id="rId1"/>
    <sheet name="Statu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0" i="2" l="1"/>
  <c r="I239" i="2"/>
  <c r="I238" i="2"/>
  <c r="I237" i="2"/>
  <c r="I236" i="2"/>
  <c r="I235" i="2"/>
  <c r="I234" i="2"/>
  <c r="H233" i="2"/>
  <c r="I233" i="2" s="1"/>
  <c r="H232" i="2"/>
  <c r="I232" i="2" s="1"/>
  <c r="H231" i="2"/>
  <c r="I231" i="2" s="1"/>
  <c r="H230" i="2"/>
  <c r="I230" i="2" s="1"/>
  <c r="H229" i="2"/>
  <c r="I229" i="2" s="1"/>
  <c r="H228" i="2"/>
  <c r="I228" i="2" s="1"/>
  <c r="H227" i="2"/>
  <c r="I227" i="2" s="1"/>
  <c r="H226" i="2"/>
  <c r="I226" i="2" s="1"/>
  <c r="H225" i="2"/>
  <c r="I225" i="2" s="1"/>
  <c r="H224" i="2"/>
  <c r="I224" i="2" s="1"/>
  <c r="H223" i="2"/>
  <c r="I223" i="2" s="1"/>
  <c r="H222" i="2"/>
  <c r="I222" i="2" s="1"/>
  <c r="H221" i="2"/>
  <c r="I221" i="2" s="1"/>
  <c r="H220" i="2"/>
  <c r="I220" i="2" s="1"/>
  <c r="H219" i="2"/>
  <c r="I219" i="2" s="1"/>
  <c r="H218" i="2"/>
  <c r="I218" i="2" s="1"/>
  <c r="H217" i="2"/>
  <c r="I217" i="2" s="1"/>
  <c r="H216" i="2"/>
  <c r="I216" i="2" s="1"/>
  <c r="H215" i="2"/>
  <c r="I215" i="2" s="1"/>
  <c r="I214" i="2"/>
  <c r="H214" i="2"/>
  <c r="H213" i="2"/>
  <c r="I213" i="2" s="1"/>
  <c r="H212" i="2"/>
  <c r="I212" i="2" s="1"/>
  <c r="H211" i="2"/>
  <c r="I211" i="2" s="1"/>
  <c r="H210" i="2"/>
  <c r="I210" i="2" s="1"/>
  <c r="H209" i="2"/>
  <c r="I209" i="2" s="1"/>
  <c r="H208" i="2"/>
  <c r="I208" i="2" s="1"/>
  <c r="H207" i="2"/>
  <c r="I207" i="2" s="1"/>
  <c r="H206" i="2"/>
  <c r="I206" i="2" s="1"/>
  <c r="H205" i="2"/>
  <c r="I205" i="2" s="1"/>
  <c r="H204" i="2"/>
  <c r="I204" i="2" s="1"/>
  <c r="H203" i="2"/>
  <c r="I203" i="2" s="1"/>
  <c r="H202" i="2"/>
  <c r="I202" i="2" s="1"/>
  <c r="I201" i="2"/>
  <c r="H201" i="2"/>
  <c r="H200" i="2"/>
  <c r="I200" i="2" s="1"/>
  <c r="H199" i="2"/>
  <c r="I199" i="2" s="1"/>
  <c r="I198" i="2"/>
  <c r="H198" i="2"/>
  <c r="H197" i="2"/>
  <c r="I197" i="2" s="1"/>
  <c r="H196" i="2"/>
  <c r="I196" i="2" s="1"/>
  <c r="H195" i="2"/>
  <c r="I195" i="2" s="1"/>
  <c r="H194" i="2"/>
  <c r="I194" i="2" s="1"/>
  <c r="H193" i="2"/>
  <c r="I193" i="2" s="1"/>
  <c r="H192" i="2"/>
  <c r="I192" i="2" s="1"/>
  <c r="H191" i="2"/>
  <c r="I191" i="2" s="1"/>
  <c r="H190" i="2"/>
  <c r="I190" i="2" s="1"/>
  <c r="H189" i="2"/>
  <c r="I189" i="2" s="1"/>
  <c r="H188" i="2"/>
  <c r="I188" i="2" s="1"/>
  <c r="H187" i="2"/>
  <c r="I187" i="2" s="1"/>
  <c r="H186" i="2"/>
  <c r="I186" i="2" s="1"/>
  <c r="I185" i="2"/>
  <c r="H185" i="2"/>
  <c r="H184" i="2"/>
  <c r="I184" i="2" s="1"/>
  <c r="H183" i="2"/>
  <c r="I183" i="2" s="1"/>
  <c r="I182" i="2"/>
  <c r="H182" i="2"/>
  <c r="H181" i="2"/>
  <c r="I181" i="2" s="1"/>
  <c r="H180" i="2"/>
  <c r="I180" i="2" s="1"/>
  <c r="H179" i="2"/>
  <c r="I179" i="2" s="1"/>
  <c r="H178" i="2"/>
  <c r="I178" i="2" s="1"/>
  <c r="H177" i="2"/>
  <c r="I177" i="2" s="1"/>
  <c r="H176" i="2"/>
  <c r="I176" i="2" s="1"/>
  <c r="H175" i="2"/>
  <c r="I175" i="2" s="1"/>
  <c r="H174" i="2"/>
  <c r="I174" i="2" s="1"/>
  <c r="H173" i="2"/>
  <c r="I173" i="2" s="1"/>
  <c r="H172" i="2"/>
  <c r="I172" i="2" s="1"/>
  <c r="H171" i="2"/>
  <c r="I171" i="2" s="1"/>
  <c r="H170" i="2"/>
  <c r="I170" i="2" s="1"/>
  <c r="I169" i="2"/>
  <c r="H169" i="2"/>
  <c r="H168" i="2"/>
  <c r="I168" i="2" s="1"/>
  <c r="H167" i="2"/>
  <c r="I167" i="2" s="1"/>
  <c r="H166" i="2"/>
  <c r="I166" i="2" s="1"/>
  <c r="H165" i="2"/>
  <c r="I165" i="2" s="1"/>
  <c r="H164" i="2"/>
  <c r="I164" i="2" s="1"/>
  <c r="H163" i="2"/>
  <c r="I163" i="2" s="1"/>
  <c r="H162" i="2"/>
  <c r="I162" i="2" s="1"/>
  <c r="H161" i="2"/>
  <c r="I161" i="2" s="1"/>
  <c r="H160" i="2"/>
  <c r="I160" i="2" s="1"/>
  <c r="H159" i="2"/>
  <c r="I159" i="2" s="1"/>
  <c r="H158" i="2"/>
  <c r="I158" i="2" s="1"/>
  <c r="H157" i="2"/>
  <c r="I157" i="2" s="1"/>
  <c r="H156" i="2"/>
  <c r="I156" i="2" s="1"/>
  <c r="H155" i="2"/>
  <c r="I155" i="2" s="1"/>
  <c r="H154" i="2"/>
  <c r="I154" i="2" s="1"/>
  <c r="H153" i="2"/>
  <c r="I153" i="2" s="1"/>
  <c r="H152" i="2"/>
  <c r="I152" i="2" s="1"/>
  <c r="H151" i="2"/>
  <c r="I151" i="2" s="1"/>
  <c r="I150" i="2"/>
  <c r="H150" i="2"/>
  <c r="H149" i="2"/>
  <c r="I149" i="2" s="1"/>
  <c r="H148" i="2"/>
  <c r="I148" i="2" s="1"/>
  <c r="H147" i="2"/>
  <c r="I147" i="2" s="1"/>
  <c r="H146" i="2"/>
  <c r="I146" i="2" s="1"/>
  <c r="H145" i="2"/>
  <c r="I145" i="2" s="1"/>
  <c r="H144" i="2"/>
  <c r="I144" i="2" s="1"/>
  <c r="H143" i="2"/>
  <c r="I143" i="2" s="1"/>
  <c r="H142" i="2"/>
  <c r="I142" i="2" s="1"/>
  <c r="H141" i="2"/>
  <c r="I141" i="2" s="1"/>
  <c r="H140" i="2"/>
  <c r="I140" i="2" s="1"/>
  <c r="H139" i="2"/>
  <c r="I139" i="2" s="1"/>
  <c r="H138" i="2"/>
  <c r="I138" i="2" s="1"/>
  <c r="I137" i="2"/>
  <c r="H137" i="2"/>
  <c r="H136" i="2"/>
  <c r="I136" i="2" s="1"/>
  <c r="H135" i="2"/>
  <c r="I135" i="2" s="1"/>
  <c r="H134" i="2"/>
  <c r="I134" i="2" s="1"/>
  <c r="H133" i="2"/>
  <c r="I133" i="2" s="1"/>
  <c r="H132" i="2"/>
  <c r="I132" i="2" s="1"/>
  <c r="H131" i="2"/>
  <c r="I131" i="2" s="1"/>
  <c r="H130" i="2"/>
  <c r="I130" i="2" s="1"/>
  <c r="H129" i="2"/>
  <c r="I129" i="2" s="1"/>
  <c r="H128" i="2"/>
  <c r="I128" i="2" s="1"/>
  <c r="H127" i="2"/>
  <c r="I127" i="2" s="1"/>
  <c r="H126" i="2"/>
  <c r="I126" i="2" s="1"/>
  <c r="H125" i="2"/>
  <c r="I125" i="2" s="1"/>
  <c r="H124" i="2"/>
  <c r="I124" i="2" s="1"/>
  <c r="H123" i="2"/>
  <c r="I123" i="2" s="1"/>
  <c r="H122" i="2"/>
  <c r="I122" i="2" s="1"/>
  <c r="H121" i="2"/>
  <c r="I121" i="2" s="1"/>
  <c r="H120" i="2"/>
  <c r="I120" i="2" s="1"/>
  <c r="H119" i="2"/>
  <c r="I119" i="2" s="1"/>
  <c r="H118" i="2"/>
  <c r="I118" i="2" s="1"/>
  <c r="H117" i="2"/>
  <c r="I117" i="2" s="1"/>
  <c r="H116" i="2"/>
  <c r="I116" i="2" s="1"/>
  <c r="H115" i="2"/>
  <c r="I115" i="2" s="1"/>
  <c r="H114" i="2"/>
  <c r="I114" i="2" s="1"/>
  <c r="H113" i="2"/>
  <c r="I113" i="2" s="1"/>
  <c r="H112" i="2"/>
  <c r="I112" i="2" s="1"/>
  <c r="H111" i="2"/>
  <c r="I111" i="2" s="1"/>
  <c r="H110" i="2"/>
  <c r="I110" i="2" s="1"/>
  <c r="H109" i="2"/>
  <c r="I109" i="2" s="1"/>
  <c r="H108" i="2"/>
  <c r="I108" i="2" s="1"/>
  <c r="H107" i="2"/>
  <c r="I107" i="2" s="1"/>
  <c r="H106" i="2"/>
  <c r="I106" i="2" s="1"/>
  <c r="H105" i="2"/>
  <c r="I105" i="2" s="1"/>
  <c r="H104" i="2"/>
  <c r="I104" i="2" s="1"/>
  <c r="H103" i="2"/>
  <c r="I103" i="2" s="1"/>
  <c r="H102" i="2"/>
  <c r="I102" i="2" s="1"/>
  <c r="H101" i="2"/>
  <c r="I101" i="2" s="1"/>
  <c r="H100" i="2"/>
  <c r="I100" i="2" s="1"/>
  <c r="H99" i="2"/>
  <c r="I99" i="2" s="1"/>
  <c r="H98" i="2"/>
  <c r="I98" i="2" s="1"/>
  <c r="I97" i="2"/>
  <c r="H97" i="2"/>
  <c r="H96" i="2"/>
  <c r="I96" i="2" s="1"/>
  <c r="H95" i="2"/>
  <c r="I95" i="2" s="1"/>
  <c r="I94" i="2"/>
  <c r="H94" i="2"/>
  <c r="H93" i="2"/>
  <c r="I93" i="2" s="1"/>
  <c r="H92" i="2"/>
  <c r="I92" i="2" s="1"/>
  <c r="H91" i="2"/>
  <c r="I91" i="2" s="1"/>
  <c r="H90" i="2"/>
  <c r="I90" i="2" s="1"/>
  <c r="H89" i="2"/>
  <c r="I89" i="2" s="1"/>
  <c r="H88" i="2"/>
  <c r="I88" i="2" s="1"/>
  <c r="H87" i="2"/>
  <c r="I87" i="2" s="1"/>
  <c r="H86" i="2"/>
  <c r="I86" i="2" s="1"/>
  <c r="H85" i="2"/>
  <c r="I85" i="2" s="1"/>
  <c r="H84" i="2"/>
  <c r="I84" i="2" s="1"/>
  <c r="H83" i="2"/>
  <c r="I83" i="2" s="1"/>
  <c r="H82" i="2"/>
  <c r="I82" i="2" s="1"/>
  <c r="I81" i="2"/>
  <c r="H81" i="2"/>
  <c r="H80" i="2"/>
  <c r="I80" i="2" s="1"/>
  <c r="H79" i="2"/>
  <c r="I79" i="2" s="1"/>
  <c r="I78" i="2"/>
  <c r="H78" i="2"/>
  <c r="H77" i="2"/>
  <c r="I77" i="2" s="1"/>
  <c r="H76" i="2"/>
  <c r="I76" i="2" s="1"/>
  <c r="H75" i="2"/>
  <c r="I75" i="2" s="1"/>
  <c r="H74" i="2"/>
  <c r="I74" i="2" s="1"/>
  <c r="H73" i="2"/>
  <c r="I73" i="2" s="1"/>
  <c r="H72" i="2"/>
  <c r="I72" i="2" s="1"/>
  <c r="H71" i="2"/>
  <c r="I71" i="2" s="1"/>
  <c r="H70" i="2"/>
  <c r="I70" i="2" s="1"/>
  <c r="H69" i="2"/>
  <c r="I69" i="2" s="1"/>
  <c r="H68" i="2"/>
  <c r="I68" i="2" s="1"/>
  <c r="H67" i="2"/>
  <c r="I67" i="2" s="1"/>
  <c r="H66" i="2"/>
  <c r="I66" i="2" s="1"/>
  <c r="I65" i="2"/>
  <c r="H65" i="2"/>
  <c r="H64" i="2"/>
  <c r="I64" i="2" s="1"/>
  <c r="H63" i="2"/>
  <c r="I63" i="2" s="1"/>
  <c r="H62" i="2"/>
  <c r="I62" i="2" s="1"/>
  <c r="H61" i="2"/>
  <c r="I61" i="2" s="1"/>
  <c r="H60" i="2"/>
  <c r="I60" i="2" s="1"/>
  <c r="H59" i="2"/>
  <c r="I59" i="2" s="1"/>
  <c r="H58" i="2"/>
  <c r="I58" i="2" s="1"/>
  <c r="H57" i="2"/>
  <c r="I57" i="2" s="1"/>
  <c r="H56" i="2"/>
  <c r="I56" i="2" s="1"/>
  <c r="H55" i="2"/>
  <c r="I55" i="2" s="1"/>
  <c r="H54" i="2"/>
  <c r="I54" i="2" s="1"/>
  <c r="H53" i="2"/>
  <c r="I53" i="2" s="1"/>
  <c r="H52" i="2"/>
  <c r="I52" i="2" s="1"/>
  <c r="H51" i="2"/>
  <c r="I51" i="2" s="1"/>
  <c r="H50" i="2"/>
  <c r="I50" i="2" s="1"/>
  <c r="H49" i="2"/>
  <c r="I49" i="2" s="1"/>
  <c r="H48" i="2"/>
  <c r="I48" i="2" s="1"/>
  <c r="H47" i="2"/>
  <c r="I47" i="2" s="1"/>
  <c r="I46" i="2"/>
  <c r="H46" i="2"/>
  <c r="H45" i="2"/>
  <c r="I45" i="2" s="1"/>
  <c r="H44" i="2"/>
  <c r="I44" i="2" s="1"/>
  <c r="H42" i="2"/>
  <c r="I42" i="2" s="1"/>
  <c r="H39" i="2"/>
  <c r="I39" i="2" s="1"/>
  <c r="H38" i="2"/>
  <c r="I38" i="2" s="1"/>
  <c r="H37" i="2"/>
  <c r="I37" i="2" s="1"/>
  <c r="H33" i="2"/>
  <c r="I33" i="2" s="1"/>
  <c r="H32" i="2"/>
  <c r="I32" i="2" s="1"/>
  <c r="H31" i="2"/>
  <c r="I31" i="2" s="1"/>
  <c r="H30" i="2"/>
  <c r="I30" i="2" s="1"/>
  <c r="H27" i="2"/>
  <c r="I27" i="2" s="1"/>
  <c r="H26" i="2"/>
  <c r="I26" i="2" s="1"/>
  <c r="I24" i="2"/>
  <c r="H24" i="2"/>
  <c r="H23" i="2"/>
  <c r="I23" i="2" s="1"/>
  <c r="H22" i="2"/>
  <c r="I22" i="2" s="1"/>
  <c r="I21" i="2"/>
  <c r="H21" i="2"/>
  <c r="H20" i="2"/>
  <c r="I20" i="2" s="1"/>
  <c r="H19" i="2"/>
  <c r="I19" i="2" s="1"/>
  <c r="H18" i="2"/>
  <c r="I18" i="2" s="1"/>
  <c r="H17" i="2"/>
  <c r="I17" i="2" s="1"/>
  <c r="H16" i="2"/>
  <c r="I16" i="2" s="1"/>
  <c r="H15" i="2"/>
  <c r="I15" i="2" s="1"/>
  <c r="H14" i="2"/>
  <c r="I14" i="2" s="1"/>
  <c r="H13" i="2"/>
  <c r="I13" i="2" s="1"/>
  <c r="H12" i="2"/>
  <c r="I12" i="2" s="1"/>
  <c r="H11" i="2"/>
  <c r="I11" i="2" s="1"/>
  <c r="H10" i="2"/>
  <c r="I10" i="2" s="1"/>
  <c r="H9" i="2"/>
  <c r="I9" i="2" s="1"/>
  <c r="I8" i="2"/>
  <c r="H8" i="2"/>
  <c r="H7" i="2"/>
  <c r="I7" i="2" s="1"/>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1000000}">
      <text>
        <r>
          <rPr>
            <sz val="10"/>
            <rFont val="Arial"/>
            <charset val="1"/>
          </rPr>
          <t xml:space="preserve">SE:
</t>
        </r>
        <r>
          <rPr>
            <sz val="8"/>
            <rFont val="Tahoma"/>
            <family val="2"/>
            <charset val="1"/>
          </rPr>
          <t>The person responsible for ensuring completion, not necessarily all the people doing it</t>
        </r>
      </text>
    </comment>
    <comment ref="G5" authorId="0" shapeId="0" xr:uid="{00000000-0006-0000-0100-000002000000}">
      <text>
        <r>
          <rPr>
            <sz val="10"/>
            <rFont val="Arial"/>
            <charset val="1"/>
          </rPr>
          <t xml:space="preserve">swami:
</t>
        </r>
        <r>
          <rPr>
            <sz val="8"/>
            <rFont val="Tahoma"/>
            <family val="2"/>
            <charset val="1"/>
          </rPr>
          <t>Insert your own comments</t>
        </r>
      </text>
    </comment>
    <comment ref="H5" authorId="0" shapeId="0" xr:uid="{00000000-0006-0000-0100-000003000000}">
      <text>
        <r>
          <rPr>
            <sz val="10"/>
            <rFont val="Arial"/>
            <charset val="1"/>
          </rPr>
          <t xml:space="preserve">SE:
</t>
        </r>
        <r>
          <rPr>
            <sz val="8"/>
            <rFont val="Tahoma"/>
            <family val="2"/>
            <charset val="1"/>
          </rPr>
          <t>This field is updated automatically</t>
        </r>
      </text>
    </comment>
  </commentList>
</comments>
</file>

<file path=xl/sharedStrings.xml><?xml version="1.0" encoding="utf-8"?>
<sst xmlns="http://schemas.openxmlformats.org/spreadsheetml/2006/main" count="432" uniqueCount="123">
  <si>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</si>
  <si>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</si>
  <si>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</si>
  <si>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</si>
  <si>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</si>
  <si>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</si>
  <si>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</si>
  <si>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</si>
  <si>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</si>
  <si>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</si>
  <si>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</si>
  <si>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</si>
  <si>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</si>
  <si>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</si>
  <si>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</si>
  <si>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</si>
  <si>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</si>
  <si>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</si>
  <si>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</si>
  <si>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</si>
  <si>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</si>
  <si>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</si>
  <si>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</si>
  <si>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</si>
  <si>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Team 12</t>
  </si>
  <si>
    <t xml:space="preserve">ICanCare </t>
  </si>
  <si>
    <t>Dr. Pawan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</si>
  <si>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</si>
  <si>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</si>
  <si>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</si>
  <si>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</si>
  <si>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</si>
  <si>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</si>
  <si>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</si>
  <si>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</si>
  <si>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</si>
  <si>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</si>
  <si>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</si>
  <si>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Internal meetings</t>
  </si>
  <si>
    <t>Coordination</t>
  </si>
  <si>
    <t>Navya, Rohitha</t>
  </si>
  <si>
    <t>Done</t>
  </si>
  <si>
    <t>every teammate invested the same time</t>
  </si>
  <si>
    <t>Client Meetings</t>
  </si>
  <si>
    <t>Manas Agarwal</t>
  </si>
  <si>
    <t xml:space="preserve">Design Blue-print of the website </t>
  </si>
  <si>
    <t>Documentation</t>
  </si>
  <si>
    <t>Krrish, Yogeswari</t>
  </si>
  <si>
    <t>Ongoing</t>
  </si>
  <si>
    <t>Research in that domain</t>
  </si>
  <si>
    <t>Preparation</t>
  </si>
  <si>
    <t>Navya,</t>
  </si>
  <si>
    <t>Subject to further changes</t>
  </si>
  <si>
    <t>Research existing technology/apps</t>
  </si>
  <si>
    <t>Rohitha</t>
  </si>
  <si>
    <t>Project requirements feasability</t>
  </si>
  <si>
    <t xml:space="preserve">Krrish, Manas </t>
  </si>
  <si>
    <t>MoMs updation</t>
  </si>
  <si>
    <t>Krrish, Manas</t>
  </si>
  <si>
    <t>Status tracker</t>
  </si>
  <si>
    <t>Yogeswari</t>
  </si>
  <si>
    <t>Week 2 (January 22 - January  28)</t>
  </si>
  <si>
    <t>Manas</t>
  </si>
  <si>
    <t>Status Tracker</t>
  </si>
  <si>
    <t>Navya</t>
  </si>
  <si>
    <t>Learn Node</t>
  </si>
  <si>
    <t>Manas, Krrish</t>
  </si>
  <si>
    <t>Project Synopsis</t>
  </si>
  <si>
    <t>Navya, Yogeswari</t>
  </si>
  <si>
    <t>Week 3 (January 29 - February 4)</t>
  </si>
  <si>
    <t>Learn React</t>
  </si>
  <si>
    <t>Rohitha, Yogeswari</t>
  </si>
  <si>
    <t>Week 4 (February 5 - February 11)</t>
  </si>
  <si>
    <t>Basic Authentication for Patients and Doctor (Frontend+Backend)</t>
  </si>
  <si>
    <t>Development</t>
  </si>
  <si>
    <t>Yogeswari, Rohitha</t>
  </si>
  <si>
    <t>Week 5 (February 12 - February 18)</t>
  </si>
  <si>
    <t>Manas, Yogeswari</t>
  </si>
  <si>
    <t>Krrish</t>
  </si>
  <si>
    <t>Internal Meetings</t>
  </si>
  <si>
    <t>Doctor and new cases page (Frontend and backend) and swagger</t>
  </si>
  <si>
    <t>SRS document</t>
  </si>
  <si>
    <t>Week 6 (February 19 - February 25)</t>
  </si>
  <si>
    <t>Chat and upload functionality(Frontend and Backend)</t>
  </si>
  <si>
    <t>Research and learning for the functionality</t>
  </si>
  <si>
    <t>Navya, Krrish</t>
  </si>
  <si>
    <t xml:space="preserve">Admin fuctionalities </t>
  </si>
  <si>
    <t>Learning of HIPPA regulations</t>
  </si>
  <si>
    <t>Design document</t>
  </si>
  <si>
    <t>Week 7 (February 26 - March 4)</t>
  </si>
  <si>
    <t>Week 8 (March 5 - March 11)</t>
  </si>
  <si>
    <t>Week 9 (March 12 - March 18)</t>
  </si>
  <si>
    <t>Updating schedule meeting functionality</t>
  </si>
  <si>
    <t xml:space="preserve">Updating User Interface </t>
  </si>
  <si>
    <t>Presentation (R1)</t>
  </si>
  <si>
    <t>Testing (R1)</t>
  </si>
  <si>
    <t>Testing</t>
  </si>
  <si>
    <t>PPT and demo (R1)</t>
  </si>
  <si>
    <t>Delivery</t>
  </si>
  <si>
    <t>Interfaces</t>
  </si>
  <si>
    <t xml:space="preserve">Yogeswari, Manas </t>
  </si>
  <si>
    <t>Rohitha, Yogeswari, Manas, Krrish, Navya</t>
  </si>
  <si>
    <t>Planned</t>
  </si>
  <si>
    <t>Week 10 (March 19 - March 25)</t>
  </si>
  <si>
    <t>Document updates</t>
  </si>
  <si>
    <t>Code updates</t>
  </si>
  <si>
    <t>Rohitha, Navya</t>
  </si>
  <si>
    <t>Krrish, Manas, Yogeswari</t>
  </si>
  <si>
    <t>Week 11 (March 26 - March 31)</t>
  </si>
  <si>
    <t>Evaluation (R1)</t>
  </si>
  <si>
    <t>Yogeswari, manas, krrish, navya, Rohitha</t>
  </si>
  <si>
    <t>PDF text extraction</t>
  </si>
  <si>
    <t>Week 12 (April 1 - April 6)</t>
  </si>
  <si>
    <t>AI Feature Integration</t>
  </si>
  <si>
    <t>Code updates (Additional features)</t>
  </si>
  <si>
    <t>Week 13 (April 7 - April 12)</t>
  </si>
  <si>
    <t>AI summary feature</t>
  </si>
  <si>
    <t xml:space="preserve">Test plan tracker </t>
  </si>
  <si>
    <t>Deployment (learning+implementation)</t>
  </si>
  <si>
    <t xml:space="preserve">Yogeswari </t>
  </si>
  <si>
    <t>Week 14 (April 13 - April 20)</t>
  </si>
  <si>
    <t>Deployment</t>
  </si>
  <si>
    <t>Code updates (Debugging)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</si>
</sst>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0"/>
      <name val="Arial"/>
      <charset val="1"/>
    </font>
    <font>
      <b/>
      <sz val="14"/>
      <name val="Arial"/>
      <charset val="1"/>
    </font>
    <font>
      <sz val="14"/>
      <color rgb="FF0000FF"/>
      <name val="Arial"/>
      <charset val="1"/>
    </font>
    <font>
      <sz val="14"/>
      <name val="Arial"/>
      <charset val="1"/>
    </font>
    <font>
      <b/>
      <sz val="10"/>
      <name val="Arial"/>
      <charset val="1"/>
    </font>
    <font>
      <b/>
      <sz val="12"/>
      <name val="Arial"/>
      <charset val="1"/>
    </font>
    <font>
      <b/>
      <u/>
      <sz val="12"/>
      <color rgb="FF0000D4"/>
      <name val="Arial"/>
      <charset val="1"/>
    </font>
    <font>
      <sz val="10"/>
      <name val="Arial"/>
      <charset val="1"/>
    </font>
    <font>
      <u/>
      <sz val="10"/>
      <color rgb="FF0000D4"/>
      <name val="Arial"/>
      <charset val="1"/>
    </font>
    <font>
      <sz val="8"/>
      <name val="Tahoma"/>
      <family val="2"/>
      <charset val="1"/>
    </font>
  </fonts>
  <fills count="7">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
      <patternFill patternType="solid">
        <fgColor rgb="FFF2F2F2"/>
        <bgColor rgb="FFFFFFFF"/>
      </patternFill>
    </fill>
    <fill>
      <patternFill patternType="solid">
        <fgColor rgb="FFFFFFFF"/>
        <bgColor rgb="FFF2F2F2"/>
      </patternFill>
    </fill>
  </fills>
  <borders count="1">
    <border>
      <left/>
      <right/>
      <top/>
      <bottom/>
      <diagonal/>
    </border>
  </borders>
  <cellStyleXfs count="2">
    <xf numFmtId="0" fontId="0" fillId="0" borderId="0">
      <alignment vertical="center"/>
    </xf>
    <xf numFmtId="0" fontId="9" fillId="0" borderId="0">
      <protection locked="0"/>
    </xf>
  </cellStyleXfs>
  <cellXfs count="27">
    <xf numFmtId="0" fontId="0" fillId="0" borderId="0" xfId="0">
      <alignment vertical="center"/>
    </xf>
    <xf numFmtId="0" fontId="1" fillId="0" borderId="0" xfId="0" applyFont="1" applyAlignment="1">
      <alignment horizontal="center"/>
    </xf>
    <xf numFmtId="0" fontId="2" fillId="0" borderId="0" xfId="0" applyFont="1" applyAlignment="1"/>
    <xf numFmtId="0" fontId="3" fillId="0" borderId="0" xfId="0" applyFont="1" applyAlignment="1"/>
    <xf numFmtId="49" fontId="1" fillId="0" borderId="0" xfId="0" applyNumberFormat="1" applyFont="1" applyAlignment="1">
      <alignment horizontal="center"/>
    </xf>
    <xf numFmtId="0" fontId="1" fillId="2" borderId="0" xfId="0" applyFont="1" applyFill="1" applyAlignment="1">
      <alignment horizontal="center"/>
    </xf>
    <xf numFmtId="0" fontId="4" fillId="0" borderId="0" xfId="0" applyFont="1" applyAlignment="1"/>
    <xf numFmtId="0" fontId="1" fillId="0" borderId="0" xfId="0" applyFont="1">
      <alignment vertical="center"/>
    </xf>
    <xf numFmtId="0" fontId="5" fillId="3" borderId="0" xfId="0" applyFont="1" applyFill="1">
      <alignment vertical="center"/>
    </xf>
    <xf numFmtId="0" fontId="5" fillId="3" borderId="0" xfId="0" applyFont="1" applyFill="1" applyAlignment="1">
      <alignment horizontal="center" vertical="center"/>
    </xf>
    <xf numFmtId="49" fontId="5" fillId="3" borderId="0" xfId="0" applyNumberFormat="1" applyFont="1" applyFill="1" applyAlignment="1">
      <alignment horizontal="center" vertical="center" wrapText="1"/>
    </xf>
    <xf numFmtId="49" fontId="5" fillId="3" borderId="0" xfId="0" applyNumberFormat="1" applyFont="1" applyFill="1" applyAlignment="1">
      <alignment horizontal="center" vertical="center"/>
    </xf>
    <xf numFmtId="49" fontId="5" fillId="2" borderId="0" xfId="0" applyNumberFormat="1" applyFont="1" applyFill="1" applyAlignment="1">
      <alignment horizontal="center" vertical="center" wrapText="1"/>
    </xf>
    <xf numFmtId="0" fontId="6" fillId="4" borderId="0" xfId="0" applyFont="1" applyFill="1">
      <alignment vertical="center"/>
    </xf>
    <xf numFmtId="0" fontId="7" fillId="4" borderId="0" xfId="1" applyFont="1" applyFill="1" applyAlignment="1" applyProtection="1">
      <alignment vertical="center"/>
    </xf>
    <xf numFmtId="0" fontId="6" fillId="4" borderId="0" xfId="0" applyFont="1" applyFill="1" applyAlignment="1">
      <alignment horizontal="center" vertical="center"/>
    </xf>
    <xf numFmtId="49" fontId="6" fillId="4" borderId="0" xfId="0" applyNumberFormat="1" applyFont="1" applyFill="1" applyAlignment="1">
      <alignment horizontal="center" vertical="center"/>
    </xf>
    <xf numFmtId="0" fontId="5" fillId="3" borderId="0" xfId="0" applyFont="1" applyFill="1" applyAlignment="1"/>
    <xf numFmtId="0" fontId="1" fillId="3" borderId="0" xfId="0" applyFont="1" applyFill="1" applyAlignment="1"/>
    <xf numFmtId="0" fontId="1" fillId="3" borderId="0" xfId="0" applyFont="1" applyFill="1" applyAlignment="1">
      <alignment horizontal="center"/>
    </xf>
    <xf numFmtId="0" fontId="5" fillId="3" borderId="0" xfId="0" applyFont="1" applyFill="1" applyAlignment="1">
      <alignment horizontal="center"/>
    </xf>
    <xf numFmtId="49" fontId="1" fillId="3" borderId="0" xfId="0" applyNumberFormat="1" applyFont="1" applyFill="1" applyAlignment="1">
      <alignment horizontal="center"/>
    </xf>
    <xf numFmtId="0" fontId="5" fillId="2" borderId="0" xfId="0" applyFont="1" applyFill="1" applyAlignment="1">
      <alignment horizontal="center"/>
    </xf>
    <xf numFmtId="0" fontId="8" fillId="0" borderId="0" xfId="0" applyFont="1" applyAlignment="1">
      <alignment horizontal="center"/>
    </xf>
    <xf numFmtId="49" fontId="1" fillId="5" borderId="0" xfId="0" applyNumberFormat="1" applyFont="1" applyFill="1" applyAlignment="1">
      <alignment horizontal="center"/>
    </xf>
    <xf numFmtId="49" fontId="1" fillId="6" borderId="0" xfId="0" applyNumberFormat="1" applyFont="1" applyFill="1" applyAlignment="1">
      <alignment horizontal="center"/>
    </xf>
    <xf numFmtId="0" fontId="1" fillId="0" borderId="0" xfId="0" applyFont="1" applyAlignment="1">
      <alignment wrapText="1"/>
    </xf>
  </cellXfs>
  <cellStyles count="2">
    <cellStyle name="Hyperlink" xfId="1" xr:uid="{00000000-0005-0000-0000-000001000000}"/>
    <cellStyle name="Normal" xfId="0" builtinId="0"/>
  </cellStyles>
  <dxfs count="3">
    <dxf>
      <fill>
        <patternFill>
          <bgColor rgb="FFFCF305"/>
        </patternFill>
      </fill>
    </dxf>
    <dxf>
      <fill>
        <patternFill>
          <bgColor rgb="FF006411"/>
        </patternFill>
      </fill>
    </dxf>
    <dxf>
      <font>
        <color rgb="FFFFFFFF"/>
      </font>
      <fill>
        <patternFill>
          <bgColor rgb="FFDD080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6411"/>
      <rgbColor rgb="00000080"/>
      <rgbColor rgb="00808000"/>
      <rgbColor rgb="00800080"/>
      <rgbColor rgb="00008080"/>
      <rgbColor rgb="00C0C0C0"/>
      <rgbColor rgb="00808080"/>
      <rgbColor rgb="009999FF"/>
      <rgbColor rgb="00993366"/>
      <rgbColor rgb="00F2F2F2"/>
      <rgbColor rgb="00CCFFFF"/>
      <rgbColor rgb="00660066"/>
      <rgbColor rgb="00FF8080"/>
      <rgbColor rgb="000066CC"/>
      <rgbColor rgb="00CCCCFF"/>
      <rgbColor rgb="00000080"/>
      <rgbColor rgb="00FF00FF"/>
      <rgbColor rgb="00FFFF00"/>
      <rgbColor rgb="0000FFFF"/>
      <rgbColor rgb="00800080"/>
      <rgbColor rgb="00800000"/>
      <rgbColor rgb="00008080"/>
      <rgbColor rgb="000000D4"/>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zoomScale="92" workbookViewId="0"/>
  </sheetViews>
  <sheetFormatPr defaultColWidth="10" defaultRowHeight="13.2" x14ac:dyDescent="0.25"/>
  <cols>
    <col min="1" max="1" width="40" customWidth="1"/>
    <col min="2" max="2" width="50.33203125" customWidth="1"/>
  </cols>
  <sheetData>
    <row r="1" spans="1:3" ht="17.399999999999999" x14ac:dyDescent="0.3">
      <c r="A1" s="1"/>
      <c r="C1" s="2" t="s">
        <v>0</v>
      </c>
    </row>
    <row r="2" spans="1:3" ht="17.399999999999999" x14ac:dyDescent="0.3">
      <c r="A2" s="1"/>
      <c r="C2" s="2"/>
    </row>
    <row r="3" spans="1:3" x14ac:dyDescent="0.25">
      <c r="A3" t="s">
        <v>1</v>
      </c>
    </row>
    <row r="4" spans="1:3" x14ac:dyDescent="0.25">
      <c r="A4" t="s">
        <v>2</v>
      </c>
    </row>
    <row r="5" spans="1:3" x14ac:dyDescent="0.25">
      <c r="A5" t="s">
        <v>3</v>
      </c>
    </row>
    <row r="6" spans="1:3" x14ac:dyDescent="0.25">
      <c r="B6" t="s">
        <v>4</v>
      </c>
    </row>
    <row r="7" spans="1:3" x14ac:dyDescent="0.25">
      <c r="B7" t="s">
        <v>5</v>
      </c>
    </row>
    <row r="8" spans="1:3" x14ac:dyDescent="0.25">
      <c r="A8" t="s">
        <v>6</v>
      </c>
    </row>
    <row r="9" spans="1:3" x14ac:dyDescent="0.25">
      <c r="A9" t="s">
        <v>7</v>
      </c>
    </row>
    <row r="11" spans="1:3" x14ac:dyDescent="0.25">
      <c r="A11" t="s">
        <v>8</v>
      </c>
    </row>
    <row r="13" spans="1:3" x14ac:dyDescent="0.25">
      <c r="A13" t="s">
        <v>9</v>
      </c>
    </row>
    <row r="14" spans="1:3" x14ac:dyDescent="0.25">
      <c r="B14" t="s">
        <v>10</v>
      </c>
    </row>
    <row r="15" spans="1:3" x14ac:dyDescent="0.25">
      <c r="B15" t="s">
        <v>11</v>
      </c>
    </row>
    <row r="19" spans="1:2" ht="30.75" customHeight="1" x14ac:dyDescent="0.3">
      <c r="A19" s="2" t="s">
        <v>12</v>
      </c>
      <c r="B19" s="3" t="s">
        <v>13</v>
      </c>
    </row>
    <row r="20" spans="1:2" ht="25.5" customHeight="1" x14ac:dyDescent="0.3">
      <c r="A20" s="2" t="s">
        <v>14</v>
      </c>
      <c r="B20" s="3" t="s">
        <v>15</v>
      </c>
    </row>
    <row r="21" spans="1:2" ht="25.5" customHeight="1" x14ac:dyDescent="0.3">
      <c r="A21" s="2" t="s">
        <v>16</v>
      </c>
      <c r="B21" s="3" t="s">
        <v>17</v>
      </c>
    </row>
    <row r="22" spans="1:2" ht="37.5" customHeight="1" x14ac:dyDescent="0.3">
      <c r="A22" s="2" t="s">
        <v>18</v>
      </c>
      <c r="B22" s="3" t="s">
        <v>19</v>
      </c>
    </row>
    <row r="23" spans="1:2" ht="17.399999999999999" x14ac:dyDescent="0.3">
      <c r="B23" s="3" t="s">
        <v>20</v>
      </c>
    </row>
    <row r="24" spans="1:2" ht="17.399999999999999" x14ac:dyDescent="0.3">
      <c r="B24" s="3" t="s">
        <v>21</v>
      </c>
    </row>
    <row r="25" spans="1:2" ht="17.399999999999999" x14ac:dyDescent="0.3">
      <c r="B25" s="3" t="s">
        <v>22</v>
      </c>
    </row>
    <row r="26" spans="1:2" ht="17.399999999999999" x14ac:dyDescent="0.3">
      <c r="B26" s="3" t="s">
        <v>23</v>
      </c>
    </row>
    <row r="27" spans="1:2" ht="17.399999999999999" x14ac:dyDescent="0.3">
      <c r="B27" s="3"/>
    </row>
  </sheetData>
  <pageMargins left="0.75" right="0.75" top="1" bottom="1" header="0.511811023622047" footer="0.5118110236220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0"/>
  <sheetViews>
    <sheetView tabSelected="1" topLeftCell="A92" zoomScaleNormal="100" workbookViewId="0">
      <selection activeCell="C121" sqref="C121"/>
    </sheetView>
  </sheetViews>
  <sheetFormatPr defaultColWidth="10" defaultRowHeight="13.2" outlineLevelRow="2" x14ac:dyDescent="0.25"/>
  <cols>
    <col min="1" max="1" width="37.88671875" customWidth="1"/>
    <col min="2" max="2" width="39" customWidth="1"/>
    <col min="3" max="3" width="22.33203125" style="1" customWidth="1"/>
    <col min="4" max="4" width="11" style="1" customWidth="1"/>
    <col min="5" max="5" width="11.33203125" style="1" customWidth="1"/>
    <col min="6" max="6" width="12.33203125" style="4" customWidth="1"/>
    <col min="7" max="7" width="48.33203125" customWidth="1"/>
    <col min="8" max="9" width="11.33203125" style="5" customWidth="1"/>
  </cols>
  <sheetData>
    <row r="1" spans="1:9" ht="24.75" customHeight="1" x14ac:dyDescent="0.3">
      <c r="A1" s="2" t="str">
        <f>(Instructions!A19)</f>
        <v>PROJECT NUMBER</v>
      </c>
      <c r="B1" s="6" t="s">
        <v>24</v>
      </c>
    </row>
    <row r="2" spans="1:9" ht="25.5" customHeight="1" x14ac:dyDescent="0.3">
      <c r="A2" s="2" t="str">
        <f>(Instructions!A20)</f>
        <v>PROJECT NAME</v>
      </c>
      <c r="B2" t="s">
        <v>25</v>
      </c>
    </row>
    <row r="3" spans="1:9" ht="30.75" customHeight="1" x14ac:dyDescent="0.3">
      <c r="A3" s="2" t="str">
        <f>(Instructions!A21)</f>
        <v>PROJECT MENTOR (sponsor)</v>
      </c>
      <c r="B3" s="6" t="s">
        <v>26</v>
      </c>
    </row>
    <row r="5" spans="1:9" s="7" customFormat="1" ht="39.6" x14ac:dyDescent="0.25">
      <c r="A5" s="8" t="s">
        <v>27</v>
      </c>
      <c r="B5" s="8" t="s">
        <v>28</v>
      </c>
      <c r="C5" s="9" t="s">
        <v>29</v>
      </c>
      <c r="D5" s="10" t="s">
        <v>30</v>
      </c>
      <c r="E5" s="10" t="s">
        <v>31</v>
      </c>
      <c r="F5" s="11" t="s">
        <v>32</v>
      </c>
      <c r="G5" s="8" t="s">
        <v>33</v>
      </c>
      <c r="H5" s="12" t="s">
        <v>34</v>
      </c>
      <c r="I5" s="12" t="s">
        <v>35</v>
      </c>
    </row>
    <row r="6" spans="1:9" s="13" customFormat="1" ht="30.75" customHeight="1" outlineLevel="2" x14ac:dyDescent="0.25">
      <c r="A6" s="14" t="s">
        <v>36</v>
      </c>
      <c r="C6" s="15"/>
      <c r="D6" s="15"/>
      <c r="E6" s="15"/>
      <c r="F6" s="16"/>
      <c r="H6" s="15"/>
      <c r="I6" s="15"/>
    </row>
    <row r="7" spans="1:9" outlineLevel="2" x14ac:dyDescent="0.25">
      <c r="A7" s="17" t="s">
        <v>37</v>
      </c>
      <c r="B7" s="18"/>
      <c r="C7" s="19"/>
      <c r="D7" s="20"/>
      <c r="E7" s="20"/>
      <c r="F7" s="21"/>
      <c r="G7" s="18"/>
      <c r="H7" s="22" t="str">
        <f t="shared" ref="H7:H24" si="0">IF(OR(D7="",E7=""),"",D7-E7)</f>
        <v/>
      </c>
      <c r="I7" s="22" t="str">
        <f t="shared" ref="I7:I24" si="1">IF(OR(H7="",E7=0),"",ABS(H7)/E7*100)</f>
        <v/>
      </c>
    </row>
    <row r="8" spans="1:9" outlineLevel="2" x14ac:dyDescent="0.25">
      <c r="A8" t="s">
        <v>38</v>
      </c>
      <c r="B8" t="s">
        <v>39</v>
      </c>
      <c r="C8" s="23" t="s">
        <v>40</v>
      </c>
      <c r="D8" s="1">
        <v>1.5</v>
      </c>
      <c r="E8" s="1">
        <v>2</v>
      </c>
      <c r="F8" s="24" t="s">
        <v>41</v>
      </c>
      <c r="G8" s="1" t="s">
        <v>42</v>
      </c>
      <c r="H8" s="22">
        <f t="shared" si="0"/>
        <v>-0.5</v>
      </c>
      <c r="I8" s="22">
        <f t="shared" si="1"/>
        <v>25</v>
      </c>
    </row>
    <row r="9" spans="1:9" outlineLevel="2" x14ac:dyDescent="0.25">
      <c r="A9" t="s">
        <v>43</v>
      </c>
      <c r="B9" t="s">
        <v>39</v>
      </c>
      <c r="C9" s="23" t="s">
        <v>44</v>
      </c>
      <c r="D9" s="1">
        <v>1</v>
      </c>
      <c r="E9" s="1">
        <v>1</v>
      </c>
      <c r="F9" s="25" t="s">
        <v>41</v>
      </c>
      <c r="G9" s="1" t="s">
        <v>42</v>
      </c>
      <c r="H9" s="22">
        <f t="shared" si="0"/>
        <v>0</v>
      </c>
      <c r="I9" s="22">
        <f t="shared" si="1"/>
        <v>0</v>
      </c>
    </row>
    <row r="10" spans="1:9" ht="15.75" customHeight="1" outlineLevel="2" x14ac:dyDescent="0.25">
      <c r="A10" s="26" t="s">
        <v>45</v>
      </c>
      <c r="B10" t="s">
        <v>46</v>
      </c>
      <c r="C10" s="23" t="s">
        <v>47</v>
      </c>
      <c r="D10" s="1">
        <v>2</v>
      </c>
      <c r="E10" s="1">
        <v>2</v>
      </c>
      <c r="F10" s="4" t="s">
        <v>48</v>
      </c>
      <c r="H10" s="22">
        <f t="shared" si="0"/>
        <v>0</v>
      </c>
      <c r="I10" s="22">
        <f t="shared" si="1"/>
        <v>0</v>
      </c>
    </row>
    <row r="11" spans="1:9" ht="13.5" customHeight="1" outlineLevel="2" x14ac:dyDescent="0.25">
      <c r="A11" s="26" t="s">
        <v>49</v>
      </c>
      <c r="B11" t="s">
        <v>50</v>
      </c>
      <c r="C11" s="23" t="s">
        <v>51</v>
      </c>
      <c r="D11" s="1">
        <v>2</v>
      </c>
      <c r="E11" s="1">
        <v>3</v>
      </c>
      <c r="F11" s="4" t="s">
        <v>41</v>
      </c>
      <c r="G11" s="1" t="s">
        <v>52</v>
      </c>
      <c r="H11" s="22">
        <f t="shared" si="0"/>
        <v>-1</v>
      </c>
      <c r="I11" s="22">
        <f t="shared" si="1"/>
        <v>33.333333333333329</v>
      </c>
    </row>
    <row r="12" spans="1:9" outlineLevel="2" x14ac:dyDescent="0.25">
      <c r="A12" s="26" t="s">
        <v>53</v>
      </c>
      <c r="B12" t="s">
        <v>50</v>
      </c>
      <c r="C12" s="23" t="s">
        <v>54</v>
      </c>
      <c r="D12" s="1">
        <v>1.5</v>
      </c>
      <c r="E12" s="1">
        <v>2</v>
      </c>
      <c r="F12" s="4" t="s">
        <v>48</v>
      </c>
      <c r="H12" s="22">
        <f t="shared" si="0"/>
        <v>-0.5</v>
      </c>
      <c r="I12" s="22">
        <f t="shared" si="1"/>
        <v>25</v>
      </c>
    </row>
    <row r="13" spans="1:9" ht="15" customHeight="1" outlineLevel="2" x14ac:dyDescent="0.25">
      <c r="A13" t="s">
        <v>55</v>
      </c>
      <c r="B13" t="s">
        <v>50</v>
      </c>
      <c r="C13" s="23" t="s">
        <v>56</v>
      </c>
      <c r="D13" s="1">
        <v>1</v>
      </c>
      <c r="E13" s="1">
        <v>2</v>
      </c>
      <c r="F13" s="4" t="s">
        <v>41</v>
      </c>
      <c r="H13" s="22">
        <f t="shared" si="0"/>
        <v>-1</v>
      </c>
      <c r="I13" s="22">
        <f t="shared" si="1"/>
        <v>50</v>
      </c>
    </row>
    <row r="14" spans="1:9" outlineLevel="2" x14ac:dyDescent="0.25">
      <c r="A14" s="26" t="s">
        <v>57</v>
      </c>
      <c r="B14" t="s">
        <v>46</v>
      </c>
      <c r="C14" s="1" t="s">
        <v>58</v>
      </c>
      <c r="D14" s="1">
        <v>1</v>
      </c>
      <c r="E14" s="1">
        <v>2</v>
      </c>
      <c r="F14" s="4" t="s">
        <v>41</v>
      </c>
      <c r="H14" s="22">
        <f t="shared" si="0"/>
        <v>-1</v>
      </c>
      <c r="I14" s="22">
        <f t="shared" si="1"/>
        <v>50</v>
      </c>
    </row>
    <row r="15" spans="1:9" ht="15" customHeight="1" outlineLevel="2" x14ac:dyDescent="0.25">
      <c r="A15" s="26" t="s">
        <v>59</v>
      </c>
      <c r="B15" t="s">
        <v>46</v>
      </c>
      <c r="C15" s="23" t="s">
        <v>60</v>
      </c>
      <c r="D15" s="1">
        <v>0.5</v>
      </c>
      <c r="E15" s="1">
        <v>0.5</v>
      </c>
      <c r="F15" s="4" t="s">
        <v>41</v>
      </c>
      <c r="H15" s="22">
        <f t="shared" si="0"/>
        <v>0</v>
      </c>
      <c r="I15" s="22">
        <f t="shared" si="1"/>
        <v>0</v>
      </c>
    </row>
    <row r="16" spans="1:9" s="18" customFormat="1" outlineLevel="2" x14ac:dyDescent="0.25">
      <c r="A16" s="17" t="s">
        <v>61</v>
      </c>
      <c r="C16" s="19"/>
      <c r="D16" s="19"/>
      <c r="E16" s="19"/>
      <c r="F16" s="21"/>
      <c r="H16" s="22" t="str">
        <f t="shared" si="0"/>
        <v/>
      </c>
      <c r="I16" s="22" t="str">
        <f t="shared" si="1"/>
        <v/>
      </c>
    </row>
    <row r="17" spans="1:9" outlineLevel="2" x14ac:dyDescent="0.25">
      <c r="A17" t="s">
        <v>38</v>
      </c>
      <c r="B17" t="s">
        <v>39</v>
      </c>
      <c r="C17" s="1" t="s">
        <v>54</v>
      </c>
      <c r="D17" s="1">
        <v>1</v>
      </c>
      <c r="E17" s="1">
        <v>2</v>
      </c>
      <c r="F17" s="4" t="s">
        <v>41</v>
      </c>
      <c r="G17" t="s">
        <v>42</v>
      </c>
      <c r="H17" s="22">
        <f t="shared" si="0"/>
        <v>-1</v>
      </c>
      <c r="I17" s="22">
        <f t="shared" si="1"/>
        <v>50</v>
      </c>
    </row>
    <row r="18" spans="1:9" outlineLevel="2" x14ac:dyDescent="0.25">
      <c r="A18" t="s">
        <v>43</v>
      </c>
      <c r="B18" t="s">
        <v>39</v>
      </c>
      <c r="C18" s="1" t="s">
        <v>62</v>
      </c>
      <c r="D18" s="1">
        <v>1</v>
      </c>
      <c r="E18" s="1">
        <v>1.5</v>
      </c>
      <c r="F18" s="4" t="s">
        <v>41</v>
      </c>
      <c r="G18" t="s">
        <v>42</v>
      </c>
      <c r="H18" s="22">
        <f t="shared" si="0"/>
        <v>-0.5</v>
      </c>
      <c r="I18" s="22">
        <f t="shared" si="1"/>
        <v>33.333333333333329</v>
      </c>
    </row>
    <row r="19" spans="1:9" outlineLevel="2" x14ac:dyDescent="0.25">
      <c r="A19" s="26" t="s">
        <v>63</v>
      </c>
      <c r="B19" t="s">
        <v>46</v>
      </c>
      <c r="C19" s="1" t="s">
        <v>64</v>
      </c>
      <c r="D19" s="1">
        <v>0.5</v>
      </c>
      <c r="E19" s="1">
        <v>0.5</v>
      </c>
      <c r="F19" s="4" t="s">
        <v>41</v>
      </c>
      <c r="H19" s="22">
        <f t="shared" si="0"/>
        <v>0</v>
      </c>
      <c r="I19" s="22">
        <f t="shared" si="1"/>
        <v>0</v>
      </c>
    </row>
    <row r="20" spans="1:9" outlineLevel="2" x14ac:dyDescent="0.25">
      <c r="A20" s="26" t="s">
        <v>57</v>
      </c>
      <c r="B20" t="s">
        <v>46</v>
      </c>
      <c r="C20" s="23" t="s">
        <v>60</v>
      </c>
      <c r="D20" s="1">
        <v>1</v>
      </c>
      <c r="E20" s="1">
        <v>1</v>
      </c>
      <c r="F20" s="4" t="s">
        <v>41</v>
      </c>
      <c r="H20" s="22">
        <f t="shared" si="0"/>
        <v>0</v>
      </c>
      <c r="I20" s="22">
        <f t="shared" si="1"/>
        <v>0</v>
      </c>
    </row>
    <row r="21" spans="1:9" outlineLevel="2" x14ac:dyDescent="0.25">
      <c r="A21" t="s">
        <v>65</v>
      </c>
      <c r="B21" t="s">
        <v>50</v>
      </c>
      <c r="C21" s="1" t="s">
        <v>66</v>
      </c>
      <c r="D21" s="1">
        <v>2</v>
      </c>
      <c r="E21" s="1">
        <v>3</v>
      </c>
      <c r="F21" s="4" t="s">
        <v>48</v>
      </c>
      <c r="H21" s="22">
        <f t="shared" si="0"/>
        <v>-1</v>
      </c>
      <c r="I21" s="22">
        <f t="shared" si="1"/>
        <v>33.333333333333329</v>
      </c>
    </row>
    <row r="22" spans="1:9" s="18" customFormat="1" outlineLevel="2" x14ac:dyDescent="0.25">
      <c r="A22" s="18" t="s">
        <v>67</v>
      </c>
      <c r="B22" s="18" t="s">
        <v>50</v>
      </c>
      <c r="C22" s="1" t="s">
        <v>68</v>
      </c>
      <c r="D22" s="1">
        <v>2</v>
      </c>
      <c r="E22" s="1">
        <v>3</v>
      </c>
      <c r="F22" s="4" t="s">
        <v>41</v>
      </c>
      <c r="H22" s="22">
        <f t="shared" si="0"/>
        <v>-1</v>
      </c>
      <c r="I22" s="22">
        <f t="shared" si="1"/>
        <v>33.333333333333329</v>
      </c>
    </row>
    <row r="23" spans="1:9" x14ac:dyDescent="0.25">
      <c r="A23" t="s">
        <v>53</v>
      </c>
      <c r="B23" t="s">
        <v>50</v>
      </c>
      <c r="C23" s="1" t="s">
        <v>54</v>
      </c>
      <c r="D23" s="1">
        <v>1</v>
      </c>
      <c r="E23" s="1">
        <v>1</v>
      </c>
      <c r="F23" s="4" t="s">
        <v>41</v>
      </c>
      <c r="H23" s="22">
        <f t="shared" si="0"/>
        <v>0</v>
      </c>
      <c r="I23" s="22">
        <f t="shared" si="1"/>
        <v>0</v>
      </c>
    </row>
    <row r="24" spans="1:9" x14ac:dyDescent="0.25">
      <c r="A24" t="s">
        <v>45</v>
      </c>
      <c r="B24" t="s">
        <v>46</v>
      </c>
      <c r="C24" s="1" t="s">
        <v>60</v>
      </c>
      <c r="D24" s="1">
        <v>1</v>
      </c>
      <c r="E24" s="1">
        <v>2</v>
      </c>
      <c r="F24" s="4" t="s">
        <v>48</v>
      </c>
      <c r="H24" s="22">
        <f t="shared" si="0"/>
        <v>-1</v>
      </c>
      <c r="I24" s="22">
        <f t="shared" si="1"/>
        <v>50</v>
      </c>
    </row>
    <row r="25" spans="1:9" x14ac:dyDescent="0.25">
      <c r="H25" s="22"/>
      <c r="I25" s="22"/>
    </row>
    <row r="26" spans="1:9" s="18" customFormat="1" outlineLevel="2" x14ac:dyDescent="0.25">
      <c r="A26" s="17" t="s">
        <v>69</v>
      </c>
      <c r="C26" s="19"/>
      <c r="D26" s="19"/>
      <c r="E26" s="19"/>
      <c r="F26" s="21"/>
      <c r="H26" s="22" t="str">
        <f>IF(OR(D26="",E26=""),"",D26-E26)</f>
        <v/>
      </c>
      <c r="I26" s="22" t="str">
        <f>IF(OR(H26="",E26=0),"",ABS(H26)/E26*100)</f>
        <v/>
      </c>
    </row>
    <row r="27" spans="1:9" x14ac:dyDescent="0.25">
      <c r="A27" t="s">
        <v>38</v>
      </c>
      <c r="B27" t="s">
        <v>39</v>
      </c>
      <c r="C27" s="1" t="s">
        <v>64</v>
      </c>
      <c r="D27" s="1">
        <v>0.5</v>
      </c>
      <c r="E27" s="1">
        <v>0.5</v>
      </c>
      <c r="F27" s="4" t="s">
        <v>41</v>
      </c>
      <c r="H27" s="22">
        <f>IF(OR(D27="",E27=""),"",D27-E27)</f>
        <v>0</v>
      </c>
      <c r="I27" s="22">
        <f>IF(OR(H27="",E27=0),"",ABS(H27)/E27*100)</f>
        <v>0</v>
      </c>
    </row>
    <row r="28" spans="1:9" x14ac:dyDescent="0.25">
      <c r="A28" t="s">
        <v>65</v>
      </c>
      <c r="B28" t="s">
        <v>50</v>
      </c>
      <c r="C28" s="1" t="s">
        <v>66</v>
      </c>
      <c r="D28" s="1">
        <v>2</v>
      </c>
      <c r="E28" s="1">
        <v>3</v>
      </c>
      <c r="F28" s="4" t="s">
        <v>41</v>
      </c>
      <c r="H28" s="22"/>
      <c r="I28" s="22"/>
    </row>
    <row r="29" spans="1:9" x14ac:dyDescent="0.25">
      <c r="A29" t="s">
        <v>70</v>
      </c>
      <c r="B29" t="s">
        <v>50</v>
      </c>
      <c r="C29" s="1" t="s">
        <v>71</v>
      </c>
      <c r="D29" s="1">
        <v>3</v>
      </c>
      <c r="E29" s="1">
        <v>4</v>
      </c>
      <c r="F29" s="4" t="s">
        <v>41</v>
      </c>
      <c r="H29" s="22"/>
      <c r="I29" s="22"/>
    </row>
    <row r="30" spans="1:9" x14ac:dyDescent="0.25">
      <c r="A30" t="s">
        <v>45</v>
      </c>
      <c r="B30" t="s">
        <v>46</v>
      </c>
      <c r="C30" s="1" t="s">
        <v>60</v>
      </c>
      <c r="D30" s="1">
        <v>1.5</v>
      </c>
      <c r="E30" s="1">
        <v>1.5</v>
      </c>
      <c r="F30" s="4" t="s">
        <v>41</v>
      </c>
      <c r="H30" s="22">
        <f>IF(OR(D30="",E30=""),"",D30-E30)</f>
        <v>0</v>
      </c>
      <c r="I30" s="22">
        <f>IF(OR(H30="",E30=0),"",ABS(H30)/E30*100)</f>
        <v>0</v>
      </c>
    </row>
    <row r="31" spans="1:9" x14ac:dyDescent="0.25">
      <c r="H31" s="22" t="str">
        <f>IF(OR(D31="",E31=""),"",D31-E31)</f>
        <v/>
      </c>
      <c r="I31" s="22" t="str">
        <f>IF(OR(H31="",E31=0),"",ABS(H31)/E31*100)</f>
        <v/>
      </c>
    </row>
    <row r="32" spans="1:9" x14ac:dyDescent="0.25">
      <c r="A32" s="17" t="s">
        <v>72</v>
      </c>
      <c r="B32" s="18"/>
      <c r="C32" s="19"/>
      <c r="D32" s="19"/>
      <c r="E32" s="19"/>
      <c r="F32" s="21"/>
      <c r="G32" s="18"/>
      <c r="H32" s="22" t="str">
        <f>IF(OR(D32="",E32=""),"",D32-E32)</f>
        <v/>
      </c>
      <c r="I32" s="22" t="str">
        <f>IF(OR(H32="",E32=0),"",ABS(H32)/E32*100)</f>
        <v/>
      </c>
    </row>
    <row r="33" spans="1:9" x14ac:dyDescent="0.25">
      <c r="A33" t="s">
        <v>43</v>
      </c>
      <c r="B33" t="s">
        <v>39</v>
      </c>
      <c r="C33" s="1" t="s">
        <v>66</v>
      </c>
      <c r="D33" s="1">
        <v>1</v>
      </c>
      <c r="E33" s="1">
        <v>1</v>
      </c>
      <c r="F33" s="4" t="s">
        <v>41</v>
      </c>
      <c r="H33" s="22">
        <f>IF(OR(D33="",E33=""),"",D33-E33)</f>
        <v>0</v>
      </c>
      <c r="I33" s="22">
        <f>IF(OR(H33="",E33=0),"",ABS(H33)/E33*100)</f>
        <v>0</v>
      </c>
    </row>
    <row r="34" spans="1:9" x14ac:dyDescent="0.25">
      <c r="A34" t="s">
        <v>38</v>
      </c>
      <c r="B34" t="s">
        <v>39</v>
      </c>
      <c r="C34" s="1" t="s">
        <v>64</v>
      </c>
      <c r="D34" s="1">
        <v>1.5</v>
      </c>
      <c r="E34" s="1">
        <v>2</v>
      </c>
      <c r="F34" s="4" t="s">
        <v>41</v>
      </c>
      <c r="H34" s="22"/>
      <c r="I34" s="22"/>
    </row>
    <row r="35" spans="1:9" x14ac:dyDescent="0.25">
      <c r="A35" t="s">
        <v>73</v>
      </c>
      <c r="B35" t="s">
        <v>74</v>
      </c>
      <c r="C35" s="1" t="s">
        <v>75</v>
      </c>
      <c r="D35" s="1">
        <v>5</v>
      </c>
      <c r="E35" s="1">
        <v>6</v>
      </c>
      <c r="F35" s="4" t="s">
        <v>41</v>
      </c>
      <c r="H35" s="22"/>
      <c r="I35" s="22"/>
    </row>
    <row r="36" spans="1:9" x14ac:dyDescent="0.25">
      <c r="A36" t="s">
        <v>63</v>
      </c>
      <c r="B36" t="s">
        <v>46</v>
      </c>
      <c r="C36" s="1" t="s">
        <v>71</v>
      </c>
      <c r="D36" s="1">
        <v>0.5</v>
      </c>
      <c r="E36" s="1">
        <v>0.5</v>
      </c>
      <c r="F36" s="4" t="s">
        <v>41</v>
      </c>
      <c r="H36" s="22"/>
      <c r="I36" s="22"/>
    </row>
    <row r="37" spans="1:9" x14ac:dyDescent="0.25">
      <c r="H37" s="22" t="str">
        <f>IF(OR(D37="",E37=""),"",D37-E37)</f>
        <v/>
      </c>
      <c r="I37" s="22" t="str">
        <f>IF(OR(H37="",E37=0),"",ABS(H37)/E37*100)</f>
        <v/>
      </c>
    </row>
    <row r="38" spans="1:9" x14ac:dyDescent="0.25">
      <c r="A38" s="17" t="s">
        <v>76</v>
      </c>
      <c r="B38" s="18"/>
      <c r="C38" s="19"/>
      <c r="D38" s="19"/>
      <c r="E38" s="19"/>
      <c r="F38" s="21"/>
      <c r="G38" s="18"/>
      <c r="H38" s="22" t="str">
        <f>IF(OR(D38="",E38=""),"",D38-E38)</f>
        <v/>
      </c>
      <c r="I38" s="22" t="str">
        <f>IF(OR(H38="",E38=0),"",ABS(H38)/E38*100)</f>
        <v/>
      </c>
    </row>
    <row r="39" spans="1:9" x14ac:dyDescent="0.25">
      <c r="A39" t="s">
        <v>43</v>
      </c>
      <c r="B39" t="s">
        <v>39</v>
      </c>
      <c r="C39" s="1" t="s">
        <v>77</v>
      </c>
      <c r="D39" s="1">
        <v>3</v>
      </c>
      <c r="E39" s="1">
        <v>3</v>
      </c>
      <c r="F39" s="4" t="s">
        <v>41</v>
      </c>
      <c r="H39" s="22">
        <f>IF(OR(D39="",E39=""),"",D39-E39)</f>
        <v>0</v>
      </c>
      <c r="I39" s="22">
        <f>IF(OR(H39="",E39=0),"",ABS(H39)/E39*100)</f>
        <v>0</v>
      </c>
    </row>
    <row r="40" spans="1:9" x14ac:dyDescent="0.25">
      <c r="A40" t="s">
        <v>57</v>
      </c>
      <c r="B40" t="s">
        <v>46</v>
      </c>
      <c r="C40" s="1" t="s">
        <v>78</v>
      </c>
      <c r="D40" s="1">
        <v>2</v>
      </c>
      <c r="E40" s="1">
        <v>2</v>
      </c>
      <c r="F40" s="4" t="s">
        <v>41</v>
      </c>
      <c r="H40" s="22"/>
      <c r="I40" s="22"/>
    </row>
    <row r="41" spans="1:9" x14ac:dyDescent="0.25">
      <c r="A41" t="s">
        <v>79</v>
      </c>
      <c r="B41" t="s">
        <v>39</v>
      </c>
      <c r="C41" s="1" t="s">
        <v>40</v>
      </c>
      <c r="D41" s="1">
        <v>3</v>
      </c>
      <c r="E41" s="1">
        <v>3.5</v>
      </c>
      <c r="F41" s="4" t="s">
        <v>41</v>
      </c>
      <c r="H41" s="22"/>
      <c r="I41" s="22"/>
    </row>
    <row r="42" spans="1:9" ht="26.4" x14ac:dyDescent="0.25">
      <c r="A42" s="26" t="s">
        <v>80</v>
      </c>
      <c r="B42" t="s">
        <v>74</v>
      </c>
      <c r="C42" s="1" t="s">
        <v>66</v>
      </c>
      <c r="D42" s="1">
        <v>15</v>
      </c>
      <c r="E42" s="1">
        <v>15</v>
      </c>
      <c r="F42" s="4" t="s">
        <v>41</v>
      </c>
      <c r="H42" s="22">
        <f>IF(OR(D42="",E42=""),"",D42-E42)</f>
        <v>0</v>
      </c>
      <c r="I42" s="22">
        <f>IF(OR(H42="",E42=0),"",ABS(H42)/E42*100)</f>
        <v>0</v>
      </c>
    </row>
    <row r="43" spans="1:9" x14ac:dyDescent="0.25">
      <c r="A43" t="s">
        <v>81</v>
      </c>
      <c r="B43" t="s">
        <v>46</v>
      </c>
      <c r="C43" s="1" t="s">
        <v>71</v>
      </c>
      <c r="D43" s="1">
        <v>6</v>
      </c>
      <c r="E43" s="1">
        <v>6</v>
      </c>
      <c r="F43" s="4" t="s">
        <v>41</v>
      </c>
      <c r="H43" s="22"/>
      <c r="I43" s="22"/>
    </row>
    <row r="44" spans="1:9" x14ac:dyDescent="0.25">
      <c r="A44" t="s">
        <v>63</v>
      </c>
      <c r="B44" t="s">
        <v>46</v>
      </c>
      <c r="C44" s="1" t="s">
        <v>64</v>
      </c>
      <c r="D44" s="1">
        <v>1</v>
      </c>
      <c r="E44" s="1">
        <v>1</v>
      </c>
      <c r="F44" s="4" t="s">
        <v>41</v>
      </c>
      <c r="H44" s="22">
        <f t="shared" ref="H44:H72" si="2">IF(OR(D44="",E44=""),"",D44-E44)</f>
        <v>0</v>
      </c>
      <c r="I44" s="22">
        <f t="shared" ref="I44:I72" si="3">IF(OR(H44="",E44=0),"",ABS(H44)/E44*100)</f>
        <v>0</v>
      </c>
    </row>
    <row r="45" spans="1:9" x14ac:dyDescent="0.25">
      <c r="A45" s="17" t="s">
        <v>82</v>
      </c>
      <c r="B45" s="18"/>
      <c r="C45" s="19"/>
      <c r="D45" s="19"/>
      <c r="E45" s="19"/>
      <c r="F45" s="21"/>
      <c r="G45" s="18"/>
      <c r="H45" s="22" t="str">
        <f t="shared" si="2"/>
        <v/>
      </c>
      <c r="I45" s="22" t="str">
        <f t="shared" si="3"/>
        <v/>
      </c>
    </row>
    <row r="46" spans="1:9" x14ac:dyDescent="0.25">
      <c r="A46" t="s">
        <v>43</v>
      </c>
      <c r="B46" t="s">
        <v>39</v>
      </c>
      <c r="C46" s="1" t="s">
        <v>71</v>
      </c>
      <c r="D46" s="1">
        <v>3</v>
      </c>
      <c r="E46" s="1">
        <v>3</v>
      </c>
      <c r="F46" s="4" t="s">
        <v>41</v>
      </c>
      <c r="H46" s="22">
        <f t="shared" si="2"/>
        <v>0</v>
      </c>
      <c r="I46" s="22">
        <f t="shared" si="3"/>
        <v>0</v>
      </c>
    </row>
    <row r="47" spans="1:9" x14ac:dyDescent="0.25">
      <c r="A47" t="s">
        <v>79</v>
      </c>
      <c r="B47" t="s">
        <v>39</v>
      </c>
      <c r="C47" s="1" t="s">
        <v>71</v>
      </c>
      <c r="D47" s="1">
        <v>3</v>
      </c>
      <c r="E47" s="1">
        <v>2</v>
      </c>
      <c r="F47" s="4" t="s">
        <v>41</v>
      </c>
      <c r="H47" s="22">
        <f t="shared" si="2"/>
        <v>1</v>
      </c>
      <c r="I47" s="22">
        <f t="shared" si="3"/>
        <v>50</v>
      </c>
    </row>
    <row r="48" spans="1:9" x14ac:dyDescent="0.25">
      <c r="A48" t="s">
        <v>84</v>
      </c>
      <c r="B48" t="s">
        <v>50</v>
      </c>
      <c r="C48" s="1" t="s">
        <v>85</v>
      </c>
      <c r="D48" s="1">
        <v>6</v>
      </c>
      <c r="E48" s="1">
        <v>6.5</v>
      </c>
      <c r="F48" s="4" t="s">
        <v>41</v>
      </c>
      <c r="H48" s="22">
        <f t="shared" si="2"/>
        <v>-0.5</v>
      </c>
      <c r="I48" s="22">
        <f t="shared" si="3"/>
        <v>7.6923076923076925</v>
      </c>
    </row>
    <row r="49" spans="1:9" x14ac:dyDescent="0.25">
      <c r="A49" t="s">
        <v>57</v>
      </c>
      <c r="B49" t="s">
        <v>46</v>
      </c>
      <c r="C49" s="1" t="s">
        <v>62</v>
      </c>
      <c r="D49" s="1">
        <v>2</v>
      </c>
      <c r="E49" s="1">
        <v>2</v>
      </c>
      <c r="F49" s="4" t="s">
        <v>41</v>
      </c>
      <c r="H49" s="22">
        <f t="shared" si="2"/>
        <v>0</v>
      </c>
      <c r="I49" s="22">
        <f t="shared" si="3"/>
        <v>0</v>
      </c>
    </row>
    <row r="50" spans="1:9" x14ac:dyDescent="0.25">
      <c r="A50" t="s">
        <v>83</v>
      </c>
      <c r="B50" t="s">
        <v>74</v>
      </c>
      <c r="C50" s="1" t="s">
        <v>58</v>
      </c>
      <c r="D50" s="1">
        <v>17</v>
      </c>
      <c r="E50" s="1">
        <v>17</v>
      </c>
      <c r="F50" s="4" t="s">
        <v>41</v>
      </c>
      <c r="H50" s="22">
        <f t="shared" si="2"/>
        <v>0</v>
      </c>
      <c r="I50" s="22">
        <f t="shared" si="3"/>
        <v>0</v>
      </c>
    </row>
    <row r="51" spans="1:9" x14ac:dyDescent="0.25">
      <c r="A51" t="s">
        <v>63</v>
      </c>
      <c r="B51" t="s">
        <v>46</v>
      </c>
      <c r="C51" s="1" t="s">
        <v>64</v>
      </c>
      <c r="D51" s="1">
        <v>1</v>
      </c>
      <c r="E51" s="1">
        <v>0.5</v>
      </c>
      <c r="F51" s="4" t="s">
        <v>41</v>
      </c>
      <c r="H51" s="22">
        <f t="shared" si="2"/>
        <v>0.5</v>
      </c>
      <c r="I51" s="22">
        <f t="shared" si="3"/>
        <v>100</v>
      </c>
    </row>
    <row r="52" spans="1:9" x14ac:dyDescent="0.25">
      <c r="A52" s="17" t="s">
        <v>89</v>
      </c>
      <c r="B52" s="18"/>
      <c r="C52" s="19"/>
      <c r="D52" s="19"/>
      <c r="E52" s="19"/>
      <c r="F52" s="21"/>
      <c r="G52" s="18"/>
      <c r="H52" s="22" t="str">
        <f t="shared" si="2"/>
        <v/>
      </c>
      <c r="I52" s="22" t="str">
        <f t="shared" si="3"/>
        <v/>
      </c>
    </row>
    <row r="53" spans="1:9" x14ac:dyDescent="0.25">
      <c r="A53" t="s">
        <v>43</v>
      </c>
      <c r="B53" t="s">
        <v>39</v>
      </c>
      <c r="C53" s="1" t="s">
        <v>62</v>
      </c>
      <c r="D53" s="1">
        <v>3</v>
      </c>
      <c r="E53" s="1">
        <v>3</v>
      </c>
      <c r="F53" s="4" t="s">
        <v>41</v>
      </c>
      <c r="H53" s="22">
        <f t="shared" si="2"/>
        <v>0</v>
      </c>
      <c r="I53" s="22">
        <f t="shared" si="3"/>
        <v>0</v>
      </c>
    </row>
    <row r="54" spans="1:9" x14ac:dyDescent="0.25">
      <c r="A54" t="s">
        <v>79</v>
      </c>
      <c r="B54" t="s">
        <v>39</v>
      </c>
      <c r="C54" s="1" t="s">
        <v>71</v>
      </c>
      <c r="D54" s="1">
        <v>3</v>
      </c>
      <c r="E54" s="1">
        <v>3</v>
      </c>
      <c r="F54" s="4" t="s">
        <v>41</v>
      </c>
      <c r="H54" s="22">
        <f t="shared" si="2"/>
        <v>0</v>
      </c>
      <c r="I54" s="22">
        <f t="shared" si="3"/>
        <v>0</v>
      </c>
    </row>
    <row r="55" spans="1:9" x14ac:dyDescent="0.25">
      <c r="A55" t="s">
        <v>57</v>
      </c>
      <c r="B55" t="s">
        <v>46</v>
      </c>
      <c r="C55" s="1" t="s">
        <v>78</v>
      </c>
      <c r="D55" s="1">
        <v>2</v>
      </c>
      <c r="E55" s="1">
        <v>2</v>
      </c>
      <c r="F55" s="4" t="s">
        <v>41</v>
      </c>
      <c r="H55" s="22">
        <f t="shared" si="2"/>
        <v>0</v>
      </c>
      <c r="I55" s="22">
        <f t="shared" si="3"/>
        <v>0</v>
      </c>
    </row>
    <row r="56" spans="1:9" x14ac:dyDescent="0.25">
      <c r="A56" t="s">
        <v>63</v>
      </c>
      <c r="B56" t="s">
        <v>46</v>
      </c>
      <c r="C56" s="1" t="s">
        <v>64</v>
      </c>
      <c r="D56" s="1">
        <v>1</v>
      </c>
      <c r="E56" s="1">
        <v>1</v>
      </c>
      <c r="F56" s="4" t="s">
        <v>41</v>
      </c>
      <c r="H56" s="22">
        <f t="shared" si="2"/>
        <v>0</v>
      </c>
      <c r="I56" s="22">
        <f t="shared" si="3"/>
        <v>0</v>
      </c>
    </row>
    <row r="57" spans="1:9" x14ac:dyDescent="0.25">
      <c r="A57" s="17" t="s">
        <v>90</v>
      </c>
      <c r="B57" s="18"/>
      <c r="C57" s="19"/>
      <c r="D57" s="19"/>
      <c r="E57" s="19"/>
      <c r="F57" s="21"/>
      <c r="G57" s="18"/>
      <c r="H57" s="22" t="str">
        <f t="shared" si="2"/>
        <v/>
      </c>
      <c r="I57" s="22" t="str">
        <f t="shared" si="3"/>
        <v/>
      </c>
    </row>
    <row r="58" spans="1:9" x14ac:dyDescent="0.25">
      <c r="A58" t="s">
        <v>43</v>
      </c>
      <c r="B58" t="s">
        <v>39</v>
      </c>
      <c r="C58" s="1" t="s">
        <v>62</v>
      </c>
      <c r="D58" s="1">
        <v>1</v>
      </c>
      <c r="E58" s="1">
        <v>0.5</v>
      </c>
      <c r="F58" s="4" t="s">
        <v>41</v>
      </c>
      <c r="H58" s="22">
        <f t="shared" si="2"/>
        <v>0.5</v>
      </c>
      <c r="I58" s="22">
        <f t="shared" si="3"/>
        <v>100</v>
      </c>
    </row>
    <row r="59" spans="1:9" x14ac:dyDescent="0.25">
      <c r="A59" t="s">
        <v>79</v>
      </c>
      <c r="B59" t="s">
        <v>39</v>
      </c>
      <c r="C59" s="1" t="s">
        <v>66</v>
      </c>
      <c r="D59" s="1">
        <v>2</v>
      </c>
      <c r="E59" s="1">
        <v>2</v>
      </c>
      <c r="F59" s="4" t="s">
        <v>41</v>
      </c>
      <c r="H59" s="22">
        <f t="shared" si="2"/>
        <v>0</v>
      </c>
      <c r="I59" s="22">
        <f t="shared" si="3"/>
        <v>0</v>
      </c>
    </row>
    <row r="60" spans="1:9" x14ac:dyDescent="0.25">
      <c r="A60" t="s">
        <v>57</v>
      </c>
      <c r="B60" t="s">
        <v>46</v>
      </c>
      <c r="C60" s="1" t="s">
        <v>78</v>
      </c>
      <c r="D60" s="1">
        <v>2</v>
      </c>
      <c r="E60" s="1">
        <v>2</v>
      </c>
      <c r="F60" s="4" t="s">
        <v>41</v>
      </c>
      <c r="H60" s="22">
        <f t="shared" si="2"/>
        <v>0</v>
      </c>
      <c r="I60" s="22">
        <f t="shared" si="3"/>
        <v>0</v>
      </c>
    </row>
    <row r="61" spans="1:9" x14ac:dyDescent="0.25">
      <c r="A61" t="s">
        <v>63</v>
      </c>
      <c r="B61" t="s">
        <v>46</v>
      </c>
      <c r="C61" s="1" t="s">
        <v>64</v>
      </c>
      <c r="D61" s="1">
        <v>1</v>
      </c>
      <c r="E61" s="1">
        <v>1</v>
      </c>
      <c r="F61" s="4" t="s">
        <v>41</v>
      </c>
      <c r="H61" s="22">
        <f t="shared" si="2"/>
        <v>0</v>
      </c>
      <c r="I61" s="22">
        <f t="shared" si="3"/>
        <v>0</v>
      </c>
    </row>
    <row r="62" spans="1:9" x14ac:dyDescent="0.25">
      <c r="A62" t="s">
        <v>86</v>
      </c>
      <c r="B62" t="s">
        <v>74</v>
      </c>
      <c r="C62" s="1" t="s">
        <v>71</v>
      </c>
      <c r="D62" s="1">
        <v>15</v>
      </c>
      <c r="E62" s="1">
        <v>17</v>
      </c>
      <c r="F62" s="4" t="s">
        <v>41</v>
      </c>
      <c r="H62" s="22">
        <f t="shared" si="2"/>
        <v>-2</v>
      </c>
      <c r="I62" s="22">
        <f t="shared" si="3"/>
        <v>11.76470588235294</v>
      </c>
    </row>
    <row r="63" spans="1:9" x14ac:dyDescent="0.25">
      <c r="A63" t="s">
        <v>87</v>
      </c>
      <c r="B63" t="s">
        <v>50</v>
      </c>
      <c r="C63" s="1" t="s">
        <v>71</v>
      </c>
      <c r="D63" s="1">
        <v>4</v>
      </c>
      <c r="E63" s="1">
        <v>4</v>
      </c>
      <c r="F63" s="4" t="s">
        <v>41</v>
      </c>
      <c r="H63" s="22">
        <f t="shared" si="2"/>
        <v>0</v>
      </c>
      <c r="I63" s="22">
        <f t="shared" si="3"/>
        <v>0</v>
      </c>
    </row>
    <row r="64" spans="1:9" x14ac:dyDescent="0.25">
      <c r="A64" t="s">
        <v>88</v>
      </c>
      <c r="B64" t="s">
        <v>46</v>
      </c>
      <c r="C64" s="1" t="s">
        <v>64</v>
      </c>
      <c r="D64" s="1">
        <v>5</v>
      </c>
      <c r="E64" s="1">
        <v>5</v>
      </c>
      <c r="F64" s="4" t="s">
        <v>41</v>
      </c>
      <c r="H64" s="22">
        <f t="shared" si="2"/>
        <v>0</v>
      </c>
      <c r="I64" s="22">
        <f t="shared" si="3"/>
        <v>0</v>
      </c>
    </row>
    <row r="65" spans="1:9" x14ac:dyDescent="0.25">
      <c r="A65" s="17" t="s">
        <v>91</v>
      </c>
      <c r="B65" s="18"/>
      <c r="C65" s="19"/>
      <c r="D65" s="19"/>
      <c r="E65" s="19"/>
      <c r="F65" s="21"/>
      <c r="G65" s="18"/>
      <c r="H65" s="22" t="str">
        <f t="shared" si="2"/>
        <v/>
      </c>
      <c r="I65" s="22" t="str">
        <f t="shared" si="3"/>
        <v/>
      </c>
    </row>
    <row r="66" spans="1:9" x14ac:dyDescent="0.25">
      <c r="A66" t="s">
        <v>43</v>
      </c>
      <c r="B66" t="s">
        <v>39</v>
      </c>
      <c r="C66" s="1" t="s">
        <v>62</v>
      </c>
      <c r="D66" s="1">
        <v>3</v>
      </c>
      <c r="E66" s="1">
        <v>3</v>
      </c>
      <c r="F66" s="4" t="s">
        <v>41</v>
      </c>
      <c r="H66" s="22">
        <f t="shared" si="2"/>
        <v>0</v>
      </c>
      <c r="I66" s="22">
        <f t="shared" si="3"/>
        <v>0</v>
      </c>
    </row>
    <row r="67" spans="1:9" x14ac:dyDescent="0.25">
      <c r="A67" t="s">
        <v>79</v>
      </c>
      <c r="B67" t="s">
        <v>39</v>
      </c>
      <c r="C67" s="1" t="s">
        <v>54</v>
      </c>
      <c r="D67" s="1">
        <v>3</v>
      </c>
      <c r="E67" s="1">
        <v>6</v>
      </c>
      <c r="F67" s="4" t="s">
        <v>41</v>
      </c>
      <c r="H67" s="22">
        <f t="shared" si="2"/>
        <v>-3</v>
      </c>
      <c r="I67" s="22">
        <f t="shared" si="3"/>
        <v>50</v>
      </c>
    </row>
    <row r="68" spans="1:9" x14ac:dyDescent="0.25">
      <c r="A68" t="s">
        <v>57</v>
      </c>
      <c r="B68" t="s">
        <v>46</v>
      </c>
      <c r="C68" s="1" t="s">
        <v>78</v>
      </c>
      <c r="D68" s="1">
        <v>2</v>
      </c>
      <c r="E68" s="1">
        <v>2</v>
      </c>
      <c r="F68" s="4" t="s">
        <v>41</v>
      </c>
      <c r="H68" s="22">
        <f t="shared" si="2"/>
        <v>0</v>
      </c>
      <c r="I68" s="22">
        <f t="shared" si="3"/>
        <v>0</v>
      </c>
    </row>
    <row r="69" spans="1:9" x14ac:dyDescent="0.25">
      <c r="A69" t="s">
        <v>63</v>
      </c>
      <c r="B69" t="s">
        <v>46</v>
      </c>
      <c r="C69" s="1" t="s">
        <v>64</v>
      </c>
      <c r="D69" s="1">
        <v>1</v>
      </c>
      <c r="E69" s="1">
        <v>1</v>
      </c>
      <c r="F69" s="4" t="s">
        <v>41</v>
      </c>
      <c r="H69" s="22">
        <f t="shared" si="2"/>
        <v>0</v>
      </c>
      <c r="I69" s="22">
        <f t="shared" si="3"/>
        <v>0</v>
      </c>
    </row>
    <row r="70" spans="1:9" x14ac:dyDescent="0.25">
      <c r="A70" t="s">
        <v>92</v>
      </c>
      <c r="B70" t="s">
        <v>74</v>
      </c>
      <c r="C70" s="1" t="s">
        <v>100</v>
      </c>
      <c r="D70" s="1">
        <v>15</v>
      </c>
      <c r="E70" s="1">
        <v>17</v>
      </c>
      <c r="F70" s="4" t="s">
        <v>41</v>
      </c>
      <c r="H70" s="22">
        <f t="shared" si="2"/>
        <v>-2</v>
      </c>
      <c r="I70" s="22">
        <f t="shared" si="3"/>
        <v>11.76470588235294</v>
      </c>
    </row>
    <row r="71" spans="1:9" x14ac:dyDescent="0.25">
      <c r="A71" t="s">
        <v>93</v>
      </c>
      <c r="B71" t="s">
        <v>99</v>
      </c>
      <c r="C71" s="1" t="s">
        <v>78</v>
      </c>
      <c r="D71" s="1">
        <v>8</v>
      </c>
      <c r="E71" s="1">
        <v>8</v>
      </c>
      <c r="F71" s="4" t="s">
        <v>41</v>
      </c>
      <c r="H71" s="22">
        <f t="shared" si="2"/>
        <v>0</v>
      </c>
      <c r="I71" s="22">
        <f t="shared" si="3"/>
        <v>0</v>
      </c>
    </row>
    <row r="72" spans="1:9" x14ac:dyDescent="0.25">
      <c r="A72" t="s">
        <v>97</v>
      </c>
      <c r="B72" t="s">
        <v>50</v>
      </c>
      <c r="C72" s="1" t="s">
        <v>71</v>
      </c>
      <c r="D72" s="1">
        <v>5</v>
      </c>
      <c r="E72" s="1">
        <v>5</v>
      </c>
      <c r="F72" s="4" t="s">
        <v>41</v>
      </c>
      <c r="H72" s="22">
        <f t="shared" si="2"/>
        <v>0</v>
      </c>
      <c r="I72" s="22">
        <f t="shared" si="3"/>
        <v>0</v>
      </c>
    </row>
    <row r="73" spans="1:9" x14ac:dyDescent="0.25">
      <c r="A73" t="s">
        <v>95</v>
      </c>
      <c r="B73" t="s">
        <v>96</v>
      </c>
      <c r="C73" s="1" t="s">
        <v>64</v>
      </c>
      <c r="D73" s="1">
        <v>6</v>
      </c>
      <c r="E73" s="1">
        <v>4</v>
      </c>
      <c r="F73" s="4" t="s">
        <v>41</v>
      </c>
      <c r="H73" s="22">
        <f t="shared" ref="H73:H104" si="4">IF(OR(D73="",E73=""),"",D73-E73)</f>
        <v>2</v>
      </c>
      <c r="I73" s="22">
        <f t="shared" ref="I73:I104" si="5">IF(OR(H73="",E73=0),"",ABS(H73)/E73*100)</f>
        <v>50</v>
      </c>
    </row>
    <row r="74" spans="1:9" x14ac:dyDescent="0.25">
      <c r="A74" t="s">
        <v>94</v>
      </c>
      <c r="B74" t="s">
        <v>98</v>
      </c>
      <c r="C74" s="1" t="s">
        <v>101</v>
      </c>
      <c r="D74" s="1">
        <v>0.5</v>
      </c>
      <c r="E74" s="1">
        <v>0.5</v>
      </c>
      <c r="F74" s="4" t="s">
        <v>102</v>
      </c>
      <c r="H74" s="22">
        <f t="shared" si="4"/>
        <v>0</v>
      </c>
      <c r="I74" s="22">
        <f t="shared" si="5"/>
        <v>0</v>
      </c>
    </row>
    <row r="75" spans="1:9" x14ac:dyDescent="0.25">
      <c r="A75" s="17" t="s">
        <v>103</v>
      </c>
      <c r="B75" s="18"/>
      <c r="C75" s="19"/>
      <c r="D75" s="19"/>
      <c r="E75" s="19"/>
      <c r="F75" s="21"/>
      <c r="G75" s="18"/>
      <c r="H75" s="22" t="str">
        <f t="shared" si="4"/>
        <v/>
      </c>
      <c r="I75" s="22" t="str">
        <f t="shared" si="5"/>
        <v/>
      </c>
    </row>
    <row r="76" spans="1:9" x14ac:dyDescent="0.25">
      <c r="A76" t="s">
        <v>43</v>
      </c>
      <c r="B76" t="s">
        <v>39</v>
      </c>
      <c r="C76" s="1" t="s">
        <v>62</v>
      </c>
      <c r="D76" s="1">
        <v>3</v>
      </c>
      <c r="E76" s="1">
        <v>3</v>
      </c>
      <c r="F76" s="4" t="s">
        <v>41</v>
      </c>
      <c r="H76" s="22">
        <f t="shared" si="4"/>
        <v>0</v>
      </c>
      <c r="I76" s="22">
        <f t="shared" si="5"/>
        <v>0</v>
      </c>
    </row>
    <row r="77" spans="1:9" x14ac:dyDescent="0.25">
      <c r="A77" t="s">
        <v>79</v>
      </c>
      <c r="B77" t="s">
        <v>39</v>
      </c>
      <c r="C77" s="1" t="s">
        <v>75</v>
      </c>
      <c r="D77" s="1">
        <v>3</v>
      </c>
      <c r="E77" s="1">
        <v>6</v>
      </c>
      <c r="F77" s="4" t="s">
        <v>41</v>
      </c>
      <c r="H77" s="22">
        <f t="shared" si="4"/>
        <v>-3</v>
      </c>
      <c r="I77" s="22">
        <f t="shared" si="5"/>
        <v>50</v>
      </c>
    </row>
    <row r="78" spans="1:9" x14ac:dyDescent="0.25">
      <c r="A78" t="s">
        <v>57</v>
      </c>
      <c r="B78" t="s">
        <v>46</v>
      </c>
      <c r="C78" s="1" t="s">
        <v>78</v>
      </c>
      <c r="D78" s="1">
        <v>2</v>
      </c>
      <c r="E78" s="1">
        <v>2</v>
      </c>
      <c r="F78" s="4" t="s">
        <v>41</v>
      </c>
      <c r="H78" s="22">
        <f t="shared" si="4"/>
        <v>0</v>
      </c>
      <c r="I78" s="22">
        <f t="shared" si="5"/>
        <v>0</v>
      </c>
    </row>
    <row r="79" spans="1:9" x14ac:dyDescent="0.25">
      <c r="A79" t="s">
        <v>63</v>
      </c>
      <c r="B79" t="s">
        <v>46</v>
      </c>
      <c r="C79" s="1" t="s">
        <v>64</v>
      </c>
      <c r="D79" s="1">
        <v>1</v>
      </c>
      <c r="E79" s="1">
        <v>1</v>
      </c>
      <c r="F79" s="4" t="s">
        <v>41</v>
      </c>
      <c r="H79" s="22">
        <f t="shared" si="4"/>
        <v>0</v>
      </c>
      <c r="I79" s="22">
        <f t="shared" si="5"/>
        <v>0</v>
      </c>
    </row>
    <row r="80" spans="1:9" x14ac:dyDescent="0.25">
      <c r="A80" t="s">
        <v>94</v>
      </c>
      <c r="B80" t="s">
        <v>98</v>
      </c>
      <c r="C80" s="1" t="s">
        <v>101</v>
      </c>
      <c r="D80" s="1">
        <v>0.5</v>
      </c>
      <c r="E80" s="1">
        <v>0.5</v>
      </c>
      <c r="F80" s="4" t="s">
        <v>41</v>
      </c>
      <c r="H80" s="22">
        <f t="shared" si="4"/>
        <v>0</v>
      </c>
      <c r="I80" s="22">
        <f t="shared" si="5"/>
        <v>0</v>
      </c>
    </row>
    <row r="81" spans="1:9" x14ac:dyDescent="0.25">
      <c r="A81" t="s">
        <v>104</v>
      </c>
      <c r="B81" t="s">
        <v>46</v>
      </c>
      <c r="C81" s="1" t="s">
        <v>106</v>
      </c>
      <c r="D81" s="1">
        <v>6</v>
      </c>
      <c r="E81" s="1">
        <v>6</v>
      </c>
      <c r="F81" s="4" t="s">
        <v>41</v>
      </c>
      <c r="H81" s="22">
        <f t="shared" si="4"/>
        <v>0</v>
      </c>
      <c r="I81" s="22">
        <f t="shared" si="5"/>
        <v>0</v>
      </c>
    </row>
    <row r="82" spans="1:9" x14ac:dyDescent="0.25">
      <c r="A82" t="s">
        <v>105</v>
      </c>
      <c r="B82" t="s">
        <v>74</v>
      </c>
      <c r="C82" s="1" t="s">
        <v>107</v>
      </c>
      <c r="D82" s="1">
        <v>15</v>
      </c>
      <c r="E82" s="1">
        <v>15</v>
      </c>
      <c r="F82" s="4" t="s">
        <v>41</v>
      </c>
      <c r="H82" s="22">
        <f t="shared" si="4"/>
        <v>0</v>
      </c>
      <c r="I82" s="22">
        <f t="shared" si="5"/>
        <v>0</v>
      </c>
    </row>
    <row r="83" spans="1:9" x14ac:dyDescent="0.25">
      <c r="A83" s="17" t="s">
        <v>108</v>
      </c>
      <c r="B83" s="18"/>
      <c r="C83" s="19"/>
      <c r="D83" s="19"/>
      <c r="E83" s="19"/>
      <c r="F83" s="21"/>
      <c r="G83" s="18"/>
      <c r="H83" s="22" t="str">
        <f t="shared" si="4"/>
        <v/>
      </c>
      <c r="I83" s="22" t="str">
        <f t="shared" si="5"/>
        <v/>
      </c>
    </row>
    <row r="84" spans="1:9" x14ac:dyDescent="0.25">
      <c r="A84" t="s">
        <v>43</v>
      </c>
      <c r="B84" t="s">
        <v>39</v>
      </c>
      <c r="C84" s="1" t="s">
        <v>62</v>
      </c>
      <c r="D84" s="1">
        <v>3</v>
      </c>
      <c r="E84" s="1">
        <v>3</v>
      </c>
      <c r="F84" s="4" t="s">
        <v>41</v>
      </c>
      <c r="H84" s="22">
        <f t="shared" si="4"/>
        <v>0</v>
      </c>
      <c r="I84" s="22">
        <f t="shared" si="5"/>
        <v>0</v>
      </c>
    </row>
    <row r="85" spans="1:9" x14ac:dyDescent="0.25">
      <c r="A85" t="s">
        <v>79</v>
      </c>
      <c r="B85" t="s">
        <v>39</v>
      </c>
      <c r="C85" s="1" t="s">
        <v>75</v>
      </c>
      <c r="D85" s="1">
        <v>3</v>
      </c>
      <c r="E85" s="1">
        <v>6</v>
      </c>
      <c r="F85" s="4" t="s">
        <v>41</v>
      </c>
      <c r="H85" s="22">
        <f t="shared" si="4"/>
        <v>-3</v>
      </c>
      <c r="I85" s="22">
        <f t="shared" si="5"/>
        <v>50</v>
      </c>
    </row>
    <row r="86" spans="1:9" x14ac:dyDescent="0.25">
      <c r="A86" t="s">
        <v>57</v>
      </c>
      <c r="B86" t="s">
        <v>46</v>
      </c>
      <c r="C86" s="1" t="s">
        <v>78</v>
      </c>
      <c r="D86" s="1">
        <v>2</v>
      </c>
      <c r="E86" s="1">
        <v>2</v>
      </c>
      <c r="F86" s="4" t="s">
        <v>41</v>
      </c>
      <c r="H86" s="22">
        <f t="shared" si="4"/>
        <v>0</v>
      </c>
      <c r="I86" s="22">
        <f t="shared" si="5"/>
        <v>0</v>
      </c>
    </row>
    <row r="87" spans="1:9" x14ac:dyDescent="0.25">
      <c r="A87" t="s">
        <v>63</v>
      </c>
      <c r="B87" t="s">
        <v>46</v>
      </c>
      <c r="C87" s="1" t="s">
        <v>64</v>
      </c>
      <c r="D87" s="1">
        <v>1</v>
      </c>
      <c r="E87" s="1">
        <v>1</v>
      </c>
      <c r="F87" s="4" t="s">
        <v>41</v>
      </c>
      <c r="H87" s="22">
        <f t="shared" si="4"/>
        <v>0</v>
      </c>
      <c r="I87" s="22">
        <f t="shared" si="5"/>
        <v>0</v>
      </c>
    </row>
    <row r="88" spans="1:9" x14ac:dyDescent="0.25">
      <c r="A88" t="s">
        <v>109</v>
      </c>
      <c r="B88" t="s">
        <v>98</v>
      </c>
      <c r="C88" s="1" t="s">
        <v>110</v>
      </c>
      <c r="D88" s="1">
        <v>0.5</v>
      </c>
      <c r="E88" s="1">
        <v>1</v>
      </c>
      <c r="F88" s="4" t="s">
        <v>41</v>
      </c>
      <c r="H88" s="22">
        <f t="shared" si="4"/>
        <v>-0.5</v>
      </c>
      <c r="I88" s="22">
        <f t="shared" si="5"/>
        <v>50</v>
      </c>
    </row>
    <row r="89" spans="1:9" x14ac:dyDescent="0.25">
      <c r="A89" t="s">
        <v>105</v>
      </c>
      <c r="B89" t="s">
        <v>74</v>
      </c>
      <c r="C89" s="1" t="s">
        <v>75</v>
      </c>
      <c r="D89" s="1">
        <v>6</v>
      </c>
      <c r="E89" s="1">
        <v>6</v>
      </c>
      <c r="F89" s="4" t="s">
        <v>41</v>
      </c>
      <c r="H89" s="22">
        <f t="shared" si="4"/>
        <v>0</v>
      </c>
      <c r="I89" s="22">
        <f t="shared" si="5"/>
        <v>0</v>
      </c>
    </row>
    <row r="90" spans="1:9" x14ac:dyDescent="0.25">
      <c r="A90" t="s">
        <v>111</v>
      </c>
      <c r="B90" t="s">
        <v>96</v>
      </c>
      <c r="C90" s="1" t="s">
        <v>66</v>
      </c>
      <c r="D90" s="1">
        <v>10</v>
      </c>
      <c r="E90" s="1">
        <v>15</v>
      </c>
      <c r="F90" s="4" t="s">
        <v>41</v>
      </c>
      <c r="H90" s="22">
        <f t="shared" si="4"/>
        <v>-5</v>
      </c>
      <c r="I90" s="22">
        <f t="shared" si="5"/>
        <v>33.333333333333329</v>
      </c>
    </row>
    <row r="91" spans="1:9" x14ac:dyDescent="0.25">
      <c r="A91" t="s">
        <v>104</v>
      </c>
      <c r="B91" t="s">
        <v>46</v>
      </c>
      <c r="C91" s="1" t="s">
        <v>64</v>
      </c>
      <c r="D91" s="1">
        <v>2</v>
      </c>
      <c r="E91" s="1">
        <v>3</v>
      </c>
      <c r="F91" s="4" t="s">
        <v>41</v>
      </c>
      <c r="H91" s="22">
        <f t="shared" si="4"/>
        <v>-1</v>
      </c>
      <c r="I91" s="22">
        <f t="shared" si="5"/>
        <v>33.333333333333329</v>
      </c>
    </row>
    <row r="92" spans="1:9" x14ac:dyDescent="0.25">
      <c r="A92" s="17" t="s">
        <v>112</v>
      </c>
      <c r="B92" s="18"/>
      <c r="C92" s="19"/>
      <c r="D92" s="19"/>
      <c r="E92" s="19"/>
      <c r="F92" s="21"/>
      <c r="G92" s="18"/>
      <c r="H92" s="22" t="str">
        <f t="shared" si="4"/>
        <v/>
      </c>
      <c r="I92" s="22" t="str">
        <f t="shared" si="5"/>
        <v/>
      </c>
    </row>
    <row r="93" spans="1:9" x14ac:dyDescent="0.25">
      <c r="A93" t="s">
        <v>43</v>
      </c>
      <c r="B93" t="s">
        <v>39</v>
      </c>
      <c r="C93" s="1" t="s">
        <v>66</v>
      </c>
      <c r="D93" s="1">
        <v>3</v>
      </c>
      <c r="E93" s="1">
        <v>3</v>
      </c>
      <c r="F93" s="4" t="s">
        <v>41</v>
      </c>
      <c r="H93" s="22">
        <f t="shared" si="4"/>
        <v>0</v>
      </c>
      <c r="I93" s="22">
        <f t="shared" si="5"/>
        <v>0</v>
      </c>
    </row>
    <row r="94" spans="1:9" x14ac:dyDescent="0.25">
      <c r="A94" t="s">
        <v>79</v>
      </c>
      <c r="B94" t="s">
        <v>39</v>
      </c>
      <c r="C94" s="1" t="s">
        <v>75</v>
      </c>
      <c r="D94" s="1">
        <v>3</v>
      </c>
      <c r="E94" s="1">
        <v>6</v>
      </c>
      <c r="F94" s="4" t="s">
        <v>41</v>
      </c>
      <c r="H94" s="22">
        <f t="shared" si="4"/>
        <v>-3</v>
      </c>
      <c r="I94" s="22">
        <f t="shared" si="5"/>
        <v>50</v>
      </c>
    </row>
    <row r="95" spans="1:9" x14ac:dyDescent="0.25">
      <c r="A95" t="s">
        <v>57</v>
      </c>
      <c r="B95" t="s">
        <v>46</v>
      </c>
      <c r="C95" s="1" t="s">
        <v>64</v>
      </c>
      <c r="D95" s="1">
        <v>2</v>
      </c>
      <c r="E95" s="1">
        <v>2</v>
      </c>
      <c r="F95" s="4" t="s">
        <v>41</v>
      </c>
      <c r="H95" s="22">
        <f t="shared" si="4"/>
        <v>0</v>
      </c>
      <c r="I95" s="22">
        <f t="shared" si="5"/>
        <v>0</v>
      </c>
    </row>
    <row r="96" spans="1:9" x14ac:dyDescent="0.25">
      <c r="A96" t="s">
        <v>63</v>
      </c>
      <c r="B96" t="s">
        <v>46</v>
      </c>
      <c r="C96" s="1" t="s">
        <v>64</v>
      </c>
      <c r="D96" s="1">
        <v>1</v>
      </c>
      <c r="E96" s="1">
        <v>1</v>
      </c>
      <c r="F96" s="4" t="s">
        <v>41</v>
      </c>
      <c r="H96" s="22">
        <f t="shared" si="4"/>
        <v>0</v>
      </c>
      <c r="I96" s="22">
        <f t="shared" si="5"/>
        <v>0</v>
      </c>
    </row>
    <row r="97" spans="1:9" x14ac:dyDescent="0.25">
      <c r="A97" t="s">
        <v>113</v>
      </c>
      <c r="B97" t="s">
        <v>50</v>
      </c>
      <c r="C97" s="1" t="s">
        <v>66</v>
      </c>
      <c r="D97" s="1">
        <v>11</v>
      </c>
      <c r="E97" s="1">
        <v>12</v>
      </c>
      <c r="F97" s="4" t="s">
        <v>41</v>
      </c>
      <c r="H97" s="22">
        <f t="shared" si="4"/>
        <v>-1</v>
      </c>
      <c r="I97" s="22">
        <f t="shared" si="5"/>
        <v>8.3333333333333321</v>
      </c>
    </row>
    <row r="98" spans="1:9" x14ac:dyDescent="0.25">
      <c r="A98" t="s">
        <v>114</v>
      </c>
      <c r="B98" t="s">
        <v>74</v>
      </c>
      <c r="C98" s="1" t="s">
        <v>75</v>
      </c>
      <c r="D98" s="1">
        <v>9</v>
      </c>
      <c r="E98" s="1">
        <v>9</v>
      </c>
      <c r="F98" s="4" t="s">
        <v>41</v>
      </c>
      <c r="H98" s="22">
        <f t="shared" si="4"/>
        <v>0</v>
      </c>
      <c r="I98" s="22">
        <f t="shared" si="5"/>
        <v>0</v>
      </c>
    </row>
    <row r="99" spans="1:9" x14ac:dyDescent="0.25">
      <c r="A99" s="17" t="s">
        <v>115</v>
      </c>
      <c r="B99" s="18"/>
      <c r="C99" s="19"/>
      <c r="D99" s="19"/>
      <c r="E99" s="19"/>
      <c r="F99" s="21"/>
      <c r="G99" s="18"/>
      <c r="H99" s="22" t="str">
        <f t="shared" si="4"/>
        <v/>
      </c>
      <c r="I99" s="22" t="str">
        <f t="shared" si="5"/>
        <v/>
      </c>
    </row>
    <row r="100" spans="1:9" x14ac:dyDescent="0.25">
      <c r="A100" t="s">
        <v>43</v>
      </c>
      <c r="B100" t="s">
        <v>39</v>
      </c>
      <c r="C100" s="1" t="s">
        <v>62</v>
      </c>
      <c r="D100" s="1">
        <v>3</v>
      </c>
      <c r="E100" s="1">
        <v>3</v>
      </c>
      <c r="F100" s="4" t="s">
        <v>41</v>
      </c>
      <c r="H100" s="22">
        <f t="shared" si="4"/>
        <v>0</v>
      </c>
      <c r="I100" s="22">
        <f t="shared" si="5"/>
        <v>0</v>
      </c>
    </row>
    <row r="101" spans="1:9" x14ac:dyDescent="0.25">
      <c r="A101" t="s">
        <v>79</v>
      </c>
      <c r="B101" t="s">
        <v>39</v>
      </c>
      <c r="C101" s="1" t="s">
        <v>75</v>
      </c>
      <c r="D101" s="1">
        <v>3</v>
      </c>
      <c r="E101" s="1">
        <v>6</v>
      </c>
      <c r="F101" s="4" t="s">
        <v>41</v>
      </c>
      <c r="H101" s="22">
        <f t="shared" si="4"/>
        <v>-3</v>
      </c>
      <c r="I101" s="22">
        <f t="shared" si="5"/>
        <v>50</v>
      </c>
    </row>
    <row r="102" spans="1:9" x14ac:dyDescent="0.25">
      <c r="A102" t="s">
        <v>57</v>
      </c>
      <c r="B102" t="s">
        <v>46</v>
      </c>
      <c r="C102" s="1" t="s">
        <v>78</v>
      </c>
      <c r="D102" s="1">
        <v>2</v>
      </c>
      <c r="E102" s="1">
        <v>2</v>
      </c>
      <c r="F102" s="4" t="s">
        <v>41</v>
      </c>
      <c r="H102" s="22">
        <f t="shared" si="4"/>
        <v>0</v>
      </c>
      <c r="I102" s="22">
        <f t="shared" si="5"/>
        <v>0</v>
      </c>
    </row>
    <row r="103" spans="1:9" x14ac:dyDescent="0.25">
      <c r="A103" t="s">
        <v>63</v>
      </c>
      <c r="B103" t="s">
        <v>46</v>
      </c>
      <c r="C103" s="1" t="s">
        <v>64</v>
      </c>
      <c r="D103" s="1">
        <v>1</v>
      </c>
      <c r="E103" s="1">
        <v>1</v>
      </c>
      <c r="F103" s="4" t="s">
        <v>41</v>
      </c>
      <c r="H103" s="22">
        <f t="shared" si="4"/>
        <v>0</v>
      </c>
      <c r="I103" s="22">
        <f t="shared" si="5"/>
        <v>0</v>
      </c>
    </row>
    <row r="104" spans="1:9" x14ac:dyDescent="0.25">
      <c r="A104" t="s">
        <v>116</v>
      </c>
      <c r="B104" t="s">
        <v>50</v>
      </c>
      <c r="C104" s="1" t="s">
        <v>66</v>
      </c>
      <c r="D104" s="1">
        <v>11</v>
      </c>
      <c r="E104" s="1">
        <v>12</v>
      </c>
      <c r="F104" s="4" t="s">
        <v>41</v>
      </c>
      <c r="H104" s="22">
        <f t="shared" si="4"/>
        <v>-1</v>
      </c>
      <c r="I104" s="22">
        <f t="shared" si="5"/>
        <v>8.3333333333333321</v>
      </c>
    </row>
    <row r="105" spans="1:9" x14ac:dyDescent="0.25">
      <c r="A105" t="s">
        <v>114</v>
      </c>
      <c r="B105" t="s">
        <v>74</v>
      </c>
      <c r="C105" s="1" t="s">
        <v>54</v>
      </c>
      <c r="D105" s="1">
        <v>12</v>
      </c>
      <c r="E105" s="1">
        <v>12</v>
      </c>
      <c r="F105" s="4" t="s">
        <v>41</v>
      </c>
      <c r="H105" s="22">
        <f t="shared" ref="H105:H136" si="6">IF(OR(D105="",E105=""),"",D105-E105)</f>
        <v>0</v>
      </c>
      <c r="I105" s="22">
        <f t="shared" ref="I105:I136" si="7">IF(OR(H105="",E105=0),"",ABS(H105)/E105*100)</f>
        <v>0</v>
      </c>
    </row>
    <row r="106" spans="1:9" x14ac:dyDescent="0.25">
      <c r="A106" t="s">
        <v>117</v>
      </c>
      <c r="B106" t="s">
        <v>46</v>
      </c>
      <c r="C106" s="1" t="s">
        <v>119</v>
      </c>
      <c r="D106" s="1">
        <v>5</v>
      </c>
      <c r="E106" s="1">
        <v>5</v>
      </c>
      <c r="F106" s="4" t="s">
        <v>41</v>
      </c>
      <c r="H106" s="22">
        <f t="shared" si="6"/>
        <v>0</v>
      </c>
      <c r="I106" s="22">
        <f t="shared" si="7"/>
        <v>0</v>
      </c>
    </row>
    <row r="107" spans="1:9" x14ac:dyDescent="0.25">
      <c r="A107" t="s">
        <v>118</v>
      </c>
      <c r="B107" t="s">
        <v>50</v>
      </c>
      <c r="C107" s="1" t="s">
        <v>64</v>
      </c>
      <c r="D107" s="1">
        <v>10</v>
      </c>
      <c r="E107" s="1">
        <v>10</v>
      </c>
      <c r="F107" s="4" t="s">
        <v>41</v>
      </c>
      <c r="H107" s="22">
        <f t="shared" si="6"/>
        <v>0</v>
      </c>
      <c r="I107" s="22">
        <f t="shared" si="7"/>
        <v>0</v>
      </c>
    </row>
    <row r="108" spans="1:9" x14ac:dyDescent="0.25">
      <c r="A108" s="17" t="s">
        <v>120</v>
      </c>
      <c r="B108" s="18"/>
      <c r="C108" s="19"/>
      <c r="D108" s="19"/>
      <c r="E108" s="19"/>
      <c r="F108" s="21"/>
      <c r="G108" s="18"/>
      <c r="H108" s="22" t="str">
        <f t="shared" si="6"/>
        <v/>
      </c>
      <c r="I108" s="22" t="str">
        <f t="shared" si="7"/>
        <v/>
      </c>
    </row>
    <row r="109" spans="1:9" x14ac:dyDescent="0.25">
      <c r="A109" t="s">
        <v>43</v>
      </c>
      <c r="B109" t="s">
        <v>39</v>
      </c>
      <c r="C109" s="1" t="s">
        <v>62</v>
      </c>
      <c r="D109" s="1">
        <v>3</v>
      </c>
      <c r="E109" s="1">
        <v>3</v>
      </c>
      <c r="F109" s="4" t="s">
        <v>41</v>
      </c>
      <c r="H109" s="22">
        <f t="shared" si="6"/>
        <v>0</v>
      </c>
      <c r="I109" s="22">
        <f t="shared" si="7"/>
        <v>0</v>
      </c>
    </row>
    <row r="110" spans="1:9" x14ac:dyDescent="0.25">
      <c r="A110" t="s">
        <v>79</v>
      </c>
      <c r="B110" t="s">
        <v>39</v>
      </c>
      <c r="C110" s="1" t="s">
        <v>75</v>
      </c>
      <c r="D110" s="1">
        <v>3</v>
      </c>
      <c r="E110" s="1">
        <v>6</v>
      </c>
      <c r="F110" s="4" t="s">
        <v>41</v>
      </c>
      <c r="H110" s="22">
        <f t="shared" si="6"/>
        <v>-3</v>
      </c>
      <c r="I110" s="22">
        <f t="shared" si="7"/>
        <v>50</v>
      </c>
    </row>
    <row r="111" spans="1:9" x14ac:dyDescent="0.25">
      <c r="A111" t="s">
        <v>57</v>
      </c>
      <c r="B111" t="s">
        <v>46</v>
      </c>
      <c r="C111" s="1" t="s">
        <v>78</v>
      </c>
      <c r="D111" s="1">
        <v>2</v>
      </c>
      <c r="E111" s="1">
        <v>2</v>
      </c>
      <c r="F111" s="4" t="s">
        <v>41</v>
      </c>
      <c r="H111" s="22">
        <f t="shared" si="6"/>
        <v>0</v>
      </c>
      <c r="I111" s="22">
        <f t="shared" si="7"/>
        <v>0</v>
      </c>
    </row>
    <row r="112" spans="1:9" x14ac:dyDescent="0.25">
      <c r="A112" t="s">
        <v>63</v>
      </c>
      <c r="B112" t="s">
        <v>46</v>
      </c>
      <c r="C112" s="1" t="s">
        <v>64</v>
      </c>
      <c r="D112" s="1">
        <v>1</v>
      </c>
      <c r="E112" s="1">
        <v>1</v>
      </c>
      <c r="F112" s="4" t="s">
        <v>41</v>
      </c>
      <c r="H112" s="22">
        <f t="shared" si="6"/>
        <v>0</v>
      </c>
      <c r="I112" s="22">
        <f t="shared" si="7"/>
        <v>0</v>
      </c>
    </row>
    <row r="113" spans="1:9" x14ac:dyDescent="0.25">
      <c r="A113" t="s">
        <v>122</v>
      </c>
      <c r="B113" t="s">
        <v>74</v>
      </c>
      <c r="C113" s="1" t="s">
        <v>78</v>
      </c>
      <c r="D113" s="1">
        <v>6</v>
      </c>
      <c r="E113" s="1">
        <v>6</v>
      </c>
      <c r="F113" s="4" t="s">
        <v>41</v>
      </c>
      <c r="H113" s="22">
        <f>IF(OR(D114="",E114=""),"",D114-E114)</f>
        <v>-1</v>
      </c>
      <c r="I113" s="22">
        <f>IF(OR(H113="",E114=0),"",ABS(H113)/E114*100)</f>
        <v>8.3333333333333321</v>
      </c>
    </row>
    <row r="114" spans="1:9" x14ac:dyDescent="0.25">
      <c r="A114" t="s">
        <v>116</v>
      </c>
      <c r="B114" t="s">
        <v>74</v>
      </c>
      <c r="C114" s="1" t="s">
        <v>62</v>
      </c>
      <c r="D114" s="1">
        <v>11</v>
      </c>
      <c r="E114" s="1">
        <v>12</v>
      </c>
      <c r="F114" s="4" t="s">
        <v>41</v>
      </c>
      <c r="H114" s="22">
        <f>IF(OR(D115="",E115=""),"",D115-E115)</f>
        <v>0</v>
      </c>
      <c r="I114" s="22">
        <f>IF(OR(H114="",E115=0),"",ABS(H114)/E115*100)</f>
        <v>0</v>
      </c>
    </row>
    <row r="115" spans="1:9" x14ac:dyDescent="0.25">
      <c r="A115" t="s">
        <v>114</v>
      </c>
      <c r="B115" t="s">
        <v>74</v>
      </c>
      <c r="C115" s="1" t="s">
        <v>54</v>
      </c>
      <c r="D115" s="1">
        <v>9</v>
      </c>
      <c r="E115" s="1">
        <v>9</v>
      </c>
      <c r="F115" s="4" t="s">
        <v>41</v>
      </c>
      <c r="H115" s="22">
        <f>IF(OR(D116="",E116=""),"",D116-E116)</f>
        <v>0</v>
      </c>
      <c r="I115" s="22">
        <f>IF(OR(H115="",E116=0),"",ABS(H115)/E116*100)</f>
        <v>0</v>
      </c>
    </row>
    <row r="116" spans="1:9" x14ac:dyDescent="0.25">
      <c r="A116" t="s">
        <v>104</v>
      </c>
      <c r="B116" t="s">
        <v>46</v>
      </c>
      <c r="C116" s="1" t="s">
        <v>119</v>
      </c>
      <c r="D116" s="1">
        <v>5</v>
      </c>
      <c r="E116" s="1">
        <v>5</v>
      </c>
      <c r="F116" s="4" t="s">
        <v>41</v>
      </c>
      <c r="H116" s="22">
        <f>IF(OR(D117="",E117=""),"",D117-E117)</f>
        <v>0</v>
      </c>
      <c r="I116" s="22">
        <f>IF(OR(H116="",E117=0),"",ABS(H116)/E117*100)</f>
        <v>0</v>
      </c>
    </row>
    <row r="117" spans="1:9" x14ac:dyDescent="0.25">
      <c r="A117" t="s">
        <v>121</v>
      </c>
      <c r="B117" t="s">
        <v>98</v>
      </c>
      <c r="C117" s="1" t="s">
        <v>64</v>
      </c>
      <c r="D117" s="1">
        <v>10</v>
      </c>
      <c r="E117" s="1">
        <v>10</v>
      </c>
      <c r="F117" s="4" t="s">
        <v>41</v>
      </c>
      <c r="H117" s="22" t="e">
        <f>IF(OR(#REF!="",#REF!=""),"",#REF!-#REF!)</f>
        <v>#REF!</v>
      </c>
      <c r="I117" s="22" t="e">
        <f>IF(OR(H117="",#REF!=0),"",ABS(H117)/#REF!*100)</f>
        <v>#REF!</v>
      </c>
    </row>
    <row r="118" spans="1:9" x14ac:dyDescent="0.25">
      <c r="H118" s="22" t="str">
        <f t="shared" si="6"/>
        <v/>
      </c>
      <c r="I118" s="22" t="str">
        <f t="shared" si="7"/>
        <v/>
      </c>
    </row>
    <row r="119" spans="1:9" x14ac:dyDescent="0.25">
      <c r="H119" s="22" t="str">
        <f t="shared" si="6"/>
        <v/>
      </c>
      <c r="I119" s="22" t="str">
        <f t="shared" si="7"/>
        <v/>
      </c>
    </row>
    <row r="120" spans="1:9" x14ac:dyDescent="0.25">
      <c r="H120" s="22" t="str">
        <f t="shared" si="6"/>
        <v/>
      </c>
      <c r="I120" s="22" t="str">
        <f t="shared" si="7"/>
        <v/>
      </c>
    </row>
    <row r="121" spans="1:9" x14ac:dyDescent="0.25">
      <c r="H121" s="22" t="str">
        <f t="shared" si="6"/>
        <v/>
      </c>
      <c r="I121" s="22" t="str">
        <f t="shared" si="7"/>
        <v/>
      </c>
    </row>
    <row r="122" spans="1:9" x14ac:dyDescent="0.25">
      <c r="H122" s="22" t="str">
        <f t="shared" si="6"/>
        <v/>
      </c>
      <c r="I122" s="22" t="str">
        <f t="shared" si="7"/>
        <v/>
      </c>
    </row>
    <row r="123" spans="1:9" x14ac:dyDescent="0.25">
      <c r="H123" s="22" t="str">
        <f t="shared" si="6"/>
        <v/>
      </c>
      <c r="I123" s="22" t="str">
        <f t="shared" si="7"/>
        <v/>
      </c>
    </row>
    <row r="124" spans="1:9" x14ac:dyDescent="0.25">
      <c r="H124" s="22" t="str">
        <f t="shared" si="6"/>
        <v/>
      </c>
      <c r="I124" s="22" t="str">
        <f t="shared" si="7"/>
        <v/>
      </c>
    </row>
    <row r="125" spans="1:9" x14ac:dyDescent="0.25">
      <c r="H125" s="22" t="str">
        <f t="shared" si="6"/>
        <v/>
      </c>
      <c r="I125" s="22" t="str">
        <f t="shared" si="7"/>
        <v/>
      </c>
    </row>
    <row r="126" spans="1:9" x14ac:dyDescent="0.25">
      <c r="H126" s="22" t="str">
        <f t="shared" si="6"/>
        <v/>
      </c>
      <c r="I126" s="22" t="str">
        <f t="shared" si="7"/>
        <v/>
      </c>
    </row>
    <row r="127" spans="1:9" x14ac:dyDescent="0.25">
      <c r="H127" s="22" t="str">
        <f t="shared" si="6"/>
        <v/>
      </c>
      <c r="I127" s="22" t="str">
        <f t="shared" si="7"/>
        <v/>
      </c>
    </row>
    <row r="128" spans="1:9" x14ac:dyDescent="0.25">
      <c r="H128" s="22" t="str">
        <f t="shared" si="6"/>
        <v/>
      </c>
      <c r="I128" s="22" t="str">
        <f t="shared" si="7"/>
        <v/>
      </c>
    </row>
    <row r="129" spans="8:9" x14ac:dyDescent="0.25">
      <c r="H129" s="22" t="str">
        <f t="shared" si="6"/>
        <v/>
      </c>
      <c r="I129" s="22" t="str">
        <f t="shared" si="7"/>
        <v/>
      </c>
    </row>
    <row r="130" spans="8:9" x14ac:dyDescent="0.25">
      <c r="H130" s="22" t="str">
        <f t="shared" si="6"/>
        <v/>
      </c>
      <c r="I130" s="22" t="str">
        <f t="shared" si="7"/>
        <v/>
      </c>
    </row>
    <row r="131" spans="8:9" x14ac:dyDescent="0.25">
      <c r="H131" s="22" t="str">
        <f t="shared" si="6"/>
        <v/>
      </c>
      <c r="I131" s="22" t="str">
        <f t="shared" si="7"/>
        <v/>
      </c>
    </row>
    <row r="132" spans="8:9" x14ac:dyDescent="0.25">
      <c r="H132" s="22" t="str">
        <f t="shared" si="6"/>
        <v/>
      </c>
      <c r="I132" s="22" t="str">
        <f t="shared" si="7"/>
        <v/>
      </c>
    </row>
    <row r="133" spans="8:9" x14ac:dyDescent="0.25">
      <c r="H133" s="22" t="str">
        <f t="shared" si="6"/>
        <v/>
      </c>
      <c r="I133" s="22" t="str">
        <f t="shared" si="7"/>
        <v/>
      </c>
    </row>
    <row r="134" spans="8:9" x14ac:dyDescent="0.25">
      <c r="H134" s="22" t="str">
        <f t="shared" si="6"/>
        <v/>
      </c>
      <c r="I134" s="22" t="str">
        <f t="shared" si="7"/>
        <v/>
      </c>
    </row>
    <row r="135" spans="8:9" x14ac:dyDescent="0.25">
      <c r="H135" s="22" t="str">
        <f t="shared" si="6"/>
        <v/>
      </c>
      <c r="I135" s="22" t="str">
        <f t="shared" si="7"/>
        <v/>
      </c>
    </row>
    <row r="136" spans="8:9" x14ac:dyDescent="0.25">
      <c r="H136" s="22" t="str">
        <f t="shared" si="6"/>
        <v/>
      </c>
      <c r="I136" s="22" t="str">
        <f t="shared" si="7"/>
        <v/>
      </c>
    </row>
    <row r="137" spans="8:9" x14ac:dyDescent="0.25">
      <c r="H137" s="22" t="str">
        <f t="shared" ref="H137:H168" si="8">IF(OR(D137="",E137=""),"",D137-E137)</f>
        <v/>
      </c>
      <c r="I137" s="22" t="str">
        <f t="shared" ref="I137:I168" si="9">IF(OR(H137="",E137=0),"",ABS(H137)/E137*100)</f>
        <v/>
      </c>
    </row>
    <row r="138" spans="8:9" x14ac:dyDescent="0.25">
      <c r="H138" s="22" t="str">
        <f t="shared" si="8"/>
        <v/>
      </c>
      <c r="I138" s="22" t="str">
        <f t="shared" si="9"/>
        <v/>
      </c>
    </row>
    <row r="139" spans="8:9" x14ac:dyDescent="0.25">
      <c r="H139" s="22" t="str">
        <f t="shared" si="8"/>
        <v/>
      </c>
      <c r="I139" s="22" t="str">
        <f t="shared" si="9"/>
        <v/>
      </c>
    </row>
    <row r="140" spans="8:9" x14ac:dyDescent="0.25">
      <c r="H140" s="22" t="str">
        <f t="shared" si="8"/>
        <v/>
      </c>
      <c r="I140" s="22" t="str">
        <f t="shared" si="9"/>
        <v/>
      </c>
    </row>
    <row r="141" spans="8:9" x14ac:dyDescent="0.25">
      <c r="H141" s="22" t="str">
        <f t="shared" si="8"/>
        <v/>
      </c>
      <c r="I141" s="22" t="str">
        <f t="shared" si="9"/>
        <v/>
      </c>
    </row>
    <row r="142" spans="8:9" x14ac:dyDescent="0.25">
      <c r="H142" s="22" t="str">
        <f t="shared" si="8"/>
        <v/>
      </c>
      <c r="I142" s="22" t="str">
        <f t="shared" si="9"/>
        <v/>
      </c>
    </row>
    <row r="143" spans="8:9" x14ac:dyDescent="0.25">
      <c r="H143" s="22" t="str">
        <f t="shared" si="8"/>
        <v/>
      </c>
      <c r="I143" s="22" t="str">
        <f t="shared" si="9"/>
        <v/>
      </c>
    </row>
    <row r="144" spans="8:9" x14ac:dyDescent="0.25">
      <c r="H144" s="22" t="str">
        <f t="shared" si="8"/>
        <v/>
      </c>
      <c r="I144" s="22" t="str">
        <f t="shared" si="9"/>
        <v/>
      </c>
    </row>
    <row r="145" spans="8:9" x14ac:dyDescent="0.25">
      <c r="H145" s="22" t="str">
        <f t="shared" si="8"/>
        <v/>
      </c>
      <c r="I145" s="22" t="str">
        <f t="shared" si="9"/>
        <v/>
      </c>
    </row>
    <row r="146" spans="8:9" x14ac:dyDescent="0.25">
      <c r="H146" s="22" t="str">
        <f t="shared" si="8"/>
        <v/>
      </c>
      <c r="I146" s="22" t="str">
        <f t="shared" si="9"/>
        <v/>
      </c>
    </row>
    <row r="147" spans="8:9" x14ac:dyDescent="0.25">
      <c r="H147" s="22" t="str">
        <f t="shared" si="8"/>
        <v/>
      </c>
      <c r="I147" s="22" t="str">
        <f t="shared" si="9"/>
        <v/>
      </c>
    </row>
    <row r="148" spans="8:9" x14ac:dyDescent="0.25">
      <c r="H148" s="22" t="str">
        <f t="shared" si="8"/>
        <v/>
      </c>
      <c r="I148" s="22" t="str">
        <f t="shared" si="9"/>
        <v/>
      </c>
    </row>
    <row r="149" spans="8:9" x14ac:dyDescent="0.25">
      <c r="H149" s="22" t="str">
        <f t="shared" si="8"/>
        <v/>
      </c>
      <c r="I149" s="22" t="str">
        <f t="shared" si="9"/>
        <v/>
      </c>
    </row>
    <row r="150" spans="8:9" x14ac:dyDescent="0.25">
      <c r="H150" s="22" t="str">
        <f t="shared" si="8"/>
        <v/>
      </c>
      <c r="I150" s="22" t="str">
        <f t="shared" si="9"/>
        <v/>
      </c>
    </row>
    <row r="151" spans="8:9" x14ac:dyDescent="0.25">
      <c r="H151" s="22" t="str">
        <f t="shared" si="8"/>
        <v/>
      </c>
      <c r="I151" s="22" t="str">
        <f t="shared" si="9"/>
        <v/>
      </c>
    </row>
    <row r="152" spans="8:9" x14ac:dyDescent="0.25">
      <c r="H152" s="22" t="str">
        <f t="shared" si="8"/>
        <v/>
      </c>
      <c r="I152" s="22" t="str">
        <f t="shared" si="9"/>
        <v/>
      </c>
    </row>
    <row r="153" spans="8:9" x14ac:dyDescent="0.25">
      <c r="H153" s="22" t="str">
        <f t="shared" si="8"/>
        <v/>
      </c>
      <c r="I153" s="22" t="str">
        <f t="shared" si="9"/>
        <v/>
      </c>
    </row>
    <row r="154" spans="8:9" x14ac:dyDescent="0.25">
      <c r="H154" s="22" t="str">
        <f t="shared" si="8"/>
        <v/>
      </c>
      <c r="I154" s="22" t="str">
        <f t="shared" si="9"/>
        <v/>
      </c>
    </row>
    <row r="155" spans="8:9" x14ac:dyDescent="0.25">
      <c r="H155" s="22" t="str">
        <f t="shared" si="8"/>
        <v/>
      </c>
      <c r="I155" s="22" t="str">
        <f t="shared" si="9"/>
        <v/>
      </c>
    </row>
    <row r="156" spans="8:9" x14ac:dyDescent="0.25">
      <c r="H156" s="22" t="str">
        <f t="shared" si="8"/>
        <v/>
      </c>
      <c r="I156" s="22" t="str">
        <f t="shared" si="9"/>
        <v/>
      </c>
    </row>
    <row r="157" spans="8:9" x14ac:dyDescent="0.25">
      <c r="H157" s="22" t="str">
        <f t="shared" si="8"/>
        <v/>
      </c>
      <c r="I157" s="22" t="str">
        <f t="shared" si="9"/>
        <v/>
      </c>
    </row>
    <row r="158" spans="8:9" x14ac:dyDescent="0.25">
      <c r="H158" s="22" t="str">
        <f t="shared" si="8"/>
        <v/>
      </c>
      <c r="I158" s="22" t="str">
        <f t="shared" si="9"/>
        <v/>
      </c>
    </row>
    <row r="159" spans="8:9" x14ac:dyDescent="0.25">
      <c r="H159" s="22" t="str">
        <f t="shared" si="8"/>
        <v/>
      </c>
      <c r="I159" s="22" t="str">
        <f t="shared" si="9"/>
        <v/>
      </c>
    </row>
    <row r="160" spans="8:9" x14ac:dyDescent="0.25">
      <c r="H160" s="22" t="str">
        <f t="shared" si="8"/>
        <v/>
      </c>
      <c r="I160" s="22" t="str">
        <f t="shared" si="9"/>
        <v/>
      </c>
    </row>
    <row r="161" spans="8:9" x14ac:dyDescent="0.25">
      <c r="H161" s="22" t="str">
        <f t="shared" si="8"/>
        <v/>
      </c>
      <c r="I161" s="22" t="str">
        <f t="shared" si="9"/>
        <v/>
      </c>
    </row>
    <row r="162" spans="8:9" x14ac:dyDescent="0.25">
      <c r="H162" s="22" t="str">
        <f t="shared" si="8"/>
        <v/>
      </c>
      <c r="I162" s="22" t="str">
        <f t="shared" si="9"/>
        <v/>
      </c>
    </row>
    <row r="163" spans="8:9" x14ac:dyDescent="0.25">
      <c r="H163" s="22" t="str">
        <f t="shared" si="8"/>
        <v/>
      </c>
      <c r="I163" s="22" t="str">
        <f t="shared" si="9"/>
        <v/>
      </c>
    </row>
    <row r="164" spans="8:9" x14ac:dyDescent="0.25">
      <c r="H164" s="22" t="str">
        <f t="shared" si="8"/>
        <v/>
      </c>
      <c r="I164" s="22" t="str">
        <f t="shared" si="9"/>
        <v/>
      </c>
    </row>
    <row r="165" spans="8:9" x14ac:dyDescent="0.25">
      <c r="H165" s="22" t="str">
        <f t="shared" si="8"/>
        <v/>
      </c>
      <c r="I165" s="22" t="str">
        <f t="shared" si="9"/>
        <v/>
      </c>
    </row>
    <row r="166" spans="8:9" x14ac:dyDescent="0.25">
      <c r="H166" s="22" t="str">
        <f t="shared" si="8"/>
        <v/>
      </c>
      <c r="I166" s="22" t="str">
        <f t="shared" si="9"/>
        <v/>
      </c>
    </row>
    <row r="167" spans="8:9" x14ac:dyDescent="0.25">
      <c r="H167" s="22" t="str">
        <f t="shared" si="8"/>
        <v/>
      </c>
      <c r="I167" s="22" t="str">
        <f t="shared" si="9"/>
        <v/>
      </c>
    </row>
    <row r="168" spans="8:9" x14ac:dyDescent="0.25">
      <c r="H168" s="22" t="str">
        <f t="shared" si="8"/>
        <v/>
      </c>
      <c r="I168" s="22" t="str">
        <f t="shared" si="9"/>
        <v/>
      </c>
    </row>
    <row r="169" spans="8:9" x14ac:dyDescent="0.25">
      <c r="H169" s="22" t="str">
        <f t="shared" ref="H169:H200" si="10">IF(OR(D169="",E169=""),"",D169-E169)</f>
        <v/>
      </c>
      <c r="I169" s="22" t="str">
        <f t="shared" ref="I169:I200" si="11">IF(OR(H169="",E169=0),"",ABS(H169)/E169*100)</f>
        <v/>
      </c>
    </row>
    <row r="170" spans="8:9" x14ac:dyDescent="0.25">
      <c r="H170" s="22" t="str">
        <f t="shared" si="10"/>
        <v/>
      </c>
      <c r="I170" s="22" t="str">
        <f t="shared" si="11"/>
        <v/>
      </c>
    </row>
    <row r="171" spans="8:9" x14ac:dyDescent="0.25">
      <c r="H171" s="22" t="str">
        <f t="shared" si="10"/>
        <v/>
      </c>
      <c r="I171" s="22" t="str">
        <f t="shared" si="11"/>
        <v/>
      </c>
    </row>
    <row r="172" spans="8:9" x14ac:dyDescent="0.25">
      <c r="H172" s="22" t="str">
        <f t="shared" si="10"/>
        <v/>
      </c>
      <c r="I172" s="22" t="str">
        <f t="shared" si="11"/>
        <v/>
      </c>
    </row>
    <row r="173" spans="8:9" x14ac:dyDescent="0.25">
      <c r="H173" s="22" t="str">
        <f t="shared" si="10"/>
        <v/>
      </c>
      <c r="I173" s="22" t="str">
        <f t="shared" si="11"/>
        <v/>
      </c>
    </row>
    <row r="174" spans="8:9" x14ac:dyDescent="0.25">
      <c r="H174" s="22" t="str">
        <f t="shared" si="10"/>
        <v/>
      </c>
      <c r="I174" s="22" t="str">
        <f t="shared" si="11"/>
        <v/>
      </c>
    </row>
    <row r="175" spans="8:9" x14ac:dyDescent="0.25">
      <c r="H175" s="22" t="str">
        <f t="shared" si="10"/>
        <v/>
      </c>
      <c r="I175" s="22" t="str">
        <f t="shared" si="11"/>
        <v/>
      </c>
    </row>
    <row r="176" spans="8:9" x14ac:dyDescent="0.25">
      <c r="H176" s="22" t="str">
        <f t="shared" si="10"/>
        <v/>
      </c>
      <c r="I176" s="22" t="str">
        <f t="shared" si="11"/>
        <v/>
      </c>
    </row>
    <row r="177" spans="8:9" x14ac:dyDescent="0.25">
      <c r="H177" s="22" t="str">
        <f t="shared" si="10"/>
        <v/>
      </c>
      <c r="I177" s="22" t="str">
        <f t="shared" si="11"/>
        <v/>
      </c>
    </row>
    <row r="178" spans="8:9" x14ac:dyDescent="0.25">
      <c r="H178" s="22" t="str">
        <f t="shared" si="10"/>
        <v/>
      </c>
      <c r="I178" s="22" t="str">
        <f t="shared" si="11"/>
        <v/>
      </c>
    </row>
    <row r="179" spans="8:9" x14ac:dyDescent="0.25">
      <c r="H179" s="22" t="str">
        <f t="shared" si="10"/>
        <v/>
      </c>
      <c r="I179" s="22" t="str">
        <f t="shared" si="11"/>
        <v/>
      </c>
    </row>
    <row r="180" spans="8:9" x14ac:dyDescent="0.25">
      <c r="H180" s="22" t="str">
        <f t="shared" si="10"/>
        <v/>
      </c>
      <c r="I180" s="22" t="str">
        <f t="shared" si="11"/>
        <v/>
      </c>
    </row>
    <row r="181" spans="8:9" x14ac:dyDescent="0.25">
      <c r="H181" s="22" t="str">
        <f t="shared" si="10"/>
        <v/>
      </c>
      <c r="I181" s="22" t="str">
        <f t="shared" si="11"/>
        <v/>
      </c>
    </row>
    <row r="182" spans="8:9" x14ac:dyDescent="0.25">
      <c r="H182" s="22" t="str">
        <f t="shared" si="10"/>
        <v/>
      </c>
      <c r="I182" s="22" t="str">
        <f t="shared" si="11"/>
        <v/>
      </c>
    </row>
    <row r="183" spans="8:9" x14ac:dyDescent="0.25">
      <c r="H183" s="22" t="str">
        <f t="shared" si="10"/>
        <v/>
      </c>
      <c r="I183" s="22" t="str">
        <f t="shared" si="11"/>
        <v/>
      </c>
    </row>
    <row r="184" spans="8:9" x14ac:dyDescent="0.25">
      <c r="H184" s="22" t="str">
        <f t="shared" si="10"/>
        <v/>
      </c>
      <c r="I184" s="22" t="str">
        <f t="shared" si="11"/>
        <v/>
      </c>
    </row>
    <row r="185" spans="8:9" x14ac:dyDescent="0.25">
      <c r="H185" s="22" t="str">
        <f t="shared" si="10"/>
        <v/>
      </c>
      <c r="I185" s="22" t="str">
        <f t="shared" si="11"/>
        <v/>
      </c>
    </row>
    <row r="186" spans="8:9" x14ac:dyDescent="0.25">
      <c r="H186" s="22" t="str">
        <f t="shared" si="10"/>
        <v/>
      </c>
      <c r="I186" s="22" t="str">
        <f t="shared" si="11"/>
        <v/>
      </c>
    </row>
    <row r="187" spans="8:9" x14ac:dyDescent="0.25">
      <c r="H187" s="22" t="str">
        <f t="shared" si="10"/>
        <v/>
      </c>
      <c r="I187" s="22" t="str">
        <f t="shared" si="11"/>
        <v/>
      </c>
    </row>
    <row r="188" spans="8:9" x14ac:dyDescent="0.25">
      <c r="H188" s="22" t="str">
        <f t="shared" si="10"/>
        <v/>
      </c>
      <c r="I188" s="22" t="str">
        <f t="shared" si="11"/>
        <v/>
      </c>
    </row>
    <row r="189" spans="8:9" x14ac:dyDescent="0.25">
      <c r="H189" s="22" t="str">
        <f t="shared" si="10"/>
        <v/>
      </c>
      <c r="I189" s="22" t="str">
        <f t="shared" si="11"/>
        <v/>
      </c>
    </row>
    <row r="190" spans="8:9" x14ac:dyDescent="0.25">
      <c r="H190" s="22" t="str">
        <f t="shared" si="10"/>
        <v/>
      </c>
      <c r="I190" s="22" t="str">
        <f t="shared" si="11"/>
        <v/>
      </c>
    </row>
    <row r="191" spans="8:9" x14ac:dyDescent="0.25">
      <c r="H191" s="22" t="str">
        <f t="shared" si="10"/>
        <v/>
      </c>
      <c r="I191" s="22" t="str">
        <f t="shared" si="11"/>
        <v/>
      </c>
    </row>
    <row r="192" spans="8:9" x14ac:dyDescent="0.25">
      <c r="H192" s="22" t="str">
        <f t="shared" si="10"/>
        <v/>
      </c>
      <c r="I192" s="22" t="str">
        <f t="shared" si="11"/>
        <v/>
      </c>
    </row>
    <row r="193" spans="8:9" x14ac:dyDescent="0.25">
      <c r="H193" s="22" t="str">
        <f t="shared" si="10"/>
        <v/>
      </c>
      <c r="I193" s="22" t="str">
        <f t="shared" si="11"/>
        <v/>
      </c>
    </row>
    <row r="194" spans="8:9" x14ac:dyDescent="0.25">
      <c r="H194" s="22" t="str">
        <f t="shared" si="10"/>
        <v/>
      </c>
      <c r="I194" s="22" t="str">
        <f t="shared" si="11"/>
        <v/>
      </c>
    </row>
    <row r="195" spans="8:9" x14ac:dyDescent="0.25">
      <c r="H195" s="22" t="str">
        <f t="shared" si="10"/>
        <v/>
      </c>
      <c r="I195" s="22" t="str">
        <f t="shared" si="11"/>
        <v/>
      </c>
    </row>
    <row r="196" spans="8:9" x14ac:dyDescent="0.25">
      <c r="H196" s="22" t="str">
        <f t="shared" si="10"/>
        <v/>
      </c>
      <c r="I196" s="22" t="str">
        <f t="shared" si="11"/>
        <v/>
      </c>
    </row>
    <row r="197" spans="8:9" x14ac:dyDescent="0.25">
      <c r="H197" s="22" t="str">
        <f t="shared" si="10"/>
        <v/>
      </c>
      <c r="I197" s="22" t="str">
        <f t="shared" si="11"/>
        <v/>
      </c>
    </row>
    <row r="198" spans="8:9" x14ac:dyDescent="0.25">
      <c r="H198" s="22" t="str">
        <f t="shared" si="10"/>
        <v/>
      </c>
      <c r="I198" s="22" t="str">
        <f t="shared" si="11"/>
        <v/>
      </c>
    </row>
    <row r="199" spans="8:9" x14ac:dyDescent="0.25">
      <c r="H199" s="22" t="str">
        <f t="shared" si="10"/>
        <v/>
      </c>
      <c r="I199" s="22" t="str">
        <f t="shared" si="11"/>
        <v/>
      </c>
    </row>
    <row r="200" spans="8:9" x14ac:dyDescent="0.25">
      <c r="H200" s="22" t="str">
        <f t="shared" si="10"/>
        <v/>
      </c>
      <c r="I200" s="22" t="str">
        <f t="shared" si="11"/>
        <v/>
      </c>
    </row>
    <row r="201" spans="8:9" x14ac:dyDescent="0.25">
      <c r="H201" s="22" t="str">
        <f t="shared" ref="H201:H233" si="12">IF(OR(D201="",E201=""),"",D201-E201)</f>
        <v/>
      </c>
      <c r="I201" s="22" t="str">
        <f t="shared" ref="I201:I232" si="13">IF(OR(H201="",E201=0),"",ABS(H201)/E201*100)</f>
        <v/>
      </c>
    </row>
    <row r="202" spans="8:9" x14ac:dyDescent="0.25">
      <c r="H202" s="22" t="str">
        <f t="shared" si="12"/>
        <v/>
      </c>
      <c r="I202" s="22" t="str">
        <f t="shared" si="13"/>
        <v/>
      </c>
    </row>
    <row r="203" spans="8:9" x14ac:dyDescent="0.25">
      <c r="H203" s="22" t="str">
        <f t="shared" si="12"/>
        <v/>
      </c>
      <c r="I203" s="22" t="str">
        <f t="shared" si="13"/>
        <v/>
      </c>
    </row>
    <row r="204" spans="8:9" x14ac:dyDescent="0.25">
      <c r="H204" s="22" t="str">
        <f t="shared" si="12"/>
        <v/>
      </c>
      <c r="I204" s="22" t="str">
        <f t="shared" si="13"/>
        <v/>
      </c>
    </row>
    <row r="205" spans="8:9" x14ac:dyDescent="0.25">
      <c r="H205" s="22" t="str">
        <f t="shared" si="12"/>
        <v/>
      </c>
      <c r="I205" s="22" t="str">
        <f t="shared" si="13"/>
        <v/>
      </c>
    </row>
    <row r="206" spans="8:9" x14ac:dyDescent="0.25">
      <c r="H206" s="22" t="str">
        <f t="shared" si="12"/>
        <v/>
      </c>
      <c r="I206" s="22" t="str">
        <f t="shared" si="13"/>
        <v/>
      </c>
    </row>
    <row r="207" spans="8:9" x14ac:dyDescent="0.25">
      <c r="H207" s="22" t="str">
        <f t="shared" si="12"/>
        <v/>
      </c>
      <c r="I207" s="22" t="str">
        <f t="shared" si="13"/>
        <v/>
      </c>
    </row>
    <row r="208" spans="8:9" x14ac:dyDescent="0.25">
      <c r="H208" s="22" t="str">
        <f t="shared" si="12"/>
        <v/>
      </c>
      <c r="I208" s="22" t="str">
        <f t="shared" si="13"/>
        <v/>
      </c>
    </row>
    <row r="209" spans="8:9" x14ac:dyDescent="0.25">
      <c r="H209" s="22" t="str">
        <f t="shared" si="12"/>
        <v/>
      </c>
      <c r="I209" s="22" t="str">
        <f t="shared" si="13"/>
        <v/>
      </c>
    </row>
    <row r="210" spans="8:9" x14ac:dyDescent="0.25">
      <c r="H210" s="22" t="str">
        <f t="shared" si="12"/>
        <v/>
      </c>
      <c r="I210" s="22" t="str">
        <f t="shared" si="13"/>
        <v/>
      </c>
    </row>
    <row r="211" spans="8:9" x14ac:dyDescent="0.25">
      <c r="H211" s="22" t="str">
        <f t="shared" si="12"/>
        <v/>
      </c>
      <c r="I211" s="22" t="str">
        <f t="shared" si="13"/>
        <v/>
      </c>
    </row>
    <row r="212" spans="8:9" x14ac:dyDescent="0.25">
      <c r="H212" s="22" t="str">
        <f t="shared" si="12"/>
        <v/>
      </c>
      <c r="I212" s="22" t="str">
        <f t="shared" si="13"/>
        <v/>
      </c>
    </row>
    <row r="213" spans="8:9" x14ac:dyDescent="0.25">
      <c r="H213" s="22" t="str">
        <f t="shared" si="12"/>
        <v/>
      </c>
      <c r="I213" s="22" t="str">
        <f t="shared" si="13"/>
        <v/>
      </c>
    </row>
    <row r="214" spans="8:9" x14ac:dyDescent="0.25">
      <c r="H214" s="22" t="str">
        <f t="shared" si="12"/>
        <v/>
      </c>
      <c r="I214" s="22" t="str">
        <f t="shared" si="13"/>
        <v/>
      </c>
    </row>
    <row r="215" spans="8:9" x14ac:dyDescent="0.25">
      <c r="H215" s="22" t="str">
        <f t="shared" si="12"/>
        <v/>
      </c>
      <c r="I215" s="22" t="str">
        <f t="shared" si="13"/>
        <v/>
      </c>
    </row>
    <row r="216" spans="8:9" x14ac:dyDescent="0.25">
      <c r="H216" s="22" t="str">
        <f t="shared" si="12"/>
        <v/>
      </c>
      <c r="I216" s="22" t="str">
        <f t="shared" si="13"/>
        <v/>
      </c>
    </row>
    <row r="217" spans="8:9" x14ac:dyDescent="0.25">
      <c r="H217" s="22" t="str">
        <f t="shared" si="12"/>
        <v/>
      </c>
      <c r="I217" s="22" t="str">
        <f t="shared" si="13"/>
        <v/>
      </c>
    </row>
    <row r="218" spans="8:9" x14ac:dyDescent="0.25">
      <c r="H218" s="22" t="str">
        <f t="shared" si="12"/>
        <v/>
      </c>
      <c r="I218" s="22" t="str">
        <f t="shared" si="13"/>
        <v/>
      </c>
    </row>
    <row r="219" spans="8:9" x14ac:dyDescent="0.25">
      <c r="H219" s="22" t="str">
        <f t="shared" si="12"/>
        <v/>
      </c>
      <c r="I219" s="22" t="str">
        <f t="shared" si="13"/>
        <v/>
      </c>
    </row>
    <row r="220" spans="8:9" x14ac:dyDescent="0.25">
      <c r="H220" s="22" t="str">
        <f t="shared" si="12"/>
        <v/>
      </c>
      <c r="I220" s="22" t="str">
        <f t="shared" si="13"/>
        <v/>
      </c>
    </row>
    <row r="221" spans="8:9" x14ac:dyDescent="0.25">
      <c r="H221" s="22" t="str">
        <f t="shared" si="12"/>
        <v/>
      </c>
      <c r="I221" s="22" t="str">
        <f t="shared" si="13"/>
        <v/>
      </c>
    </row>
    <row r="222" spans="8:9" x14ac:dyDescent="0.25">
      <c r="H222" s="22" t="str">
        <f t="shared" si="12"/>
        <v/>
      </c>
      <c r="I222" s="22" t="str">
        <f t="shared" si="13"/>
        <v/>
      </c>
    </row>
    <row r="223" spans="8:9" x14ac:dyDescent="0.25">
      <c r="H223" s="22" t="str">
        <f t="shared" si="12"/>
        <v/>
      </c>
      <c r="I223" s="22" t="str">
        <f t="shared" si="13"/>
        <v/>
      </c>
    </row>
    <row r="224" spans="8:9" x14ac:dyDescent="0.25">
      <c r="H224" s="22" t="str">
        <f t="shared" si="12"/>
        <v/>
      </c>
      <c r="I224" s="22" t="str">
        <f t="shared" si="13"/>
        <v/>
      </c>
    </row>
    <row r="225" spans="8:9" x14ac:dyDescent="0.25">
      <c r="H225" s="22" t="str">
        <f t="shared" si="12"/>
        <v/>
      </c>
      <c r="I225" s="22" t="str">
        <f t="shared" si="13"/>
        <v/>
      </c>
    </row>
    <row r="226" spans="8:9" x14ac:dyDescent="0.25">
      <c r="H226" s="22" t="str">
        <f t="shared" si="12"/>
        <v/>
      </c>
      <c r="I226" s="22" t="str">
        <f t="shared" si="13"/>
        <v/>
      </c>
    </row>
    <row r="227" spans="8:9" x14ac:dyDescent="0.25">
      <c r="H227" s="22" t="str">
        <f t="shared" si="12"/>
        <v/>
      </c>
      <c r="I227" s="22" t="str">
        <f t="shared" si="13"/>
        <v/>
      </c>
    </row>
    <row r="228" spans="8:9" x14ac:dyDescent="0.25">
      <c r="H228" s="22" t="str">
        <f t="shared" si="12"/>
        <v/>
      </c>
      <c r="I228" s="22" t="str">
        <f t="shared" si="13"/>
        <v/>
      </c>
    </row>
    <row r="229" spans="8:9" x14ac:dyDescent="0.25">
      <c r="H229" s="22" t="str">
        <f t="shared" si="12"/>
        <v/>
      </c>
      <c r="I229" s="22" t="str">
        <f t="shared" si="13"/>
        <v/>
      </c>
    </row>
    <row r="230" spans="8:9" x14ac:dyDescent="0.25">
      <c r="H230" s="22" t="str">
        <f t="shared" si="12"/>
        <v/>
      </c>
      <c r="I230" s="22" t="str">
        <f t="shared" si="13"/>
        <v/>
      </c>
    </row>
    <row r="231" spans="8:9" x14ac:dyDescent="0.25">
      <c r="H231" s="22" t="str">
        <f t="shared" si="12"/>
        <v/>
      </c>
      <c r="I231" s="22" t="str">
        <f t="shared" si="13"/>
        <v/>
      </c>
    </row>
    <row r="232" spans="8:9" x14ac:dyDescent="0.25">
      <c r="H232" s="22" t="str">
        <f t="shared" si="12"/>
        <v/>
      </c>
      <c r="I232" s="22" t="str">
        <f t="shared" si="13"/>
        <v/>
      </c>
    </row>
    <row r="233" spans="8:9" x14ac:dyDescent="0.25">
      <c r="H233" s="22" t="str">
        <f t="shared" si="12"/>
        <v/>
      </c>
      <c r="I233" s="22" t="str">
        <f t="shared" ref="I233:I240" si="14">IF(OR(H233="",E233=0),"",ABS(H233)/E233*100)</f>
        <v/>
      </c>
    </row>
    <row r="234" spans="8:9" x14ac:dyDescent="0.25">
      <c r="I234" s="22" t="str">
        <f t="shared" si="14"/>
        <v/>
      </c>
    </row>
    <row r="235" spans="8:9" x14ac:dyDescent="0.25">
      <c r="I235" s="22" t="str">
        <f t="shared" si="14"/>
        <v/>
      </c>
    </row>
    <row r="236" spans="8:9" x14ac:dyDescent="0.25">
      <c r="I236" s="22" t="str">
        <f t="shared" si="14"/>
        <v/>
      </c>
    </row>
    <row r="237" spans="8:9" x14ac:dyDescent="0.25">
      <c r="I237" s="22" t="str">
        <f t="shared" si="14"/>
        <v/>
      </c>
    </row>
    <row r="238" spans="8:9" x14ac:dyDescent="0.25">
      <c r="I238" s="22" t="str">
        <f t="shared" si="14"/>
        <v/>
      </c>
    </row>
    <row r="239" spans="8:9" x14ac:dyDescent="0.25">
      <c r="I239" s="22" t="str">
        <f t="shared" si="14"/>
        <v/>
      </c>
    </row>
    <row r="240" spans="8:9" x14ac:dyDescent="0.25">
      <c r="I240" s="22" t="str">
        <f t="shared" si="14"/>
        <v/>
      </c>
    </row>
  </sheetData>
  <conditionalFormatting sqref="F5:F65520">
    <cfRule type="cellIs" dxfId="2" priority="2" operator="equal">
      <formula>"Delayed"</formula>
    </cfRule>
    <cfRule type="cellIs" dxfId="1" priority="3" operator="equal">
      <formula>"Done"</formula>
    </cfRule>
    <cfRule type="cellIs" dxfId="0" priority="4" operator="equal">
      <formula>"Ongoing"</formula>
    </cfRule>
  </conditionalFormatting>
  <dataValidations count="2">
    <dataValidation type="list" allowBlank="1" showInputMessage="1" showErrorMessage="1" sqref="B5:B112 B114:B1240" xr:uid="{00000000-0002-0000-0100-000003000000}">
      <formula1>"Requirements,Design,Development,Testing,Preparation,Coordination,Documentation,Interfaces,Delivery"</formula1>
      <formula2>0</formula2>
    </dataValidation>
    <dataValidation type="list" allowBlank="1" showInputMessage="1" showErrorMessage="1" sqref="F5:F1240" xr:uid="{00000000-0002-0000-0100-000000000000}">
      <formula1>"Planned,Ongoing,Delayed,Done"</formula1>
      <formula2>0</formula2>
    </dataValidation>
  </dataValidations>
  <hyperlinks>
    <hyperlink ref="A6" location="Instructions!A1" display="    See Instructions sheet for usage" xr:uid="{00000000-0004-0000-0100-000000000000}"/>
  </hyperlinks>
  <printOptions gridLines="1"/>
  <pageMargins left="0.75" right="0.75" top="1" bottom="1" header="0.5" footer="0.511811023622047"/>
  <pageSetup paperSize="9" scale="70" orientation="landscape"/>
  <headerFooter>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Company>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swami</dc:creator>
  <cp:lastModifiedBy>NAVYA SHRIVASTAVA</cp:lastModifiedBy>
  <dcterms:created xsi:type="dcterms:W3CDTF">2003-08-12T01:45:36Z</dcterms:created>
  <dcterms:modified xsi:type="dcterms:W3CDTF">2025-04-20T11:27:53Z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263317f4501749f982574321df1b0c0e</vt:lpwstr>
  </property>
</Properties>
</file>