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D:\PERSONAL\MS Excel\Dashboard - Excel\"/>
    </mc:Choice>
  </mc:AlternateContent>
  <xr:revisionPtr revIDLastSave="0" documentId="13_ncr:1_{447AD52C-F651-4873-BA43-B17BDEB32544}" xr6:coauthVersionLast="47" xr6:coauthVersionMax="47" xr10:uidLastSave="{00000000-0000-0000-0000-000000000000}"/>
  <bookViews>
    <workbookView xWindow="28680" yWindow="-120" windowWidth="29040" windowHeight="15840" tabRatio="902" firstSheet="1" activeTab="10" xr2:uid="{5D7F4DB5-AD3A-4483-8FD6-C6CE7E6D4AF3}"/>
  </bookViews>
  <sheets>
    <sheet name="Images" sheetId="4" r:id="rId1"/>
    <sheet name="Data" sheetId="1" r:id="rId2"/>
    <sheet name="Age wise attrition" sheetId="11" r:id="rId3"/>
    <sheet name="Attrition_by_marital_status" sheetId="12" r:id="rId4"/>
    <sheet name="Deptwise_attrition" sheetId="10" r:id="rId5"/>
    <sheet name="Jobwise attrition" sheetId="9" r:id="rId6"/>
    <sheet name="Attrition_by_education" sheetId="8" r:id="rId7"/>
    <sheet name="KPI" sheetId="3" r:id="rId8"/>
    <sheet name="Rating" sheetId="6" r:id="rId9"/>
    <sheet name="Gender" sheetId="7" r:id="rId10"/>
    <sheet name="Dashboard" sheetId="5" r:id="rId11"/>
  </sheets>
  <definedNames>
    <definedName name="_xlchart.v1.2" hidden="1">'Jobwise attrition'!$E$4:$E$12</definedName>
    <definedName name="_xlchart.v1.3" hidden="1">'Jobwise attrition'!$F$4:$F$12</definedName>
    <definedName name="_xlchart.v1.4" hidden="1">'Jobwise attrition'!$E$4:$E$12</definedName>
    <definedName name="_xlchart.v1.5" hidden="1">'Jobwise attrition'!$F$4:$F$12</definedName>
    <definedName name="_xlchart.v2.0" hidden="1">Attrition_by_marital_status!$E$4:$E$6</definedName>
    <definedName name="_xlchart.v2.1" hidden="1">Attrition_by_marital_status!$F$4:$F$6</definedName>
    <definedName name="_xlchart.v2.6" hidden="1">Attrition_by_marital_status!$E$4:$E$6</definedName>
    <definedName name="_xlchart.v2.7" hidden="1">Attrition_by_marital_status!$F$4:$F$6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2" l="1"/>
  <c r="E6" i="12"/>
  <c r="E4" i="12"/>
  <c r="E5" i="9"/>
  <c r="E6" i="9"/>
  <c r="E7" i="9"/>
  <c r="E8" i="9"/>
  <c r="E9" i="9"/>
  <c r="E10" i="9"/>
  <c r="E11" i="9"/>
  <c r="E12" i="9"/>
  <c r="E4" i="9"/>
  <c r="C7" i="6"/>
  <c r="D8" i="3"/>
  <c r="B10" i="7"/>
  <c r="F4" i="12"/>
  <c r="F12" i="9"/>
  <c r="F8" i="9"/>
  <c r="B11" i="7"/>
  <c r="F5" i="9"/>
  <c r="F6" i="9"/>
  <c r="F4" i="9"/>
  <c r="F5" i="12"/>
  <c r="F9" i="9"/>
  <c r="F10" i="9"/>
  <c r="A8" i="3"/>
  <c r="F6" i="12"/>
  <c r="F11" i="9"/>
  <c r="F7" i="9"/>
  <c r="C8" i="3"/>
  <c r="B8" i="3"/>
  <c r="C10" i="7" l="1"/>
  <c r="C11" i="7"/>
  <c r="D7" i="6"/>
  <c r="C8" i="6"/>
  <c r="D8" i="6" s="1"/>
  <c r="E8" i="3"/>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<sst xmlns="http://schemas.openxmlformats.org/spreadsheetml/2006/main" count="19216" uniqueCount="1569">
  <si>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</si>
  <si>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</si>
  <si>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</si>
  <si>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</si>
  <si>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</si>
  <si>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</si>
  <si>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</si>
  <si>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</si>
  <si>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</si>
  <si>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</si>
  <si>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</si>
  <si>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</si>
  <si>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</si>
  <si>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</si>
  <si>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</si>
  <si>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</si>
  <si>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</si>
  <si>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</si>
  <si>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</si>
  <si>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</si>
  <si>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</si>
  <si>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</si>
  <si>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</si>
  <si>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</si>
  <si>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</si>
  <si>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</si>
  <si>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</si>
  <si>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</si>
  <si>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</si>
  <si>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</si>
  <si>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</si>
  <si>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</si>
  <si>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</si>
  <si>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</si>
  <si>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</si>
  <si>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</si>
  <si>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</si>
  <si>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</si>
  <si>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</si>
  <si>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</si>
  <si>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</si>
  <si>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</si>
  <si>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</si>
  <si>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</si>
  <si>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</si>
  <si>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</si>
  <si>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</si>
  <si>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</si>
  <si>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</si>
  <si>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</si>
  <si>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</si>
  <si>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</si>
  <si>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</si>
  <si>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</si>
  <si>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</si>
  <si>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</si>
  <si>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</si>
  <si>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</si>
  <si>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</si>
  <si>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</si>
  <si>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</si>
  <si>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</si>
  <si>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</si>
  <si>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</si>
  <si>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</si>
  <si>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</si>
  <si>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</si>
  <si>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</si>
  <si>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</si>
  <si>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</si>
  <si>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</si>
  <si>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</si>
  <si>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</si>
  <si>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</si>
  <si>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</si>
  <si>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</si>
  <si>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</si>
  <si>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</si>
  <si>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</si>
  <si>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</si>
  <si>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</si>
  <si>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</si>
  <si>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</si>
  <si>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</si>
  <si>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</si>
  <si>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</si>
  <si>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</si>
  <si>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</si>
  <si>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</si>
  <si>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</si>
  <si>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</si>
  <si>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</si>
  <si>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</si>
  <si>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</si>
  <si>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</si>
  <si>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</si>
  <si>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</si>
  <si>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</si>
  <si>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</si>
  <si>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</si>
  <si>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</si>
  <si>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</si>
  <si>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</si>
  <si>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</si>
  <si>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</si>
  <si>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</si>
  <si>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</si>
  <si>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</si>
  <si>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</si>
  <si>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</si>
  <si>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</si>
  <si>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</si>
  <si>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</si>
  <si>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</si>
  <si>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</si>
  <si>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</si>
  <si>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</si>
  <si>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</si>
  <si>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</si>
  <si>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</si>
  <si>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</si>
  <si>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</si>
  <si>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</si>
  <si>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</si>
  <si>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</si>
  <si>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</si>
  <si>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</si>
  <si>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</si>
  <si>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</si>
  <si>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</si>
  <si>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</si>
  <si>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</si>
  <si>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</si>
  <si>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</si>
  <si>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</si>
  <si>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</si>
  <si>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</si>
  <si>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</si>
  <si>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</si>
  <si>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</si>
  <si>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</si>
  <si>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</si>
  <si>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</si>
  <si>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</si>
  <si>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</si>
  <si>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</si>
  <si>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</si>
  <si>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</si>
  <si>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</si>
  <si>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</si>
  <si>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</si>
  <si>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</si>
  <si>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</si>
  <si>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</si>
  <si>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</si>
  <si>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</si>
  <si>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</si>
  <si>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</si>
  <si>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</si>
  <si>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</si>
  <si>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</si>
  <si>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</si>
  <si>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</si>
  <si>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</si>
  <si>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</si>
  <si>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</si>
  <si>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</si>
  <si>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</si>
  <si>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</si>
  <si>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</si>
  <si>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</si>
  <si>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</si>
  <si>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</si>
  <si>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</si>
  <si>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</si>
  <si>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</si>
  <si>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</si>
  <si>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</si>
  <si>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</si>
  <si>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</si>
  <si>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</si>
  <si>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</si>
  <si>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</si>
  <si>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</si>
  <si>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</si>
  <si>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</si>
  <si>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</si>
  <si>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</si>
  <si>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</si>
  <si>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</si>
  <si>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</si>
  <si>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</si>
  <si>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</si>
  <si>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</si>
  <si>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</si>
  <si>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</si>
  <si>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</si>
  <si>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</si>
  <si>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</si>
  <si>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</si>
  <si>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</si>
  <si>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</si>
  <si>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</si>
  <si>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</si>
  <si>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</si>
  <si>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</si>
  <si>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</si>
  <si>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</si>
  <si>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</si>
  <si>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</si>
  <si>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</si>
  <si>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</si>
  <si>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</si>
  <si>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</si>
  <si>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</si>
  <si>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</si>
  <si>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</si>
  <si>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</si>
  <si>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</si>
  <si>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</si>
  <si>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</si>
  <si>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</si>
  <si>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</si>
  <si>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</si>
  <si>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</si>
  <si>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</si>
  <si>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</si>
  <si>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</si>
  <si>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</si>
  <si>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</si>
  <si>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</si>
  <si>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</si>
  <si>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</si>
  <si>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</si>
  <si>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</si>
  <si>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</si>
  <si>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</si>
  <si>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</si>
  <si>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</si>
  <si>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</si>
  <si>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</si>
  <si>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</si>
  <si>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</si>
  <si>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</si>
  <si>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</si>
  <si>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</si>
  <si>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</si>
  <si>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</si>
  <si>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</si>
  <si>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</si>
  <si>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</si>
  <si>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</si>
  <si>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</si>
  <si>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</si>
  <si>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</si>
  <si>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</si>
  <si>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</si>
  <si>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</si>
  <si>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</si>
  <si>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</si>
  <si>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</si>
  <si>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</si>
  <si>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</si>
  <si>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</si>
  <si>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</si>
  <si>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</si>
  <si>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</si>
  <si>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</si>
  <si>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</si>
  <si>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</si>
  <si>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</si>
  <si>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</si>
  <si>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</si>
  <si>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</si>
  <si>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</si>
  <si>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</si>
  <si>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</si>
  <si>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</si>
  <si>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</si>
  <si>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</si>
  <si>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</si>
  <si>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</si>
  <si>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</si>
  <si>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</si>
  <si>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</si>
  <si>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</si>
  <si>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</si>
  <si>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</si>
  <si>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</si>
  <si>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</si>
  <si>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</si>
  <si>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</si>
  <si>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</si>
  <si>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</si>
  <si>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</si>
  <si>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</si>
  <si>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</si>
  <si>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</si>
  <si>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</si>
  <si>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</si>
  <si>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</si>
  <si>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</si>
  <si>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</si>
  <si>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</si>
  <si>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</si>
  <si>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</si>
  <si>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</si>
  <si>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</si>
  <si>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</si>
  <si>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</si>
  <si>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</si>
  <si>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</si>
  <si>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</si>
  <si>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</si>
  <si>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</si>
  <si>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</si>
  <si>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</si>
  <si>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</si>
  <si>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</si>
  <si>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</si>
  <si>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</si>
  <si>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</si>
  <si>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</si>
  <si>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</si>
  <si>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</si>
  <si>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</si>
  <si>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</si>
  <si>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</si>
  <si>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</si>
  <si>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</si>
  <si>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</si>
  <si>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</si>
  <si>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</si>
  <si>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</si>
  <si>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</si>
  <si>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</si>
  <si>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</si>
  <si>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</si>
  <si>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</si>
  <si>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</si>
  <si>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</si>
  <si>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</si>
  <si>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</si>
  <si>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</si>
  <si>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</si>
  <si>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</si>
  <si>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</si>
  <si>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</si>
  <si>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</si>
  <si>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</si>
  <si>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</si>
  <si>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</si>
  <si>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</si>
  <si>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</si>
  <si>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</si>
  <si>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</si>
  <si>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</si>
  <si>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</si>
  <si>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</si>
  <si>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</si>
  <si>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</si>
  <si>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</si>
  <si>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</si>
  <si>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</si>
  <si>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</si>
  <si>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</si>
  <si>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</si>
  <si>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</si>
  <si>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</si>
  <si>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</si>
  <si>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</si>
  <si>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</si>
  <si>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</si>
  <si>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</si>
  <si>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</si>
  <si>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</si>
  <si>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</si>
  <si>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</si>
  <si>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</si>
  <si>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</si>
  <si>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</si>
  <si>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</si>
  <si>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</si>
  <si>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</si>
  <si>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</si>
  <si>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</si>
  <si>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</si>
  <si>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</si>
  <si>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</si>
  <si>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</si>
  <si>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</si>
  <si>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</si>
  <si>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</si>
  <si>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</si>
  <si>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</si>
  <si>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</si>
  <si>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</si>
  <si>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</si>
  <si>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</si>
  <si>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</si>
  <si>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</si>
  <si>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</si>
  <si>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</si>
  <si>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</si>
  <si>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</si>
  <si>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</si>
  <si>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</si>
  <si>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</si>
  <si>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</si>
  <si>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</si>
  <si>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</si>
  <si>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</si>
  <si>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</si>
  <si>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</si>
  <si>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</si>
  <si>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</si>
  <si>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</si>
  <si>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</si>
  <si>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</si>
  <si>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</si>
  <si>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</si>
  <si>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</si>
  <si>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</si>
  <si>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</si>
  <si>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</si>
  <si>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</si>
  <si>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</si>
  <si>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</si>
  <si>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</si>
  <si>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</si>
  <si>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</si>
  <si>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</si>
  <si>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</si>
  <si>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</si>
  <si>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</si>
  <si>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</si>
  <si>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</si>
  <si>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</si>
  <si>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</si>
  <si>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</si>
  <si>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</si>
  <si>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</si>
  <si>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</si>
  <si>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</si>
  <si>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</si>
  <si>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</si>
  <si>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</si>
  <si>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</si>
  <si>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</si>
  <si>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</si>
  <si>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</si>
  <si>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</si>
  <si>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</si>
  <si>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</si>
  <si>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</si>
  <si>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</si>
  <si>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</si>
  <si>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</si>
  <si>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</si>
  <si>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</si>
  <si>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</si>
  <si>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</si>
  <si>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</si>
  <si>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</si>
  <si>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</si>
  <si>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</si>
  <si>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</si>
  <si>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</si>
  <si>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</si>
  <si>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</si>
  <si>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</si>
  <si>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</si>
  <si>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</si>
  <si>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</si>
  <si>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</si>
  <si>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</si>
  <si>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</si>
  <si>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</si>
  <si>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</si>
  <si>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</si>
  <si>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</si>
  <si>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</si>
  <si>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</si>
  <si>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</si>
  <si>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</si>
  <si>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</si>
  <si>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</si>
  <si>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</si>
  <si>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</si>
  <si>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</si>
  <si>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</si>
  <si>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</si>
  <si>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</si>
  <si>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</si>
  <si>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</si>
  <si>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</si>
  <si>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</si>
  <si>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</si>
  <si>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</si>
  <si>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</si>
  <si>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</si>
  <si>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</si>
  <si>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</si>
  <si>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</si>
  <si>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</si>
  <si>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</si>
  <si>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</si>
  <si>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</si>
  <si>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</si>
  <si>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</si>
  <si>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</si>
  <si>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</si>
  <si>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</si>
  <si>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</si>
  <si>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</si>
  <si>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</si>
  <si>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</si>
  <si>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</si>
  <si>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</si>
  <si>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</si>
  <si>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</si>
  <si>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</si>
  <si>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</si>
  <si>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</si>
  <si>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</si>
  <si>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</si>
  <si>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</si>
  <si>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</si>
  <si>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</si>
  <si>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</si>
  <si>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</si>
  <si>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</si>
  <si>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</si>
  <si>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</si>
  <si>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</si>
  <si>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</si>
  <si>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</si>
  <si>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</si>
  <si>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</si>
  <si>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</si>
  <si>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</si>
  <si>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</si>
  <si>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</si>
  <si>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</si>
  <si>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</si>
  <si>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</si>
  <si>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</si>
  <si>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</si>
  <si>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</si>
  <si>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</si>
  <si>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</si>
  <si>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</si>
  <si>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</si>
  <si>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</si>
  <si>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</si>
  <si>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</si>
  <si>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</si>
  <si>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</si>
  <si>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</si>
  <si>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</si>
  <si>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</si>
  <si>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</si>
  <si>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</si>
  <si>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</si>
  <si>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</si>
  <si>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</si>
  <si>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</si>
  <si>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</si>
  <si>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</si>
  <si>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</si>
  <si>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</si>
  <si>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</si>
  <si>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</si>
  <si>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</si>
  <si>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</si>
  <si>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</si>
  <si>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</si>
  <si>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</si>
  <si>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</si>
  <si>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</si>
  <si>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</si>
  <si>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</si>
  <si>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</si>
  <si>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</si>
  <si>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</si>
  <si>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</si>
  <si>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</si>
  <si>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</si>
  <si>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</si>
  <si>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</si>
  <si>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</si>
  <si>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</si>
  <si>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</si>
  <si>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</si>
  <si>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</si>
  <si>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</si>
  <si>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</si>
  <si>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</si>
  <si>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</si>
  <si>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</si>
  <si>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</si>
  <si>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</si>
  <si>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</si>
  <si>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</si>
  <si>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</si>
  <si>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</si>
  <si>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</si>
  <si>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</si>
  <si>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</si>
  <si>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</si>
  <si>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</si>
  <si>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</si>
  <si>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</si>
  <si>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</si>
  <si>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</si>
  <si>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</si>
  <si>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</si>
  <si>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</si>
  <si>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</si>
  <si>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</si>
  <si>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</si>
  <si>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</si>
  <si>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</si>
  <si>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</si>
  <si>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</si>
  <si>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</si>
  <si>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</si>
  <si>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</si>
  <si>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</si>
  <si>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</si>
  <si>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</si>
  <si>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</si>
  <si>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</si>
  <si>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</si>
  <si>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</si>
  <si>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</si>
  <si>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</si>
  <si>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</si>
  <si>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</si>
  <si>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</si>
  <si>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</si>
  <si>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</si>
  <si>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</si>
  <si>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</si>
  <si>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</si>
  <si>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</si>
  <si>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</si>
  <si>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</si>
  <si>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</si>
  <si>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</si>
  <si>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</si>
  <si>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</si>
  <si>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</si>
  <si>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</si>
  <si>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</si>
  <si>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</si>
  <si>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</si>
  <si>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</si>
  <si>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</si>
  <si>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</si>
  <si>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</si>
  <si>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</si>
  <si>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</si>
  <si>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</si>
  <si>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</si>
  <si>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</si>
  <si>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</si>
  <si>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</si>
  <si>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</si>
  <si>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</si>
  <si>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</si>
  <si>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</si>
  <si>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</si>
  <si>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</si>
  <si>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</si>
  <si>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</si>
  <si>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</si>
  <si>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</si>
  <si>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</si>
  <si>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</si>
  <si>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</si>
  <si>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</si>
  <si>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</si>
  <si>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</si>
  <si>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</si>
  <si>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</si>
  <si>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</si>
  <si>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</si>
  <si>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</si>
  <si>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</si>
  <si>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</si>
  <si>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</si>
  <si>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</si>
  <si>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</si>
  <si>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</si>
  <si>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</si>
  <si>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</si>
  <si>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</si>
  <si>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</si>
  <si>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</si>
  <si>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</si>
  <si>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</si>
  <si>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</si>
  <si>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</si>
  <si>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</si>
  <si>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</si>
  <si>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</si>
  <si>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</si>
  <si>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</si>
  <si>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</si>
  <si>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</si>
  <si>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</si>
  <si>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</si>
  <si>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</si>
  <si>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</si>
  <si>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</si>
  <si>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</si>
  <si>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</si>
  <si>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</si>
  <si>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</si>
  <si>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</si>
  <si>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</si>
  <si>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</si>
  <si>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</si>
  <si>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</si>
  <si>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</si>
  <si>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</si>
  <si>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</si>
  <si>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</si>
  <si>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</si>
  <si>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</si>
  <si>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</si>
  <si>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</si>
  <si>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</si>
  <si>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</si>
  <si>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</si>
  <si>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</si>
  <si>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</si>
  <si>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</si>
  <si>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</si>
  <si>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</si>
  <si>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</si>
  <si>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</si>
  <si>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</si>
  <si>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</si>
  <si>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</si>
  <si>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</si>
  <si>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</si>
  <si>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</si>
  <si>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</si>
  <si>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</si>
  <si>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</si>
  <si>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</si>
  <si>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</si>
  <si>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</si>
  <si>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</si>
  <si>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</si>
  <si>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</si>
  <si>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</si>
  <si>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</si>
  <si>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</si>
  <si>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</si>
  <si>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</si>
  <si>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</si>
  <si>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</si>
  <si>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</si>
  <si>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</si>
  <si>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</si>
  <si>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</si>
  <si>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</si>
  <si>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</si>
  <si>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</si>
  <si>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</si>
  <si>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</si>
  <si>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</si>
  <si>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</si>
  <si>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</si>
  <si>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</si>
  <si>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</si>
  <si>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</si>
  <si>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</si>
  <si>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</si>
  <si>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</si>
  <si>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</si>
  <si>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</si>
  <si>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</si>
  <si>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</si>
  <si>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</si>
  <si>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</si>
  <si>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</si>
  <si>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</si>
  <si>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</si>
  <si>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</si>
  <si>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</si>
  <si>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</si>
  <si>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</si>
  <si>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</si>
  <si>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</si>
  <si>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</si>
  <si>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</si>
  <si>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</si>
  <si>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</si>
  <si>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</si>
  <si>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</si>
  <si>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</si>
  <si>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</si>
  <si>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</si>
  <si>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</si>
  <si>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</si>
  <si>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</si>
  <si>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</si>
  <si>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</si>
  <si>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</si>
  <si>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</si>
  <si>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</si>
  <si>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</si>
  <si>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</si>
  <si>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</si>
  <si>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</si>
  <si>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</si>
  <si>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</si>
  <si>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</si>
  <si>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</si>
  <si>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</si>
  <si>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</si>
  <si>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</si>
  <si>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</si>
  <si>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</si>
  <si>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</si>
  <si>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</si>
  <si>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</si>
  <si>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</si>
  <si>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</si>
  <si>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</si>
  <si>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</si>
  <si>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</si>
  <si>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</si>
  <si>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</si>
  <si>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</si>
  <si>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</si>
  <si>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</si>
  <si>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</si>
  <si>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</si>
  <si>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</si>
  <si>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</si>
  <si>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</si>
  <si>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</si>
  <si>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</si>
  <si>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</si>
  <si>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</si>
  <si>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</si>
  <si>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</si>
  <si>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</si>
  <si>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</si>
  <si>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</si>
  <si>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</si>
  <si>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</si>
  <si>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</si>
  <si>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</si>
  <si>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</si>
  <si>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</si>
  <si>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</si>
  <si>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</si>
  <si>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</si>
  <si>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</si>
  <si>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</si>
  <si>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</si>
  <si>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</si>
  <si>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</si>
  <si>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</si>
  <si>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</si>
  <si>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</si>
  <si>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</si>
  <si>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</si>
  <si>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</si>
  <si>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</si>
  <si>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</si>
  <si>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</si>
  <si>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</si>
  <si>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</si>
  <si>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</si>
  <si>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</si>
  <si>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</si>
  <si>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</si>
  <si>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</si>
  <si>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</si>
  <si>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</si>
  <si>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</si>
  <si>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</si>
  <si>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</si>
  <si>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</si>
  <si>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</si>
  <si>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</si>
  <si>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</si>
  <si>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</si>
  <si>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</si>
  <si>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</si>
  <si>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</si>
  <si>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</si>
  <si>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</si>
  <si>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</si>
  <si>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</si>
  <si>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</si>
  <si>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</si>
  <si>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</si>
  <si>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</si>
  <si>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</si>
  <si>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</si>
  <si>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</si>
  <si>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</si>
  <si>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</si>
  <si>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</si>
  <si>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</si>
  <si>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</si>
  <si>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</si>
  <si>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</si>
  <si>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</si>
  <si>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</si>
  <si>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</si>
  <si>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</si>
  <si>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</si>
  <si>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</si>
  <si>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</si>
  <si>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</si>
  <si>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</si>
  <si>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</si>
  <si>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</si>
  <si>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</si>
  <si>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</si>
  <si>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</si>
  <si>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</si>
  <si>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</si>
  <si>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</si>
  <si>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</si>
  <si>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</si>
  <si>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</si>
  <si>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</si>
  <si>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</si>
  <si>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</si>
  <si>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</si>
  <si>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</si>
  <si>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</si>
  <si>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</si>
  <si>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</si>
  <si>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</si>
  <si>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</si>
  <si>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</si>
  <si>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</si>
  <si>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</si>
  <si>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</si>
  <si>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</si>
  <si>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</si>
  <si>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</si>
  <si>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</si>
  <si>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</si>
  <si>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</si>
  <si>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</si>
  <si>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</si>
  <si>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</si>
  <si>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</si>
  <si>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</si>
  <si>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</si>
  <si>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</si>
  <si>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</si>
  <si>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</si>
  <si>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</si>
  <si>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</si>
  <si>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</si>
  <si>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</si>
  <si>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</si>
  <si>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</si>
  <si>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</si>
  <si>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</si>
  <si>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</si>
  <si>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</si>
  <si>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</si>
  <si>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</si>
  <si>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</si>
  <si>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</si>
  <si>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</si>
  <si>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</si>
  <si>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</si>
  <si>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</si>
  <si>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</si>
  <si>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</si>
  <si>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</si>
  <si>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</si>
  <si>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</si>
  <si>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</si>
  <si>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</si>
  <si>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</si>
  <si>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</si>
  <si>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</si>
  <si>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</si>
  <si>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</si>
  <si>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</si>
  <si>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</si>
  <si>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</si>
  <si>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</si>
  <si>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</si>
  <si>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</si>
  <si>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</si>
  <si>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</si>
  <si>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</si>
  <si>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</si>
  <si>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</si>
  <si>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</si>
  <si>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</si>
  <si>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</si>
  <si>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</si>
  <si>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</si>
  <si>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</si>
  <si>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</si>
  <si>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</si>
  <si>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</si>
  <si>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</si>
  <si>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</si>
  <si>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</si>
  <si>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</si>
  <si>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</si>
  <si>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</si>
  <si>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</si>
  <si>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</si>
  <si>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</si>
  <si>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</si>
  <si>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</si>
  <si>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</si>
  <si>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</si>
  <si>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</si>
  <si>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</si>
  <si>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</si>
  <si>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</si>
  <si>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</si>
  <si>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</si>
  <si>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</si>
  <si>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</si>
  <si>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</si>
  <si>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</si>
  <si>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</si>
  <si>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</si>
  <si>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</si>
  <si>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</si>
  <si>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</si>
  <si>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</si>
  <si>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</si>
  <si>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</si>
  <si>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</si>
  <si>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</si>
  <si>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</si>
  <si>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</si>
  <si>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</si>
  <si>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</si>
  <si>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</si>
  <si>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</si>
  <si>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</si>
  <si>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</si>
  <si>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</si>
  <si>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</si>
  <si>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</si>
  <si>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</si>
  <si>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</si>
  <si>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</si>
  <si>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</si>
  <si>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</si>
  <si>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</si>
  <si>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</si>
  <si>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</si>
  <si>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</si>
  <si>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</si>
  <si>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</si>
  <si>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</si>
  <si>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</si>
  <si>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</si>
  <si>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</si>
  <si>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</si>
  <si>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</si>
  <si>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</si>
  <si>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</si>
  <si>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</si>
  <si>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</si>
  <si>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</si>
  <si>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</si>
  <si>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</si>
  <si>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</si>
  <si>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</si>
  <si>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</si>
  <si>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</si>
  <si>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</si>
  <si>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</si>
  <si>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</si>
  <si>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</si>
  <si>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</si>
  <si>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</si>
  <si>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</si>
  <si>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</si>
  <si>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</si>
  <si>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</si>
  <si>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</si>
  <si>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</si>
  <si>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</si>
  <si>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</si>
  <si>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</si>
  <si>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</si>
  <si>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</si>
  <si>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</si>
  <si>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</si>
  <si>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</si>
  <si>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</si>
  <si>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</si>
  <si>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</si>
  <si>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</si>
  <si>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</si>
  <si>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</si>
  <si>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</si>
  <si>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</si>
  <si>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</si>
  <si>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</si>
  <si>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</si>
  <si>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</si>
  <si>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</si>
  <si>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</si>
  <si>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</si>
  <si>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</si>
  <si>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</si>
  <si>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</si>
  <si>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</si>
  <si>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</si>
  <si>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</si>
  <si>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</si>
  <si>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</si>
  <si>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</si>
  <si>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</si>
  <si>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</si>
  <si>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</si>
  <si>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</si>
  <si>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</si>
  <si>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</si>
  <si>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</si>
  <si>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</si>
  <si>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</si>
  <si>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</si>
  <si>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</si>
  <si>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</si>
  <si>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</si>
  <si>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</si>
  <si>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</si>
  <si>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</si>
  <si>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</si>
  <si>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</si>
  <si>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</si>
  <si>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</si>
  <si>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</si>
  <si>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</si>
  <si>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</si>
  <si>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</si>
  <si>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</si>
  <si>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</si>
  <si>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</si>
  <si>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</si>
  <si>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</si>
  <si>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</si>
  <si>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</si>
  <si>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</si>
  <si>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</si>
  <si>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</si>
  <si>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</si>
  <si>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</si>
  <si>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</si>
  <si>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</si>
  <si>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</si>
  <si>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</si>
  <si>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</si>
  <si>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</si>
  <si>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</si>
  <si>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</si>
  <si>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</si>
  <si>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</si>
  <si>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</si>
  <si>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</si>
  <si>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</si>
  <si>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</si>
  <si>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</si>
  <si>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</si>
  <si>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</si>
  <si>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</si>
  <si>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</si>
  <si>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</si>
  <si>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</si>
  <si>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</si>
  <si>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</si>
  <si>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</si>
  <si>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</si>
  <si>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</si>
  <si>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</si>
  <si>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</si>
  <si>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</si>
  <si>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</si>
  <si>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</si>
  <si>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</si>
  <si>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</si>
  <si>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</si>
  <si>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</si>
  <si>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</si>
  <si>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</si>
  <si>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</si>
  <si>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</si>
  <si>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</si>
  <si>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</si>
  <si>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</si>
  <si>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</si>
  <si>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</si>
  <si>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</si>
  <si>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</si>
  <si>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</si>
  <si>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</si>
  <si>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</si>
  <si>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</si>
  <si>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</si>
  <si>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</si>
  <si>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</si>
  <si>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</si>
  <si>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</si>
  <si>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</si>
  <si>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</si>
  <si>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</si>
  <si>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</si>
  <si>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</si>
  <si>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</si>
  <si>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</si>
  <si>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</si>
  <si>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</si>
  <si>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</si>
  <si>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</si>
  <si>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</si>
  <si>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</si>
  <si>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</si>
  <si>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</si>
  <si>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</si>
  <si>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</si>
  <si>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</si>
  <si>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</si>
  <si>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</si>
  <si>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</si>
  <si>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</si>
  <si>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</si>
  <si>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</si>
  <si>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</si>
  <si>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</si>
  <si>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</si>
  <si>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</si>
  <si>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</si>
  <si>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</si>
  <si>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</si>
  <si>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</si>
  <si>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</si>
  <si>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</si>
  <si>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</si>
  <si>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</si>
  <si>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</si>
  <si>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</si>
  <si>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</si>
  <si>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</si>
  <si>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</si>
  <si>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</si>
  <si>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</si>
  <si>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</si>
  <si>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</si>
  <si>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</si>
  <si>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</si>
  <si>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</si>
  <si>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</si>
  <si>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</si>
  <si>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</si>
  <si>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</si>
  <si>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</si>
  <si>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</si>
  <si>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</si>
  <si>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</si>
  <si>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</si>
  <si>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</si>
  <si>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</si>
  <si>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</si>
  <si>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</si>
  <si>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</si>
  <si>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</si>
  <si>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</si>
  <si>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</si>
  <si>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</si>
  <si>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</si>
  <si>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</si>
  <si>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</si>
  <si>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</si>
  <si>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</si>
  <si>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</si>
  <si>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</si>
  <si>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</si>
  <si>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</si>
  <si>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</si>
  <si>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</si>
  <si>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</si>
  <si>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</si>
  <si>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</si>
  <si>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</si>
  <si>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</si>
  <si>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</si>
  <si>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</si>
  <si>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</si>
  <si>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</si>
  <si>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</si>
  <si>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</si>
  <si>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</si>
  <si>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</si>
  <si>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</si>
  <si>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</si>
  <si>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</si>
  <si>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</si>
  <si>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</si>
  <si>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</si>
  <si>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</si>
  <si>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</si>
  <si>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</si>
  <si>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</si>
  <si>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</si>
  <si>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</si>
  <si>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</si>
  <si>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</si>
  <si>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</si>
  <si>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</si>
  <si>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</si>
  <si>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</si>
  <si>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</si>
  <si>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</si>
  <si>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</si>
  <si>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</si>
  <si>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</si>
  <si>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</si>
  <si>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</si>
  <si>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</si>
  <si>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</si>
  <si>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</si>
  <si>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</si>
  <si>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</si>
  <si>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</si>
  <si>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</si>
  <si>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</si>
  <si>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</si>
  <si>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</si>
  <si>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</si>
  <si>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</si>
  <si>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</si>
  <si>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</si>
  <si>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</si>
  <si>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</si>
  <si>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</si>
  <si>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</si>
  <si>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</si>
  <si>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</si>
  <si>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</si>
  <si>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</si>
  <si>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</si>
  <si>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</si>
  <si>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</si>
  <si>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</si>
  <si>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</si>
  <si>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</si>
  <si>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</si>
  <si>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</si>
  <si>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</si>
  <si>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</si>
  <si>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</si>
  <si>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</si>
  <si>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</si>
  <si>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</si>
  <si>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</si>
  <si>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</si>
  <si>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</si>
  <si>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</si>
  <si>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</si>
  <si>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</si>
  <si>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</si>
  <si>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</si>
  <si>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</si>
  <si>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</si>
  <si>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</si>
  <si>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</si>
  <si>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</si>
  <si>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</si>
  <si>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</si>
  <si>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</si>
  <si>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</si>
  <si>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</si>
  <si>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</si>
  <si>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</si>
  <si>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</si>
  <si>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</si>
  <si>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</si>
  <si>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</si>
  <si>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</si>
  <si>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</si>
  <si>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</si>
  <si>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</si>
  <si>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</si>
  <si>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</si>
  <si>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</si>
  <si>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</si>
  <si>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</si>
  <si>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</si>
  <si>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</si>
  <si>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</si>
  <si>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</si>
  <si>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</si>
  <si>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</si>
  <si>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</si>
  <si>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</si>
  <si>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</si>
  <si>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</si>
  <si>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</si>
  <si>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</si>
  <si>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</si>
  <si>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</si>
  <si>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</si>
  <si>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</si>
  <si>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</si>
  <si>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</si>
  <si>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</si>
  <si>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</si>
  <si>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</si>
  <si>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</si>
  <si>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</si>
  <si>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</si>
  <si>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</si>
  <si>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</si>
  <si>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</si>
  <si>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</si>
  <si>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</si>
  <si>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</si>
  <si>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</si>
  <si>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</si>
  <si>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</si>
  <si>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</si>
  <si>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</si>
  <si>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</si>
  <si>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</si>
  <si>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</si>
  <si>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</si>
  <si>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</si>
  <si>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</si>
  <si>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</si>
  <si>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</si>
  <si>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</si>
  <si>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</si>
  <si>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</si>
  <si>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</si>
  <si>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</si>
  <si>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</si>
  <si>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</si>
  <si>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</si>
  <si>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</si>
  <si>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</si>
  <si>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</si>
  <si>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</si>
  <si>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</si>
  <si>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</si>
  <si>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</si>
  <si>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</si>
  <si>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</si>
  <si>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</si>
  <si>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</si>
  <si>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</si>
  <si>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</si>
  <si>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</si>
  <si>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</si>
  <si>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</si>
  <si>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</si>
  <si>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</si>
  <si>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</si>
  <si>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</si>
  <si>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</si>
  <si>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</si>
  <si>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</si>
  <si>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</si>
  <si>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</si>
  <si>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</si>
  <si>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</si>
  <si>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</si>
  <si>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</si>
  <si>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</si>
  <si>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</si>
  <si>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</si>
  <si>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</si>
  <si>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</si>
  <si>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</si>
  <si>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</si>
  <si>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</si>
  <si>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</si>
  <si>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</si>
  <si>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</si>
  <si>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</si>
  <si>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</si>
  <si>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</si>
  <si>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</si>
  <si>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</si>
  <si>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</si>
  <si>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</si>
  <si>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</si>
  <si>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</si>
  <si>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</si>
  <si>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</si>
  <si>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</si>
  <si>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</si>
  <si>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</si>
  <si>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</si>
  <si>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</si>
  <si>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</si>
  <si>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</si>
  <si>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</si>
  <si>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</si>
  <si>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</si>
  <si>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</si>
  <si>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</si>
  <si>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</si>
  <si>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</si>
  <si>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</si>
  <si>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</si>
  <si>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</si>
  <si>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</si>
  <si>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</si>
  <si>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</si>
  <si>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</si>
  <si>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</si>
  <si>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</si>
  <si>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</si>
  <si>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</si>
  <si>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</si>
  <si>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</si>
  <si>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</si>
  <si>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</si>
  <si>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</si>
  <si>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</si>
  <si>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</si>
  <si>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</si>
  <si>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</si>
  <si>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</si>
  <si>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</si>
  <si>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</si>
  <si>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</si>
  <si>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</si>
  <si>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</si>
  <si>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</si>
  <si>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</si>
  <si>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</si>
  <si>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</si>
  <si>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</si>
  <si>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</si>
  <si>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</si>
  <si>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</si>
  <si>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</si>
  <si>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</si>
  <si>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</si>
  <si>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</si>
  <si>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</si>
  <si>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</si>
  <si>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</si>
  <si>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</si>
  <si>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</si>
  <si>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</si>
  <si>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</si>
  <si>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Sum of Employee Count</t>
  </si>
  <si>
    <t>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</si>
</sst>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0" tint="-0.14999847407452621"/>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2" fillId="3" borderId="1" xfId="0" applyFont="1" applyFill="1" applyBorder="1"/>
    <xf numFmtId="0" fontId="2" fillId="3" borderId="1" xfId="0" applyFont="1" applyFill="1" applyBorder="1" applyAlignment="1">
      <alignment horizontal="right"/>
    </xf>
    <xf numFmtId="0" fontId="2" fillId="3" borderId="2" xfId="0" applyFont="1" applyFill="1" applyBorder="1"/>
    <xf numFmtId="0" fontId="2" fillId="3" borderId="3" xfId="0" applyFont="1" applyFill="1" applyBorder="1" applyAlignment="1">
      <alignment horizontal="right"/>
    </xf>
    <xf numFmtId="0" fontId="2" fillId="2" borderId="4" xfId="0" applyFont="1" applyFill="1" applyBorder="1"/>
    <xf numFmtId="0" fontId="2" fillId="2" borderId="5" xfId="0" applyFont="1" applyFill="1" applyBorder="1"/>
    <xf numFmtId="0" fontId="2" fillId="2" borderId="6" xfId="0" applyFont="1" applyFill="1" applyBorder="1"/>
    <xf numFmtId="0" fontId="2" fillId="3" borderId="7" xfId="0" applyFont="1" applyFill="1" applyBorder="1"/>
    <xf numFmtId="0" fontId="2" fillId="3" borderId="8" xfId="0" applyFont="1" applyFill="1" applyBorder="1"/>
    <xf numFmtId="0" fontId="2" fillId="3" borderId="8" xfId="0" applyFont="1" applyFill="1" applyBorder="1" applyAlignment="1">
      <alignment horizontal="right"/>
    </xf>
    <xf numFmtId="0" fontId="2" fillId="3" borderId="9" xfId="0" applyFont="1" applyFill="1" applyBorder="1" applyAlignment="1">
      <alignment horizontal="right"/>
    </xf>
    <xf numFmtId="10" fontId="0" fillId="0" borderId="0" xfId="1" applyNumberFormat="1" applyFont="1"/>
    <xf numFmtId="164" fontId="0" fillId="0" borderId="0" xfId="0" applyNumberFormat="1"/>
    <xf numFmtId="1" fontId="0" fillId="0" borderId="0" xfId="0" applyNumberFormat="1"/>
    <xf numFmtId="0" fontId="0" fillId="4" borderId="0" xfId="0" applyFill="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80">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font>
      <fill>
        <patternFill>
          <bgColor theme="0"/>
        </patternFill>
      </fill>
    </dxf>
    <dxf>
      <numFmt numFmtId="164" formatCode="0.0"/>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4472C4"/>
        </patternFill>
      </fill>
      <alignment horizontal="general" vertical="bottom" textRotation="0" wrapText="0" indent="0" justifyLastLine="0" shrinkToFit="0" readingOrder="0"/>
      <border diagonalUp="0" diagonalDown="0" outline="0">
        <left style="medium">
          <color rgb="FFCCCCCC"/>
        </left>
        <right style="medium">
          <color rgb="FFCCCCCC"/>
        </right>
        <top/>
        <bottom/>
      </border>
    </dxf>
    <dxf>
      <font>
        <b/>
        <i val="0"/>
      </font>
      <fill>
        <patternFill>
          <bgColor rgb="FF6AB699"/>
        </patternFill>
      </fill>
    </dxf>
  </dxfs>
  <tableStyles count="3" defaultTableStyle="TableStyleMedium2" defaultPivotStyle="PivotStyleLight16">
    <tableStyle name="Slicer" pivot="0" table="0" count="4" xr9:uid="{68AAB467-E079-4BB6-8383-5A8CCCA7996C}">
      <tableStyleElement type="wholeTable" dxfId="28"/>
    </tableStyle>
    <tableStyle name="Slicer Style 1" pivot="0" table="0" count="1" xr9:uid="{E3F94860-E349-4C8D-AFEB-C75E5FB80730}"/>
    <tableStyle name="Slicer Style 2" pivot="0" table="0" count="1" xr9:uid="{9043AA49-9015-4EEE-AED7-BA094B2A31E3}">
      <tableStyleElement type="wholeTable" dxfId="79"/>
    </tableStyle>
  </tableStyles>
  <colors>
    <mruColors>
      <color rgb="FF6AB699"/>
      <color rgb="FF88988A"/>
      <color rgb="FF3366FF"/>
      <color rgb="FF685AEC"/>
      <color rgb="FF1F1AF2"/>
      <color rgb="FFEF1989"/>
      <color rgb="FFF018E6"/>
      <color rgb="FFAD95FB"/>
      <color rgb="FFB8B8FC"/>
      <color rgb="FFF9F7FB"/>
    </mruColors>
  </colors>
  <extLst>
    <ext xmlns:x14="http://schemas.microsoft.com/office/spreadsheetml/2009/9/main" uri="{46F421CA-312F-682f-3DD2-61675219B42D}">
      <x14:dxfs count="4">
        <dxf>
          <fill>
            <gradientFill>
              <stop position="0">
                <color theme="1" tint="0.1490218817712943"/>
              </stop>
              <stop position="1">
                <color theme="0" tint="-0.25098422193060094"/>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degree="90">
              <stop position="0">
                <color theme="1" tint="0.25098422193060094"/>
              </stop>
              <stop position="1">
                <color theme="0" tint="-0.25098422193060094"/>
              </stop>
            </gradientFill>
          </fill>
        </dxf>
        <dxf>
          <font>
            <b/>
            <i val="0"/>
            <color theme="0"/>
          </font>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 name="Slicer Style 1">
          <x14:slicerStyleElements>
            <x14:slicerStyleElement type="selectedItemWithData" dxfId="3"/>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wise attrition!Attrition_by_Age_PT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687-4D26-A623-2B478115B0AC}"/>
            </c:ext>
          </c:extLst>
        </c:ser>
        <c:dLbls>
          <c:showLegendKey val="0"/>
          <c:showVal val="0"/>
          <c:showCatName val="0"/>
          <c:showSerName val="0"/>
          <c:showPercent val="0"/>
          <c:showBubbleSize val="0"/>
        </c:dLbls>
        <c:gapWidth val="219"/>
        <c:overlap val="-27"/>
        <c:axId val="681364240"/>
        <c:axId val="681366640"/>
      </c:barChart>
      <c:catAx>
        <c:axId val="68136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66640"/>
        <c:crosses val="autoZero"/>
        <c:auto val="1"/>
        <c:lblAlgn val="ctr"/>
        <c:lblOffset val="100"/>
        <c:noMultiLvlLbl val="0"/>
      </c:catAx>
      <c:valAx>
        <c:axId val="68136664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8136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Dashboard.xlsx]Deptwise_attrition!Deptwise_attrition_PT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Deptwise_attrition!$B$3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3A-4DA8-8E77-25034212D6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3A-4DA8-8E77-25034212D6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3A-4DA8-8E77-25034212D6E5}"/>
              </c:ext>
            </c:extLst>
          </c:dPt>
          <c:cat>
            <c:strRef>
              <c:f>Deptwise_attrition!$A$4:$A$7</c:f>
              <c:strCache>
                <c:ptCount val="3"/>
                <c:pt idx="0">
                  <c:v>HR</c:v>
                </c:pt>
                <c:pt idx="1">
                  <c:v>R&amp;D</c:v>
                </c:pt>
                <c:pt idx="2">
                  <c:v>Sales</c:v>
                </c:pt>
              </c:strCache>
            </c:strRef>
          </c:cat>
          <c:val>
            <c:numRef>
              <c:f>Deptwise_attrition!$B$4:$B$7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EFF-4CF6-B409-822B116F3E4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157358237197106"/>
          <c:y val="0.1528910243127504"/>
          <c:w val="0.18258662434637532"/>
          <c:h val="0.485884618041165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Dashboard.xlsx]Attrition_by_education!Attrition_by_education_PT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Attrition_by_education!$B$3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Attrition_by_education!$A$4:$A$9</c:f>
              <c:strCache>
                <c:ptCount val="5"/>
                <c:pt idx="0">
                  <c:v>Doctoral Degree</c:v>
                </c:pt>
                <c:pt idx="1">
                  <c:v>High School</c:v>
                </c:pt>
                <c:pt idx="2">
                  <c:v>Associates Degree</c:v>
                </c:pt>
                <c:pt idx="3">
                  <c:v>Master's Degree</c:v>
                </c:pt>
                <c:pt idx="4">
                  <c:v>Bachelor's Degree</c:v>
                </c:pt>
              </c:strCache>
            </c:strRef>
          </c:cat>
          <c:val>
            <c:numRef>
              <c:f>Attrition_by_education!$B$4:$B$9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B34-4D30-8A5A-FBE73E61DBD1}"/>
            </c:ext>
          </c:extLst>
        </c:ser>
        <c:dLbls>
          <c:dLblPos val="outEnd"/>
          <c:showLegendKey val="0"/>
          <c:showVal val="1"/>
          <c:showCatName val="0"/>
          <c:showSerName val="0"/>
          <c:showPercent val="0"/>
          <c:showBubbleSize val="0"/>
        </c:dLbls>
        <c:gapWidth val="182"/>
        <c:axId val="550064944"/>
        <c:axId val="550062544"/>
      </c:barChart>
      <c:catAx>
        <c:axId val="5500649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2544"/>
        <c:crosses val="autoZero"/>
        <c:auto val="1"/>
        <c:lblAlgn val="ctr"/>
        <c:lblOffset val="100"/>
        <c:noMultiLvlLbl val="0"/>
      </c:catAx>
      <c:valAx>
        <c:axId val="550062544"/>
        <c:scaling>
          <c:orientation val="minMax"/>
        </c:scaling>
        <c:delete val="1"/>
        <c:axPos val="b"/>
        <c:numFmt formatCode="General" sourceLinked="1"/>
        <c:majorTickMark val="out"/>
        <c:minorTickMark val="none"/>
        <c:tickLblPos val="nextTo"/>
        <c:crossAx val="55006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00721784776904"/>
          <c:y val="0.16708333333333336"/>
          <c:w val="0.40287467191601051"/>
          <c:h val="0.671457786526684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42-4421-8FD7-66BD2FEFD7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42-4421-8FD7-66BD2FEFD77F}"/>
              </c:ext>
            </c:extLst>
          </c:dPt>
          <c:val>
            <c:numRef>
              <c:f>Rating!$D$7:$D$8</c:f>
              <c:numCache>
                <c:formatCode>General</c:formatCode>
                <c:ptCount val="2"/>
                <c:pt idx="0">
                  <c:v>0.65663265306122454</c:v>
                </c:pt>
                <c:pt idx="1">
                  <c:v>0.34336734693877546</c:v>
                </c:pt>
              </c:numCache>
            </c:numRef>
          </c:val>
          <c:extLst>
            <c:ext xmlns:c16="http://schemas.microsoft.com/office/drawing/2014/chart" uri="{C3380CC4-5D6E-409C-BE32-E72D297353CC}">
              <c16:uniqueId val="{00000000-F0FF-4AEE-8800-940634CD9D4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Rating!$C$7</c:f>
              <c:numCache>
                <c:formatCode>0.0</c:formatCode>
                <c:ptCount val="1"/>
                <c:pt idx="0">
                  <c:v>2.6265306122448981</c:v>
                </c:pt>
              </c:numCache>
            </c:numRef>
          </c:val>
          <c:extLst>
            <c:ext xmlns:c16="http://schemas.microsoft.com/office/drawing/2014/chart" uri="{C3380CC4-5D6E-409C-BE32-E72D297353CC}">
              <c16:uniqueId val="{00000000-C562-40BD-8640-79AE455B2126}"/>
            </c:ext>
          </c:extLst>
        </c:ser>
        <c:ser>
          <c:idx val="1"/>
          <c:order val="1"/>
          <c:spPr>
            <a:solidFill>
              <a:schemeClr val="accent2"/>
            </a:solidFill>
            <a:ln>
              <a:noFill/>
            </a:ln>
            <a:effectLst/>
          </c:spPr>
          <c:invertIfNegative val="0"/>
          <c:val>
            <c:numRef>
              <c:f>Rating!$C$8</c:f>
              <c:numCache>
                <c:formatCode>0.0</c:formatCode>
                <c:ptCount val="1"/>
                <c:pt idx="0">
                  <c:v>1.3734693877551019</c:v>
                </c:pt>
              </c:numCache>
            </c:numRef>
          </c:val>
          <c:extLst>
            <c:ext xmlns:c16="http://schemas.microsoft.com/office/drawing/2014/chart" uri="{C3380CC4-5D6E-409C-BE32-E72D297353CC}">
              <c16:uniqueId val="{00000001-C562-40BD-8640-79AE455B2126}"/>
            </c:ext>
          </c:extLst>
        </c:ser>
        <c:dLbls>
          <c:showLegendKey val="0"/>
          <c:showVal val="0"/>
          <c:showCatName val="0"/>
          <c:showSerName val="0"/>
          <c:showPercent val="0"/>
          <c:showBubbleSize val="0"/>
        </c:dLbls>
        <c:gapWidth val="0"/>
        <c:overlap val="100"/>
        <c:axId val="534930495"/>
        <c:axId val="842453423"/>
      </c:barChart>
      <c:catAx>
        <c:axId val="534930495"/>
        <c:scaling>
          <c:orientation val="minMax"/>
        </c:scaling>
        <c:delete val="1"/>
        <c:axPos val="l"/>
        <c:majorTickMark val="out"/>
        <c:minorTickMark val="none"/>
        <c:tickLblPos val="nextTo"/>
        <c:crossAx val="842453423"/>
        <c:crosses val="autoZero"/>
        <c:auto val="1"/>
        <c:lblAlgn val="ctr"/>
        <c:lblOffset val="100"/>
        <c:noMultiLvlLbl val="0"/>
      </c:catAx>
      <c:valAx>
        <c:axId val="842453423"/>
        <c:scaling>
          <c:orientation val="minMax"/>
          <c:max val="4"/>
        </c:scaling>
        <c:delete val="1"/>
        <c:axPos val="b"/>
        <c:numFmt formatCode="0.0" sourceLinked="1"/>
        <c:majorTickMark val="out"/>
        <c:minorTickMark val="none"/>
        <c:tickLblPos val="nextTo"/>
        <c:crossAx val="534930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39-4CE0-A02E-81E9A41841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39-4CE0-A02E-81E9A418410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834B-459B-A542-A255EE45DA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790382946302689"/>
          <c:y val="0.16708342333061957"/>
          <c:w val="0.40287467191601051"/>
          <c:h val="0.6714577865266842"/>
        </c:manualLayout>
      </c:layout>
      <c:doughnutChart>
        <c:varyColors val="1"/>
        <c:ser>
          <c:idx val="0"/>
          <c:order val="0"/>
          <c:dPt>
            <c:idx val="0"/>
            <c:bubble3D val="0"/>
            <c:spPr>
              <a:solidFill>
                <a:schemeClr val="accent1"/>
              </a:solidFill>
              <a:ln w="19050">
                <a:noFill/>
              </a:ln>
              <a:effectLst/>
            </c:spPr>
            <c:extLst>
              <c:ext xmlns:c16="http://schemas.microsoft.com/office/drawing/2014/chart" uri="{C3380CC4-5D6E-409C-BE32-E72D297353CC}">
                <c16:uniqueId val="{00000001-7828-4E84-B7E3-3398AC6CF475}"/>
              </c:ext>
            </c:extLst>
          </c:dPt>
          <c:dPt>
            <c:idx val="1"/>
            <c:bubble3D val="0"/>
            <c:spPr>
              <a:solidFill>
                <a:schemeClr val="accent2"/>
              </a:solidFill>
              <a:ln w="19050">
                <a:noFill/>
              </a:ln>
              <a:effectLst/>
            </c:spPr>
            <c:extLst>
              <c:ext xmlns:c16="http://schemas.microsoft.com/office/drawing/2014/chart" uri="{C3380CC4-5D6E-409C-BE32-E72D297353CC}">
                <c16:uniqueId val="{00000003-7828-4E84-B7E3-3398AC6CF475}"/>
              </c:ext>
            </c:extLst>
          </c:dPt>
          <c:val>
            <c:numRef>
              <c:f>Rating!$D$7:$D$8</c:f>
              <c:numCache>
                <c:formatCode>General</c:formatCode>
                <c:ptCount val="2"/>
                <c:pt idx="0">
                  <c:v>0.65663265306122454</c:v>
                </c:pt>
                <c:pt idx="1">
                  <c:v>0.34336734693877546</c:v>
                </c:pt>
              </c:numCache>
            </c:numRef>
          </c:val>
          <c:extLst>
            <c:ext xmlns:c16="http://schemas.microsoft.com/office/drawing/2014/chart" uri="{C3380CC4-5D6E-409C-BE32-E72D297353CC}">
              <c16:uniqueId val="{00000004-7828-4E84-B7E3-3398AC6CF47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DF5FB"/>
                  </a:gs>
                  <a:gs pos="74000">
                    <a:srgbClr val="C745A8"/>
                  </a:gs>
                  <a:gs pos="83000">
                    <a:srgbClr val="F799EA"/>
                  </a:gs>
                  <a:gs pos="100000">
                    <a:srgbClr val="E8CCE8"/>
                  </a:gs>
                </a:gsLst>
                <a:lin ang="5400000" scaled="1"/>
              </a:gradFill>
              <a:ln w="19050">
                <a:noFill/>
              </a:ln>
              <a:effectLst/>
            </c:spPr>
            <c:extLst>
              <c:ext xmlns:c16="http://schemas.microsoft.com/office/drawing/2014/chart" uri="{C3380CC4-5D6E-409C-BE32-E72D297353CC}">
                <c16:uniqueId val="{00000001-FD90-4A4F-A6FD-F2F9DE5C479F}"/>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FD90-4A4F-A6FD-F2F9DE5C479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D90-4A4F-A6FD-F2F9DE5C479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FDF5FB"/>
                </a:gs>
                <a:gs pos="83000">
                  <a:srgbClr val="C745A8"/>
                </a:gs>
                <a:gs pos="83000">
                  <a:srgbClr val="F799EA"/>
                </a:gs>
                <a:gs pos="100000">
                  <a:srgbClr val="E8CCE8"/>
                </a:gs>
              </a:gsLst>
              <a:lin ang="5400000" scaled="1"/>
            </a:gra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38B8-4C0A-9956-AAFBE0CDCE18}"/>
              </c:ext>
            </c:extLst>
          </c:dPt>
          <c:dPt>
            <c:idx val="1"/>
            <c:bubble3D val="0"/>
            <c:spPr>
              <a:gradFill>
                <a:gsLst>
                  <a:gs pos="0">
                    <a:srgbClr val="F9F7FB"/>
                  </a:gs>
                  <a:gs pos="83000">
                    <a:srgbClr val="1F1AF2"/>
                  </a:gs>
                  <a:gs pos="83000">
                    <a:srgbClr val="AD95FB"/>
                  </a:gs>
                  <a:gs pos="92316">
                    <a:srgbClr val="7371F7"/>
                  </a:gs>
                  <a:gs pos="100000">
                    <a:srgbClr val="B8B8FC"/>
                  </a:gs>
                </a:gsLst>
                <a:lin ang="5400000" scaled="1"/>
              </a:gradFill>
              <a:ln w="19050">
                <a:noFill/>
              </a:ln>
              <a:effectLst/>
            </c:spPr>
            <c:extLst>
              <c:ext xmlns:c16="http://schemas.microsoft.com/office/drawing/2014/chart" uri="{C3380CC4-5D6E-409C-BE32-E72D297353CC}">
                <c16:uniqueId val="{00000003-38B8-4C0A-9956-AAFBE0CDCE18}"/>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38B8-4C0A-9956-AAFBE0CDCE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Dashboard.xlsx]Attrition_by_education!Attrition_by_education_PT</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2000">
                <a:schemeClr val="accent2">
                  <a:lumMod val="50000"/>
                </a:schemeClr>
              </a:gs>
              <a:gs pos="1000">
                <a:schemeClr val="accent1">
                  <a:lumMod val="45000"/>
                  <a:lumOff val="55000"/>
                </a:schemeClr>
              </a:gs>
              <a:gs pos="100000">
                <a:schemeClr val="accent1">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Attrition_by_education!$B$3</c:f>
              <c:strCache>
                <c:ptCount val="1"/>
                <c:pt idx="0">
                  <c:v>Total</c:v>
                </c:pt>
              </c:strCache>
            </c:strRef>
          </c:tx>
          <c:spPr>
            <a:gradFill>
              <a:gsLst>
                <a:gs pos="0">
                  <a:schemeClr val="accent1">
                    <a:lumMod val="5000"/>
                    <a:lumOff val="95000"/>
                  </a:schemeClr>
                </a:gs>
                <a:gs pos="2000">
                  <a:schemeClr val="accent2">
                    <a:lumMod val="50000"/>
                  </a:schemeClr>
                </a:gs>
                <a:gs pos="1000">
                  <a:schemeClr val="accent1">
                    <a:lumMod val="45000"/>
                    <a:lumOff val="55000"/>
                  </a:schemeClr>
                </a:gs>
                <a:gs pos="100000">
                  <a:schemeClr val="accent1">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Attrition_by_education!$A$4:$A$9</c:f>
              <c:strCache>
                <c:ptCount val="5"/>
                <c:pt idx="0">
                  <c:v>Doctoral Degree</c:v>
                </c:pt>
                <c:pt idx="1">
                  <c:v>High School</c:v>
                </c:pt>
                <c:pt idx="2">
                  <c:v>Associates Degree</c:v>
                </c:pt>
                <c:pt idx="3">
                  <c:v>Master's Degree</c:v>
                </c:pt>
                <c:pt idx="4">
                  <c:v>Bachelor's Degree</c:v>
                </c:pt>
              </c:strCache>
            </c:strRef>
          </c:cat>
          <c:val>
            <c:numRef>
              <c:f>Attrition_by_education!$B$4:$B$9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01E-4A98-A936-659EB1758D94}"/>
            </c:ext>
          </c:extLst>
        </c:ser>
        <c:dLbls>
          <c:dLblPos val="outEnd"/>
          <c:showLegendKey val="0"/>
          <c:showVal val="1"/>
          <c:showCatName val="0"/>
          <c:showSerName val="0"/>
          <c:showPercent val="0"/>
          <c:showBubbleSize val="0"/>
        </c:dLbls>
        <c:gapWidth val="75"/>
        <c:axId val="550064944"/>
        <c:axId val="550062544"/>
      </c:barChart>
      <c:catAx>
        <c:axId val="5500649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2544"/>
        <c:crosses val="autoZero"/>
        <c:auto val="1"/>
        <c:lblAlgn val="ctr"/>
        <c:lblOffset val="100"/>
        <c:noMultiLvlLbl val="0"/>
      </c:catAx>
      <c:valAx>
        <c:axId val="550062544"/>
        <c:scaling>
          <c:orientation val="minMax"/>
        </c:scaling>
        <c:delete val="1"/>
        <c:axPos val="b"/>
        <c:numFmt formatCode="General" sourceLinked="1"/>
        <c:majorTickMark val="out"/>
        <c:minorTickMark val="none"/>
        <c:tickLblPos val="nextTo"/>
        <c:crossAx val="55006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Dashboard.xlsx]Deptwise_attrition!Deptwise_attrition_PT</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4000">
                <a:schemeClr val="accent1">
                  <a:lumMod val="40000"/>
                  <a:lumOff val="60000"/>
                </a:schemeClr>
              </a:gs>
              <a:gs pos="100000">
                <a:schemeClr val="accent1">
                  <a:lumMod val="75000"/>
                </a:schemeClr>
              </a:gs>
            </a:gsLst>
            <a:lin ang="10800000" scaled="0"/>
          </a:gradFill>
          <a:ln w="19050">
            <a:noFill/>
          </a:ln>
          <a:effectLst/>
        </c:spPr>
      </c:pivotFmt>
      <c:pivotFmt>
        <c:idx val="7"/>
        <c:spPr>
          <a:gradFill>
            <a:gsLst>
              <a:gs pos="4000">
                <a:schemeClr val="accent2">
                  <a:lumMod val="60000"/>
                  <a:lumOff val="40000"/>
                </a:schemeClr>
              </a:gs>
              <a:gs pos="100000">
                <a:schemeClr val="accent2">
                  <a:lumMod val="50000"/>
                </a:schemeClr>
              </a:gs>
            </a:gsLst>
            <a:lin ang="10800000" scaled="0"/>
          </a:gradFill>
          <a:ln w="19050">
            <a:noFill/>
          </a:ln>
          <a:effectLst/>
        </c:spPr>
      </c:pivotFmt>
      <c:pivotFmt>
        <c:idx val="8"/>
        <c:spPr>
          <a:gradFill>
            <a:gsLst>
              <a:gs pos="4000">
                <a:schemeClr val="bg1">
                  <a:lumMod val="85000"/>
                </a:schemeClr>
              </a:gs>
              <a:gs pos="100000">
                <a:schemeClr val="bg1">
                  <a:lumMod val="50000"/>
                </a:schemeClr>
              </a:gs>
            </a:gsLst>
            <a:lin ang="10800000" scaled="0"/>
          </a:gradFill>
          <a:ln w="19050">
            <a:noFill/>
          </a:ln>
          <a:effectLst/>
        </c:spPr>
      </c:pivotFmt>
    </c:pivotFmts>
    <c:plotArea>
      <c:layout/>
      <c:pieChart>
        <c:varyColors val="1"/>
        <c:ser>
          <c:idx val="0"/>
          <c:order val="0"/>
          <c:tx>
            <c:strRef>
              <c:f>Deptwise_attrition!$B$3</c:f>
              <c:strCache>
                <c:ptCount val="1"/>
                <c:pt idx="0">
                  <c:v>Total</c:v>
                </c:pt>
              </c:strCache>
            </c:strRef>
          </c:tx>
          <c:spPr>
            <a:ln>
              <a:noFill/>
            </a:ln>
          </c:spPr>
          <c:dPt>
            <c:idx val="0"/>
            <c:bubble3D val="0"/>
            <c:spPr>
              <a:gradFill>
                <a:gsLst>
                  <a:gs pos="4000">
                    <a:schemeClr val="accent1">
                      <a:lumMod val="40000"/>
                      <a:lumOff val="60000"/>
                    </a:schemeClr>
                  </a:gs>
                  <a:gs pos="100000">
                    <a:schemeClr val="accent1">
                      <a:lumMod val="75000"/>
                    </a:schemeClr>
                  </a:gs>
                </a:gsLst>
                <a:lin ang="10800000" scaled="0"/>
              </a:gradFill>
              <a:ln w="19050">
                <a:noFill/>
              </a:ln>
              <a:effectLst/>
            </c:spPr>
            <c:extLst>
              <c:ext xmlns:c16="http://schemas.microsoft.com/office/drawing/2014/chart" uri="{C3380CC4-5D6E-409C-BE32-E72D297353CC}">
                <c16:uniqueId val="{00000001-46AE-47A8-8F09-EDD56FDFD230}"/>
              </c:ext>
            </c:extLst>
          </c:dPt>
          <c:dPt>
            <c:idx val="1"/>
            <c:bubble3D val="0"/>
            <c:spPr>
              <a:gradFill>
                <a:gsLst>
                  <a:gs pos="4000">
                    <a:schemeClr val="accent2">
                      <a:lumMod val="60000"/>
                      <a:lumOff val="40000"/>
                    </a:schemeClr>
                  </a:gs>
                  <a:gs pos="100000">
                    <a:schemeClr val="accent2">
                      <a:lumMod val="50000"/>
                    </a:schemeClr>
                  </a:gs>
                </a:gsLst>
                <a:lin ang="10800000" scaled="0"/>
              </a:gradFill>
              <a:ln w="19050">
                <a:noFill/>
              </a:ln>
              <a:effectLst/>
            </c:spPr>
            <c:extLst>
              <c:ext xmlns:c16="http://schemas.microsoft.com/office/drawing/2014/chart" uri="{C3380CC4-5D6E-409C-BE32-E72D297353CC}">
                <c16:uniqueId val="{00000003-46AE-47A8-8F09-EDD56FDFD230}"/>
              </c:ext>
            </c:extLst>
          </c:dPt>
          <c:dPt>
            <c:idx val="2"/>
            <c:bubble3D val="0"/>
            <c:spPr>
              <a:gradFill>
                <a:gsLst>
                  <a:gs pos="4000">
                    <a:schemeClr val="bg1">
                      <a:lumMod val="85000"/>
                    </a:schemeClr>
                  </a:gs>
                  <a:gs pos="100000">
                    <a:schemeClr val="bg1">
                      <a:lumMod val="50000"/>
                    </a:schemeClr>
                  </a:gs>
                </a:gsLst>
                <a:lin ang="10800000" scaled="0"/>
              </a:gradFill>
              <a:ln w="19050">
                <a:noFill/>
              </a:ln>
              <a:effectLst/>
            </c:spPr>
            <c:extLst>
              <c:ext xmlns:c16="http://schemas.microsoft.com/office/drawing/2014/chart" uri="{C3380CC4-5D6E-409C-BE32-E72D297353CC}">
                <c16:uniqueId val="{00000005-46AE-47A8-8F09-EDD56FDFD23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Deptwise_attrition!$A$4:$A$7</c:f>
              <c:strCache>
                <c:ptCount val="3"/>
                <c:pt idx="0">
                  <c:v>HR</c:v>
                </c:pt>
                <c:pt idx="1">
                  <c:v>R&amp;D</c:v>
                </c:pt>
                <c:pt idx="2">
                  <c:v>Sales</c:v>
                </c:pt>
              </c:strCache>
            </c:strRef>
          </c:cat>
          <c:val>
            <c:numRef>
              <c:f>Deptwise_attrition!$B$4:$B$7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6AE-47A8-8F09-EDD56FDFD23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wise attrition!Attrition_by_Age_PT</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000">
                <a:schemeClr val="tx1">
                  <a:lumMod val="75000"/>
                  <a:lumOff val="25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4000">
                <a:schemeClr val="tx1">
                  <a:lumMod val="75000"/>
                  <a:lumOff val="25000"/>
                </a:schemeClr>
              </a:gs>
              <a:gs pos="100000">
                <a:schemeClr val="accent2">
                  <a:lumMod val="50000"/>
                </a:schemeClr>
              </a:gs>
            </a:gsLst>
            <a:lin ang="0" scaled="0"/>
          </a:gradFill>
          <a:ln>
            <a:noFill/>
          </a:ln>
          <a:effectLst/>
        </c:spPr>
      </c:pivotFmt>
    </c:pivotFmts>
    <c:plotArea>
      <c:layout/>
      <c:barChart>
        <c:barDir val="col"/>
        <c:grouping val="clustered"/>
        <c:varyColors val="0"/>
        <c:ser>
          <c:idx val="0"/>
          <c:order val="0"/>
          <c:tx>
            <c:strRef>
              <c:f>'Age wise attrition'!$B$3</c:f>
              <c:strCache>
                <c:ptCount val="1"/>
                <c:pt idx="0">
                  <c:v>Total</c:v>
                </c:pt>
              </c:strCache>
            </c:strRef>
          </c:tx>
          <c:spPr>
            <a:gradFill>
              <a:gsLst>
                <a:gs pos="4000">
                  <a:schemeClr val="tx1">
                    <a:lumMod val="75000"/>
                    <a:lumOff val="25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A3E-4BF5-95AA-E4C61B00DD74}"/>
            </c:ext>
          </c:extLst>
        </c:ser>
        <c:dLbls>
          <c:dLblPos val="outEnd"/>
          <c:showLegendKey val="0"/>
          <c:showVal val="1"/>
          <c:showCatName val="0"/>
          <c:showSerName val="0"/>
          <c:showPercent val="0"/>
          <c:showBubbleSize val="0"/>
        </c:dLbls>
        <c:gapWidth val="219"/>
        <c:overlap val="-27"/>
        <c:axId val="681364240"/>
        <c:axId val="681366640"/>
      </c:barChart>
      <c:catAx>
        <c:axId val="68136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66640"/>
        <c:crosses val="autoZero"/>
        <c:auto val="1"/>
        <c:lblAlgn val="ctr"/>
        <c:lblOffset val="100"/>
        <c:noMultiLvlLbl val="0"/>
      </c:catAx>
      <c:valAx>
        <c:axId val="681366640"/>
        <c:scaling>
          <c:orientation val="minMax"/>
        </c:scaling>
        <c:delete val="1"/>
        <c:axPos val="l"/>
        <c:numFmt formatCode="General" sourceLinked="1"/>
        <c:majorTickMark val="none"/>
        <c:minorTickMark val="none"/>
        <c:tickLblPos val="nextTo"/>
        <c:crossAx val="68136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82778CF9-6A47-4645-B41F-914453B714CF}">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CE1F315B-ABF4-42AD-B273-745F4A635F28}">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CE1F315B-ABF4-42AD-B273-745F4A635F28}">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82778CF9-6A47-4645-B41F-914453B714CF}">
          <cx:spPr>
            <a:gradFill>
              <a:gsLst>
                <a:gs pos="4000">
                  <a:schemeClr val="accent4">
                    <a:lumMod val="75000"/>
                  </a:schemeClr>
                </a:gs>
                <a:gs pos="100000">
                  <a:schemeClr val="accent4">
                    <a:lumMod val="75000"/>
                  </a:schemeClr>
                </a:gs>
              </a:gsLst>
              <a:lin ang="0" scaled="0"/>
            </a:gradFill>
          </cx:spPr>
          <cx:dataLabels>
            <cx:txPr>
              <a:bodyPr spcFirstLastPara="1" vertOverflow="ellipsis" horzOverflow="overflow" wrap="square" lIns="0" tIns="0" rIns="0" bIns="0" anchor="ctr" anchorCtr="1"/>
              <a:lstStyle/>
              <a:p>
                <a:pPr algn="ctr" rtl="0">
                  <a:defRPr sz="1100" b="1">
                    <a:solidFill>
                      <a:schemeClr val="tx1"/>
                    </a:solidFill>
                  </a:defRPr>
                </a:pPr>
                <a:endParaRPr lang="en-US" sz="1100" b="1"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6.png"/><Relationship Id="rId7" Type="http://schemas.openxmlformats.org/officeDocument/2006/relationships/image" Target="../media/image2.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5.png"/><Relationship Id="rId16" Type="http://schemas.microsoft.com/office/2014/relationships/chartEx" Target="../charts/chartEx3.xml"/><Relationship Id="rId1" Type="http://schemas.openxmlformats.org/officeDocument/2006/relationships/image" Target="../media/image3.png"/><Relationship Id="rId6" Type="http://schemas.openxmlformats.org/officeDocument/2006/relationships/image" Target="../media/image1.png"/><Relationship Id="rId11" Type="http://schemas.openxmlformats.org/officeDocument/2006/relationships/image" Target="../media/image8.png"/><Relationship Id="rId5" Type="http://schemas.openxmlformats.org/officeDocument/2006/relationships/image" Target="../media/image4.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7.png"/><Relationship Id="rId9" Type="http://schemas.openxmlformats.org/officeDocument/2006/relationships/chart" Target="../charts/chart8.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3</xdr:row>
      <xdr:rowOff>30480</xdr:rowOff>
    </xdr:from>
    <xdr:to>
      <xdr:col>1</xdr:col>
      <xdr:colOff>563880</xdr:colOff>
      <xdr:row>6</xdr:row>
      <xdr:rowOff>7620</xdr:rowOff>
    </xdr:to>
    <xdr:pic>
      <xdr:nvPicPr>
        <xdr:cNvPr id="3" name="Picture 2">
          <a:extLst>
            <a:ext uri="{FF2B5EF4-FFF2-40B4-BE49-F238E27FC236}">
              <a16:creationId xmlns:a16="http://schemas.microsoft.com/office/drawing/2014/main" id="{08FD4833-112B-E6FA-CE6A-8B735D347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2460" y="579120"/>
          <a:ext cx="541020"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525780</xdr:colOff>
      <xdr:row>6</xdr:row>
      <xdr:rowOff>167640</xdr:rowOff>
    </xdr:from>
    <xdr:to>
      <xdr:col>2</xdr:col>
      <xdr:colOff>30480</xdr:colOff>
      <xdr:row>10</xdr:row>
      <xdr:rowOff>68580</xdr:rowOff>
    </xdr:to>
    <xdr:pic>
      <xdr:nvPicPr>
        <xdr:cNvPr id="4" name="Picture 3">
          <a:extLst>
            <a:ext uri="{FF2B5EF4-FFF2-40B4-BE49-F238E27FC236}">
              <a16:creationId xmlns:a16="http://schemas.microsoft.com/office/drawing/2014/main" id="{1F7A0F39-DACE-D364-2576-73479D199E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780" y="1264920"/>
          <a:ext cx="723900" cy="632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91440</xdr:colOff>
      <xdr:row>12</xdr:row>
      <xdr:rowOff>30480</xdr:rowOff>
    </xdr:from>
    <xdr:to>
      <xdr:col>1</xdr:col>
      <xdr:colOff>426720</xdr:colOff>
      <xdr:row>13</xdr:row>
      <xdr:rowOff>160020</xdr:rowOff>
    </xdr:to>
    <xdr:pic>
      <xdr:nvPicPr>
        <xdr:cNvPr id="5" name="Picture 4">
          <a:extLst>
            <a:ext uri="{FF2B5EF4-FFF2-40B4-BE49-F238E27FC236}">
              <a16:creationId xmlns:a16="http://schemas.microsoft.com/office/drawing/2014/main" id="{EC9FF44E-C873-C201-450A-7969C786AE2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1040" y="2225040"/>
          <a:ext cx="33528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487680</xdr:colOff>
      <xdr:row>18</xdr:row>
      <xdr:rowOff>38100</xdr:rowOff>
    </xdr:to>
    <xdr:pic>
      <xdr:nvPicPr>
        <xdr:cNvPr id="6" name="Picture 5">
          <a:extLst>
            <a:ext uri="{FF2B5EF4-FFF2-40B4-BE49-F238E27FC236}">
              <a16:creationId xmlns:a16="http://schemas.microsoft.com/office/drawing/2014/main" id="{2BB7810B-31B6-0367-1098-359F920A6B8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2926080"/>
          <a:ext cx="48768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419100</xdr:colOff>
      <xdr:row>22</xdr:row>
      <xdr:rowOff>121920</xdr:rowOff>
    </xdr:to>
    <xdr:pic>
      <xdr:nvPicPr>
        <xdr:cNvPr id="7" name="Picture 6">
          <a:extLst>
            <a:ext uri="{FF2B5EF4-FFF2-40B4-BE49-F238E27FC236}">
              <a16:creationId xmlns:a16="http://schemas.microsoft.com/office/drawing/2014/main" id="{5E957D30-9C51-FB1E-1FE6-13C3C6D66B6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3840480"/>
          <a:ext cx="4191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xdr:row>
      <xdr:rowOff>0</xdr:rowOff>
    </xdr:from>
    <xdr:to>
      <xdr:col>3</xdr:col>
      <xdr:colOff>388620</xdr:colOff>
      <xdr:row>5</xdr:row>
      <xdr:rowOff>129540</xdr:rowOff>
    </xdr:to>
    <xdr:pic>
      <xdr:nvPicPr>
        <xdr:cNvPr id="8" name="Picture 7">
          <a:extLst>
            <a:ext uri="{FF2B5EF4-FFF2-40B4-BE49-F238E27FC236}">
              <a16:creationId xmlns:a16="http://schemas.microsoft.com/office/drawing/2014/main" id="{F00CAF66-A161-8CE1-8AEC-9259E8761A3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731520"/>
          <a:ext cx="38862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297180</xdr:colOff>
      <xdr:row>10</xdr:row>
      <xdr:rowOff>83820</xdr:rowOff>
    </xdr:to>
    <xdr:pic>
      <xdr:nvPicPr>
        <xdr:cNvPr id="9" name="Picture 8">
          <a:extLst>
            <a:ext uri="{FF2B5EF4-FFF2-40B4-BE49-F238E27FC236}">
              <a16:creationId xmlns:a16="http://schemas.microsoft.com/office/drawing/2014/main" id="{4E26E13A-85F0-8834-6E87-EB571EFA2DF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28800" y="1645920"/>
          <a:ext cx="29718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121920</xdr:colOff>
      <xdr:row>5</xdr:row>
      <xdr:rowOff>106680</xdr:rowOff>
    </xdr:from>
    <xdr:to>
      <xdr:col>9</xdr:col>
      <xdr:colOff>144780</xdr:colOff>
      <xdr:row>15</xdr:row>
      <xdr:rowOff>68580</xdr:rowOff>
    </xdr:to>
    <xdr:graphicFrame macro="">
      <xdr:nvGraphicFramePr>
        <xdr:cNvPr id="2" name="Chart 1">
          <a:extLst>
            <a:ext uri="{FF2B5EF4-FFF2-40B4-BE49-F238E27FC236}">
              <a16:creationId xmlns:a16="http://schemas.microsoft.com/office/drawing/2014/main" id="{2F994BE1-B506-0CFD-CDEA-8A79D2094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398145</xdr:colOff>
      <xdr:row>3</xdr:row>
      <xdr:rowOff>167641</xdr:rowOff>
    </xdr:from>
    <xdr:to>
      <xdr:col>11</xdr:col>
      <xdr:colOff>167640</xdr:colOff>
      <xdr:row>12</xdr:row>
      <xdr:rowOff>135255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2E2BFB1-F6D2-6479-6280-C4C13C127E5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096125" y="716281"/>
              <a:ext cx="982980" cy="1619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19049</xdr:colOff>
      <xdr:row>4</xdr:row>
      <xdr:rowOff>91440</xdr:rowOff>
    </xdr:from>
    <xdr:to>
      <xdr:col>15</xdr:col>
      <xdr:colOff>251459</xdr:colOff>
      <xdr:row>15</xdr:row>
      <xdr:rowOff>114300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D18A0BD-4E54-8115-47D3-02BD975EC0A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155429" y="822960"/>
              <a:ext cx="1457325" cy="2034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441960</xdr:colOff>
      <xdr:row>10</xdr:row>
      <xdr:rowOff>68580</xdr:rowOff>
    </xdr:from>
    <xdr:to>
      <xdr:col>12</xdr:col>
      <xdr:colOff>358140</xdr:colOff>
      <xdr:row>20</xdr:row>
      <xdr:rowOff>95250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8196D76-9C6B-30AC-B678-25BC2E6DE2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54140" y="1897380"/>
              <a:ext cx="2964180" cy="18554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525780</xdr:colOff>
      <xdr:row>7</xdr:row>
      <xdr:rowOff>167640</xdr:rowOff>
    </xdr:from>
    <xdr:to>
      <xdr:col>8</xdr:col>
      <xdr:colOff>426720</xdr:colOff>
      <xdr:row>20</xdr:row>
      <xdr:rowOff>106680</xdr:rowOff>
    </xdr:to>
    <xdr:graphicFrame macro="">
      <xdr:nvGraphicFramePr>
        <xdr:cNvPr id="2" name="Chart 1">
          <a:extLst>
            <a:ext uri="{FF2B5EF4-FFF2-40B4-BE49-F238E27FC236}">
              <a16:creationId xmlns:a16="http://schemas.microsoft.com/office/drawing/2014/main" id="{8F4E614F-6A58-F4BC-4A08-DCCA1C487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45720</xdr:colOff>
      <xdr:row>2</xdr:row>
      <xdr:rowOff>125730</xdr:rowOff>
    </xdr:from>
    <xdr:to>
      <xdr:col>14</xdr:col>
      <xdr:colOff>525780</xdr:colOff>
      <xdr:row>17</xdr:row>
      <xdr:rowOff>125730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4C4D0F6-3DB5-DB1E-667C-7439584BBF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77200" y="491490"/>
              <a:ext cx="413766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68580</xdr:colOff>
      <xdr:row>5</xdr:row>
      <xdr:rowOff>64770</xdr:rowOff>
    </xdr:from>
    <xdr:to>
      <xdr:col>10</xdr:col>
      <xdr:colOff>601980</xdr:colOff>
      <xdr:row>16</xdr:row>
      <xdr:rowOff>15240</xdr:rowOff>
    </xdr:to>
    <xdr:graphicFrame macro="">
      <xdr:nvGraphicFramePr>
        <xdr:cNvPr id="2" name="Chart 1">
          <a:extLst>
            <a:ext uri="{FF2B5EF4-FFF2-40B4-BE49-F238E27FC236}">
              <a16:creationId xmlns:a16="http://schemas.microsoft.com/office/drawing/2014/main" id="{E6475A34-CA70-77F7-2D02-899E6A91E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906780</xdr:colOff>
      <xdr:row>1</xdr:row>
      <xdr:rowOff>144781</xdr:rowOff>
    </xdr:from>
    <xdr:to>
      <xdr:col>6</xdr:col>
      <xdr:colOff>1047750</xdr:colOff>
      <xdr:row>7</xdr:row>
      <xdr:rowOff>15241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BAD39DF-B6D0-D348-F91E-A72CD5B0691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515350" y="323851"/>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2</xdr:row>
      <xdr:rowOff>76200</xdr:rowOff>
    </xdr:from>
    <xdr:to>
      <xdr:col>8</xdr:col>
      <xdr:colOff>45720</xdr:colOff>
      <xdr:row>8</xdr:row>
      <xdr:rowOff>91440</xdr:rowOff>
    </xdr:to>
    <xdr:graphicFrame macro="">
      <xdr:nvGraphicFramePr>
        <xdr:cNvPr id="3" name="Chart 2">
          <a:extLst>
            <a:ext uri="{FF2B5EF4-FFF2-40B4-BE49-F238E27FC236}">
              <a16:creationId xmlns:a16="http://schemas.microsoft.com/office/drawing/2014/main" id="{7BC5D753-0E9B-59AE-39DA-03839BC00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91440</xdr:colOff>
      <xdr:row>0</xdr:row>
      <xdr:rowOff>76201</xdr:rowOff>
    </xdr:from>
    <xdr:to>
      <xdr:col>15</xdr:col>
      <xdr:colOff>91440</xdr:colOff>
      <xdr:row>7</xdr:row>
      <xdr:rowOff>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289EC1F9-4407-81F2-87C8-77FA5D98877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448675" y="76201"/>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297180</xdr:colOff>
      <xdr:row>11</xdr:row>
      <xdr:rowOff>160020</xdr:rowOff>
    </xdr:from>
    <xdr:to>
      <xdr:col>9</xdr:col>
      <xdr:colOff>213360</xdr:colOff>
      <xdr:row>20</xdr:row>
      <xdr:rowOff>179070</xdr:rowOff>
    </xdr:to>
    <xdr:graphicFrame macro="">
      <xdr:nvGraphicFramePr>
        <xdr:cNvPr id="6" name="Chart 5">
          <a:extLst>
            <a:ext uri="{FF2B5EF4-FFF2-40B4-BE49-F238E27FC236}">
              <a16:creationId xmlns:a16="http://schemas.microsoft.com/office/drawing/2014/main" id="{AB6AE2EB-3017-2771-0328-63041D4BB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45720</xdr:colOff>
      <xdr:row>8</xdr:row>
      <xdr:rowOff>68581</xdr:rowOff>
    </xdr:from>
    <xdr:to>
      <xdr:col>15</xdr:col>
      <xdr:colOff>57150</xdr:colOff>
      <xdr:row>20</xdr:row>
      <xdr:rowOff>53341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A47A9E4C-A18F-24DF-B6BE-96CDA3D9B1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401050" y="1514476"/>
              <a:ext cx="18288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426720</xdr:colOff>
      <xdr:row>0</xdr:row>
      <xdr:rowOff>152400</xdr:rowOff>
    </xdr:from>
    <xdr:to>
      <xdr:col>12</xdr:col>
      <xdr:colOff>434340</xdr:colOff>
      <xdr:row>14</xdr:row>
      <xdr:rowOff>55245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80A4562B-8A53-9360-818E-6017CE6DB8A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040880" y="1524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487680</xdr:colOff>
      <xdr:row>1</xdr:row>
      <xdr:rowOff>15241</xdr:rowOff>
    </xdr:from>
    <xdr:to>
      <xdr:col>16</xdr:col>
      <xdr:colOff>474345</xdr:colOff>
      <xdr:row>7</xdr:row>
      <xdr:rowOff>135256</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568CFC76-4169-C092-E0E0-9ECB5E78512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54024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617220</xdr:colOff>
      <xdr:row>13</xdr:row>
      <xdr:rowOff>137160</xdr:rowOff>
    </xdr:from>
    <xdr:to>
      <xdr:col>2</xdr:col>
      <xdr:colOff>525780</xdr:colOff>
      <xdr:row>24</xdr:row>
      <xdr:rowOff>80010</xdr:rowOff>
    </xdr:to>
    <xdr:graphicFrame macro="">
      <xdr:nvGraphicFramePr>
        <xdr:cNvPr id="4" name="Chart 3">
          <a:extLst>
            <a:ext uri="{FF2B5EF4-FFF2-40B4-BE49-F238E27FC236}">
              <a16:creationId xmlns:a16="http://schemas.microsoft.com/office/drawing/2014/main" id="{CA43C70C-1B02-B5DF-9443-0036A071A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253483</xdr:colOff>
      <xdr:row>0</xdr:row>
      <xdr:rowOff>0</xdr:rowOff>
    </xdr:from>
    <xdr:to>
      <xdr:col>21</xdr:col>
      <xdr:colOff>290238</xdr:colOff>
      <xdr:row>35</xdr:row>
      <xdr:rowOff>108515</xdr:rowOff>
    </xdr:to>
    <xdr:grpSp>
      <xdr:nvGrpSpPr>
        <xdr:cNvPr id="2" name="Shape 2">
          <a:extLst>
            <a:ext uri="{FF2B5EF4-FFF2-40B4-BE49-F238E27FC236}">
              <a16:creationId xmlns:a16="http://schemas.microsoft.com/office/drawing/2014/main" id="{8D50A627-FF2D-4492-A4F3-48720B736F30}"/>
            </a:ext>
          </a:extLst>
        </xdr:cNvPr>
        <xdr:cNvGrpSpPr>
          <a:grpSpLocks noChangeAspect="1"/>
        </xdr:cNvGrpSpPr>
      </xdr:nvGrpSpPr>
      <xdr:grpSpPr>
        <a:xfrm>
          <a:off x="859273" y="0"/>
          <a:ext cx="12228755" cy="6440735"/>
          <a:chOff x="0" y="89063"/>
          <a:chExt cx="10692000" cy="7381875"/>
        </a:xfrm>
      </xdr:grpSpPr>
      <xdr:grpSp>
        <xdr:nvGrpSpPr>
          <xdr:cNvPr id="3" name="Shape 85">
            <a:extLst>
              <a:ext uri="{FF2B5EF4-FFF2-40B4-BE49-F238E27FC236}">
                <a16:creationId xmlns:a16="http://schemas.microsoft.com/office/drawing/2014/main" id="{63DC7AEE-624D-9C63-1BBE-FE6382688931}"/>
              </a:ext>
            </a:extLst>
          </xdr:cNvPr>
          <xdr:cNvGrpSpPr/>
        </xdr:nvGrpSpPr>
        <xdr:grpSpPr>
          <a:xfrm>
            <a:off x="0" y="89063"/>
            <a:ext cx="10692000" cy="7381875"/>
            <a:chOff x="0" y="89063"/>
            <a:chExt cx="10692000" cy="7381875"/>
          </a:xfrm>
        </xdr:grpSpPr>
        <xdr:sp macro="" textlink="">
          <xdr:nvSpPr>
            <xdr:cNvPr id="4" name="Shape 4">
              <a:extLst>
                <a:ext uri="{FF2B5EF4-FFF2-40B4-BE49-F238E27FC236}">
                  <a16:creationId xmlns:a16="http://schemas.microsoft.com/office/drawing/2014/main" id="{70796A4F-17A7-769D-9E1E-5A27B66BCD39}"/>
                </a:ext>
              </a:extLst>
            </xdr:cNvPr>
            <xdr:cNvSpPr/>
          </xdr:nvSpPr>
          <xdr:spPr>
            <a:xfrm>
              <a:off x="0" y="89063"/>
              <a:ext cx="10692000" cy="7381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86">
              <a:extLst>
                <a:ext uri="{FF2B5EF4-FFF2-40B4-BE49-F238E27FC236}">
                  <a16:creationId xmlns:a16="http://schemas.microsoft.com/office/drawing/2014/main" id="{09B91ECE-AD13-5AF0-C2A0-89BD562BFE38}"/>
                </a:ext>
              </a:extLst>
            </xdr:cNvPr>
            <xdr:cNvGrpSpPr/>
          </xdr:nvGrpSpPr>
          <xdr:grpSpPr>
            <a:xfrm>
              <a:off x="0" y="89063"/>
              <a:ext cx="10692000" cy="7381875"/>
              <a:chOff x="1752600" y="190500"/>
              <a:chExt cx="13468350" cy="7776000"/>
            </a:xfrm>
          </xdr:grpSpPr>
          <xdr:sp macro="" textlink="">
            <xdr:nvSpPr>
              <xdr:cNvPr id="6" name="Shape 87">
                <a:extLst>
                  <a:ext uri="{FF2B5EF4-FFF2-40B4-BE49-F238E27FC236}">
                    <a16:creationId xmlns:a16="http://schemas.microsoft.com/office/drawing/2014/main" id="{A5C8331E-8C87-98C0-B750-BC90F0ADC016}"/>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88">
                <a:extLst>
                  <a:ext uri="{FF2B5EF4-FFF2-40B4-BE49-F238E27FC236}">
                    <a16:creationId xmlns:a16="http://schemas.microsoft.com/office/drawing/2014/main" id="{9C6E8DC8-EDE3-C6AD-5D6C-86619D369B53}"/>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t>
                </a:r>
                <a:endParaRPr sz="1400"/>
              </a:p>
            </xdr:txBody>
          </xdr:sp>
          <xdr:sp macro="" textlink="">
            <xdr:nvSpPr>
              <xdr:cNvPr id="8" name="Shape 89">
                <a:extLst>
                  <a:ext uri="{FF2B5EF4-FFF2-40B4-BE49-F238E27FC236}">
                    <a16:creationId xmlns:a16="http://schemas.microsoft.com/office/drawing/2014/main" id="{5A714302-13F0-8CB8-D4B2-19F5685D1F58}"/>
                  </a:ext>
                </a:extLst>
              </xdr:cNvPr>
              <xdr:cNvSpPr/>
            </xdr:nvSpPr>
            <xdr:spPr>
              <a:xfrm>
                <a:off x="1852449" y="270899"/>
                <a:ext cx="7691601" cy="834001"/>
              </a:xfrm>
              <a:prstGeom prst="roundRect">
                <a:avLst>
                  <a:gd name="adj" fmla="val 10000"/>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3800"/>
                  <a:buFont typeface="Arial"/>
                  <a:buNone/>
                </a:pPr>
                <a:endParaRPr sz="3800">
                  <a:solidFill>
                    <a:srgbClr val="7030A0"/>
                  </a:solidFill>
                  <a:latin typeface="Lato"/>
                  <a:ea typeface="Lato"/>
                  <a:cs typeface="Lato"/>
                  <a:sym typeface="Lato"/>
                </a:endParaRPr>
              </a:p>
            </xdr:txBody>
          </xdr:sp>
          <xdr:sp macro="" textlink="">
            <xdr:nvSpPr>
              <xdr:cNvPr id="9" name="Shape 90">
                <a:extLst>
                  <a:ext uri="{FF2B5EF4-FFF2-40B4-BE49-F238E27FC236}">
                    <a16:creationId xmlns:a16="http://schemas.microsoft.com/office/drawing/2014/main" id="{2FB6C648-D014-FEF3-0D3A-CDA248ED88CE}"/>
                  </a:ext>
                </a:extLst>
              </xdr:cNvPr>
              <xdr:cNvSpPr/>
            </xdr:nvSpPr>
            <xdr:spPr>
              <a:xfrm>
                <a:off x="9658349" y="270899"/>
                <a:ext cx="5467351" cy="834001"/>
              </a:xfrm>
              <a:prstGeom prst="roundRect">
                <a:avLst>
                  <a:gd name="adj" fmla="val 10000"/>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10" name="Shape 91">
                <a:extLst>
                  <a:ext uri="{FF2B5EF4-FFF2-40B4-BE49-F238E27FC236}">
                    <a16:creationId xmlns:a16="http://schemas.microsoft.com/office/drawing/2014/main" id="{A5E734B7-85DE-9934-E3FA-1C864018304D}"/>
                  </a:ext>
                </a:extLst>
              </xdr:cNvPr>
              <xdr:cNvSpPr/>
            </xdr:nvSpPr>
            <xdr:spPr>
              <a:xfrm>
                <a:off x="5819774" y="2304895"/>
                <a:ext cx="4819651"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nvGrpSpPr>
              <xdr:cNvPr id="11" name="Shape 92">
                <a:extLst>
                  <a:ext uri="{FF2B5EF4-FFF2-40B4-BE49-F238E27FC236}">
                    <a16:creationId xmlns:a16="http://schemas.microsoft.com/office/drawing/2014/main" id="{C9A6F479-1F7F-6970-670B-DD4CA8DF8895}"/>
                  </a:ext>
                </a:extLst>
              </xdr:cNvPr>
              <xdr:cNvGrpSpPr/>
            </xdr:nvGrpSpPr>
            <xdr:grpSpPr>
              <a:xfrm>
                <a:off x="1846115" y="1215714"/>
                <a:ext cx="13289110" cy="998848"/>
                <a:chOff x="1846115" y="1215714"/>
                <a:chExt cx="13403410" cy="998848"/>
              </a:xfrm>
            </xdr:grpSpPr>
            <xdr:sp macro="" textlink="">
              <xdr:nvSpPr>
                <xdr:cNvPr id="26" name="Shape 93">
                  <a:extLst>
                    <a:ext uri="{FF2B5EF4-FFF2-40B4-BE49-F238E27FC236}">
                      <a16:creationId xmlns:a16="http://schemas.microsoft.com/office/drawing/2014/main" id="{2D8CF3E7-D943-58D0-9448-3A8EBA7271FE}"/>
                    </a:ext>
                  </a:extLst>
                </xdr:cNvPr>
                <xdr:cNvSpPr/>
              </xdr:nvSpPr>
              <xdr:spPr>
                <a:xfrm>
                  <a:off x="1846115"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27" name="Shape 94">
                  <a:extLst>
                    <a:ext uri="{FF2B5EF4-FFF2-40B4-BE49-F238E27FC236}">
                      <a16:creationId xmlns:a16="http://schemas.microsoft.com/office/drawing/2014/main" id="{8CE54F83-0AAE-9C86-FB4F-65D1F87AB7DE}"/>
                    </a:ext>
                  </a:extLst>
                </xdr:cNvPr>
                <xdr:cNvSpPr/>
              </xdr:nvSpPr>
              <xdr:spPr>
                <a:xfrm>
                  <a:off x="4546454"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28" name="Shape 95">
                  <a:extLst>
                    <a:ext uri="{FF2B5EF4-FFF2-40B4-BE49-F238E27FC236}">
                      <a16:creationId xmlns:a16="http://schemas.microsoft.com/office/drawing/2014/main" id="{C0C2FD2C-E789-08E8-0A5E-59EC9FFF1645}"/>
                    </a:ext>
                  </a:extLst>
                </xdr:cNvPr>
                <xdr:cNvSpPr/>
              </xdr:nvSpPr>
              <xdr:spPr>
                <a:xfrm>
                  <a:off x="7246792"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29" name="Shape 96">
                  <a:extLst>
                    <a:ext uri="{FF2B5EF4-FFF2-40B4-BE49-F238E27FC236}">
                      <a16:creationId xmlns:a16="http://schemas.microsoft.com/office/drawing/2014/main" id="{A7A2BB77-282E-881F-D3B9-BE27FC525DE2}"/>
                    </a:ext>
                  </a:extLst>
                </xdr:cNvPr>
                <xdr:cNvSpPr/>
              </xdr:nvSpPr>
              <xdr:spPr>
                <a:xfrm>
                  <a:off x="9947130"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30" name="Shape 97">
                  <a:extLst>
                    <a:ext uri="{FF2B5EF4-FFF2-40B4-BE49-F238E27FC236}">
                      <a16:creationId xmlns:a16="http://schemas.microsoft.com/office/drawing/2014/main" id="{73A79127-0A04-8EDA-60F5-D587C9320B50}"/>
                    </a:ext>
                  </a:extLst>
                </xdr:cNvPr>
                <xdr:cNvSpPr/>
              </xdr:nvSpPr>
              <xdr:spPr>
                <a:xfrm>
                  <a:off x="12647467"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grpSp>
            <xdr:nvGrpSpPr>
              <xdr:cNvPr id="12" name="Shape 98">
                <a:extLst>
                  <a:ext uri="{FF2B5EF4-FFF2-40B4-BE49-F238E27FC236}">
                    <a16:creationId xmlns:a16="http://schemas.microsoft.com/office/drawing/2014/main" id="{4684FFEF-39B2-BD9A-11D3-4022325F2FAC}"/>
                  </a:ext>
                </a:extLst>
              </xdr:cNvPr>
              <xdr:cNvGrpSpPr/>
            </xdr:nvGrpSpPr>
            <xdr:grpSpPr>
              <a:xfrm>
                <a:off x="1847145" y="5162550"/>
                <a:ext cx="3867930" cy="2709509"/>
                <a:chOff x="1847145" y="2304895"/>
                <a:chExt cx="3867930" cy="2772878"/>
              </a:xfrm>
            </xdr:grpSpPr>
            <xdr:sp macro="" textlink="">
              <xdr:nvSpPr>
                <xdr:cNvPr id="24" name="Shape 99">
                  <a:extLst>
                    <a:ext uri="{FF2B5EF4-FFF2-40B4-BE49-F238E27FC236}">
                      <a16:creationId xmlns:a16="http://schemas.microsoft.com/office/drawing/2014/main" id="{6399B218-AE97-447D-1846-A3A4BB63B3BF}"/>
                    </a:ext>
                  </a:extLst>
                </xdr:cNvPr>
                <xdr:cNvSpPr/>
              </xdr:nvSpPr>
              <xdr:spPr>
                <a:xfrm>
                  <a:off x="1847145" y="2304895"/>
                  <a:ext cx="3867930"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5" name="Shape 100">
                  <a:extLst>
                    <a:ext uri="{FF2B5EF4-FFF2-40B4-BE49-F238E27FC236}">
                      <a16:creationId xmlns:a16="http://schemas.microsoft.com/office/drawing/2014/main" id="{B4EFF83E-F874-7ED0-6F39-5425DE3D498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3" name="Shape 101">
                <a:extLst>
                  <a:ext uri="{FF2B5EF4-FFF2-40B4-BE49-F238E27FC236}">
                    <a16:creationId xmlns:a16="http://schemas.microsoft.com/office/drawing/2014/main" id="{ED6E7BA2-6BD7-DAF7-896E-CA1D133FF8E5}"/>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102">
                <a:extLst>
                  <a:ext uri="{FF2B5EF4-FFF2-40B4-BE49-F238E27FC236}">
                    <a16:creationId xmlns:a16="http://schemas.microsoft.com/office/drawing/2014/main" id="{762A8BD7-82AB-060F-3D32-FCA74CD03219}"/>
                  </a:ext>
                </a:extLst>
              </xdr:cNvPr>
              <xdr:cNvSpPr/>
            </xdr:nvSpPr>
            <xdr:spPr>
              <a:xfrm>
                <a:off x="10744199" y="2304895"/>
                <a:ext cx="4381501"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5" name="Shape 103">
                <a:extLst>
                  <a:ext uri="{FF2B5EF4-FFF2-40B4-BE49-F238E27FC236}">
                    <a16:creationId xmlns:a16="http://schemas.microsoft.com/office/drawing/2014/main" id="{E2C7051E-97B0-C080-9D81-ECBB6EA42DA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104">
                <a:extLst>
                  <a:ext uri="{FF2B5EF4-FFF2-40B4-BE49-F238E27FC236}">
                    <a16:creationId xmlns:a16="http://schemas.microsoft.com/office/drawing/2014/main" id="{69A3929A-98C2-C36D-6607-BA9E84394445}"/>
                  </a:ext>
                </a:extLst>
              </xdr:cNvPr>
              <xdr:cNvSpPr/>
            </xdr:nvSpPr>
            <xdr:spPr>
              <a:xfrm>
                <a:off x="1847145" y="2314574"/>
                <a:ext cx="3867930" cy="275466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7" name="Shape 105">
                <a:extLst>
                  <a:ext uri="{FF2B5EF4-FFF2-40B4-BE49-F238E27FC236}">
                    <a16:creationId xmlns:a16="http://schemas.microsoft.com/office/drawing/2014/main" id="{DE586E18-D59D-FB2C-F3D8-EC669E3016B7}"/>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6">
                <a:extLst>
                  <a:ext uri="{FF2B5EF4-FFF2-40B4-BE49-F238E27FC236}">
                    <a16:creationId xmlns:a16="http://schemas.microsoft.com/office/drawing/2014/main" id="{698EE7E2-53BB-B01D-F8FD-98C7C7F7571A}"/>
                  </a:ext>
                </a:extLst>
              </xdr:cNvPr>
              <xdr:cNvSpPr/>
            </xdr:nvSpPr>
            <xdr:spPr>
              <a:xfrm>
                <a:off x="5809545" y="5162550"/>
                <a:ext cx="3564000" cy="2709509"/>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9" name="Shape 107">
                <a:extLst>
                  <a:ext uri="{FF2B5EF4-FFF2-40B4-BE49-F238E27FC236}">
                    <a16:creationId xmlns:a16="http://schemas.microsoft.com/office/drawing/2014/main" id="{ACF16C45-8F60-4C1D-5B37-395FA9FFDE3A}"/>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8">
                <a:extLst>
                  <a:ext uri="{FF2B5EF4-FFF2-40B4-BE49-F238E27FC236}">
                    <a16:creationId xmlns:a16="http://schemas.microsoft.com/office/drawing/2014/main" id="{A27F268C-1D54-E82D-A0A2-B0ADBCB56F7C}"/>
                  </a:ext>
                </a:extLst>
              </xdr:cNvPr>
              <xdr:cNvSpPr/>
            </xdr:nvSpPr>
            <xdr:spPr>
              <a:xfrm>
                <a:off x="9467145" y="5162550"/>
                <a:ext cx="2844000" cy="2700000"/>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1" name="Shape 109">
                <a:extLst>
                  <a:ext uri="{FF2B5EF4-FFF2-40B4-BE49-F238E27FC236}">
                    <a16:creationId xmlns:a16="http://schemas.microsoft.com/office/drawing/2014/main" id="{937B8C4C-20B0-9ED4-BC02-75A855603D28}"/>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2" name="Shape 110">
                <a:extLst>
                  <a:ext uri="{FF2B5EF4-FFF2-40B4-BE49-F238E27FC236}">
                    <a16:creationId xmlns:a16="http://schemas.microsoft.com/office/drawing/2014/main" id="{6DB7D9C2-F699-5F68-8FD7-E919D1407750}"/>
                  </a:ext>
                </a:extLst>
              </xdr:cNvPr>
              <xdr:cNvSpPr/>
            </xdr:nvSpPr>
            <xdr:spPr>
              <a:xfrm>
                <a:off x="12419895" y="5162550"/>
                <a:ext cx="2700000" cy="2700000"/>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3" name="Shape 111">
                <a:extLst>
                  <a:ext uri="{FF2B5EF4-FFF2-40B4-BE49-F238E27FC236}">
                    <a16:creationId xmlns:a16="http://schemas.microsoft.com/office/drawing/2014/main" id="{529C0188-F1E6-E37D-C1CA-5841691545BA}"/>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pSp>
    <xdr:clientData fPrintsWithSheet="0"/>
  </xdr:twoCellAnchor>
  <xdr:twoCellAnchor>
    <xdr:from>
      <xdr:col>1</xdr:col>
      <xdr:colOff>472440</xdr:colOff>
      <xdr:row>4</xdr:row>
      <xdr:rowOff>163830</xdr:rowOff>
    </xdr:from>
    <xdr:to>
      <xdr:col>5</xdr:col>
      <xdr:colOff>201930</xdr:colOff>
      <xdr:row>8</xdr:row>
      <xdr:rowOff>64770</xdr:rowOff>
    </xdr:to>
    <xdr:grpSp>
      <xdr:nvGrpSpPr>
        <xdr:cNvPr id="73" name="Group 72">
          <a:extLst>
            <a:ext uri="{FF2B5EF4-FFF2-40B4-BE49-F238E27FC236}">
              <a16:creationId xmlns:a16="http://schemas.microsoft.com/office/drawing/2014/main" id="{89DC8180-9BC3-67D9-32A1-57711365C59B}"/>
            </a:ext>
          </a:extLst>
        </xdr:cNvPr>
        <xdr:cNvGrpSpPr/>
      </xdr:nvGrpSpPr>
      <xdr:grpSpPr>
        <a:xfrm>
          <a:off x="1085850" y="891540"/>
          <a:ext cx="2167890" cy="619125"/>
          <a:chOff x="1082040" y="887730"/>
          <a:chExt cx="2167890" cy="624840"/>
        </a:xfrm>
      </xdr:grpSpPr>
      <xdr:sp macro="" textlink="">
        <xdr:nvSpPr>
          <xdr:cNvPr id="31" name="TextBox 30">
            <a:extLst>
              <a:ext uri="{FF2B5EF4-FFF2-40B4-BE49-F238E27FC236}">
                <a16:creationId xmlns:a16="http://schemas.microsoft.com/office/drawing/2014/main" id="{58652E45-FABF-9759-652E-2F6B3F643171}"/>
              </a:ext>
            </a:extLst>
          </xdr:cNvPr>
          <xdr:cNvSpPr txBox="1"/>
        </xdr:nvSpPr>
        <xdr:spPr>
          <a:xfrm>
            <a:off x="1082040" y="904875"/>
            <a:ext cx="177546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Total Employees</a:t>
            </a:r>
          </a:p>
        </xdr:txBody>
      </xdr:sp>
      <xdr:sp macro="" textlink="KPI!A8">
        <xdr:nvSpPr>
          <xdr:cNvPr id="32" name="TextBox 31">
            <a:extLst>
              <a:ext uri="{FF2B5EF4-FFF2-40B4-BE49-F238E27FC236}">
                <a16:creationId xmlns:a16="http://schemas.microsoft.com/office/drawing/2014/main" id="{7C622398-2DAA-ACF8-AEE6-74D473C0A764}"/>
              </a:ext>
            </a:extLst>
          </xdr:cNvPr>
          <xdr:cNvSpPr txBox="1"/>
        </xdr:nvSpPr>
        <xdr:spPr>
          <a:xfrm>
            <a:off x="1371600" y="1188720"/>
            <a:ext cx="153924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4059CB-C81E-4D76-A8B5-C69F4483A251}" type="TxLink">
              <a:rPr lang="en-US" sz="1600" b="0" i="0" u="none" strike="noStrike">
                <a:solidFill>
                  <a:schemeClr val="accent1">
                    <a:lumMod val="75000"/>
                  </a:schemeClr>
                </a:solidFill>
                <a:latin typeface="Arial Black" panose="020B0A04020102020204" pitchFamily="34" charset="0"/>
                <a:cs typeface="Calibri"/>
              </a:rPr>
              <a:pPr/>
              <a:t>1470</a:t>
            </a:fld>
            <a:endParaRPr lang="en-US" sz="1600">
              <a:solidFill>
                <a:schemeClr val="accent1">
                  <a:lumMod val="75000"/>
                </a:schemeClr>
              </a:solidFill>
              <a:latin typeface="Arial Black" panose="020B0A04020102020204" pitchFamily="34" charset="0"/>
            </a:endParaRPr>
          </a:p>
        </xdr:txBody>
      </xdr:sp>
      <xdr:pic>
        <xdr:nvPicPr>
          <xdr:cNvPr id="33" name="Picture 32">
            <a:extLst>
              <a:ext uri="{FF2B5EF4-FFF2-40B4-BE49-F238E27FC236}">
                <a16:creationId xmlns:a16="http://schemas.microsoft.com/office/drawing/2014/main" id="{DBC1F1E0-C5B8-4C5A-B181-8C2BF7982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10840" y="887730"/>
            <a:ext cx="339090" cy="28575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468630</xdr:colOff>
      <xdr:row>4</xdr:row>
      <xdr:rowOff>140970</xdr:rowOff>
    </xdr:from>
    <xdr:to>
      <xdr:col>13</xdr:col>
      <xdr:colOff>201930</xdr:colOff>
      <xdr:row>8</xdr:row>
      <xdr:rowOff>26670</xdr:rowOff>
    </xdr:to>
    <xdr:grpSp>
      <xdr:nvGrpSpPr>
        <xdr:cNvPr id="77" name="Group 76">
          <a:extLst>
            <a:ext uri="{FF2B5EF4-FFF2-40B4-BE49-F238E27FC236}">
              <a16:creationId xmlns:a16="http://schemas.microsoft.com/office/drawing/2014/main" id="{F51CF7D8-6197-E2DA-01F8-3CD5B76C83C5}"/>
            </a:ext>
          </a:extLst>
        </xdr:cNvPr>
        <xdr:cNvGrpSpPr/>
      </xdr:nvGrpSpPr>
      <xdr:grpSpPr>
        <a:xfrm>
          <a:off x="5958840" y="862965"/>
          <a:ext cx="2171700" cy="609600"/>
          <a:chOff x="5955030" y="864870"/>
          <a:chExt cx="2171700" cy="609600"/>
        </a:xfrm>
      </xdr:grpSpPr>
      <xdr:sp macro="" textlink="">
        <xdr:nvSpPr>
          <xdr:cNvPr id="37" name="TextBox 36">
            <a:extLst>
              <a:ext uri="{FF2B5EF4-FFF2-40B4-BE49-F238E27FC236}">
                <a16:creationId xmlns:a16="http://schemas.microsoft.com/office/drawing/2014/main" id="{BEAA0712-97DE-4F8B-B66D-CA2E76EDC319}"/>
              </a:ext>
            </a:extLst>
          </xdr:cNvPr>
          <xdr:cNvSpPr txBox="1"/>
        </xdr:nvSpPr>
        <xdr:spPr>
          <a:xfrm>
            <a:off x="5955030" y="876300"/>
            <a:ext cx="20574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Active Employees</a:t>
            </a:r>
          </a:p>
        </xdr:txBody>
      </xdr:sp>
      <xdr:sp macro="" textlink="KPI!D8">
        <xdr:nvSpPr>
          <xdr:cNvPr id="38" name="TextBox 37">
            <a:extLst>
              <a:ext uri="{FF2B5EF4-FFF2-40B4-BE49-F238E27FC236}">
                <a16:creationId xmlns:a16="http://schemas.microsoft.com/office/drawing/2014/main" id="{EA0CED6E-9205-4FC2-9768-84CDE19CD5CB}"/>
              </a:ext>
            </a:extLst>
          </xdr:cNvPr>
          <xdr:cNvSpPr txBox="1"/>
        </xdr:nvSpPr>
        <xdr:spPr>
          <a:xfrm>
            <a:off x="6564630" y="1139190"/>
            <a:ext cx="152781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6BAB6A-B5F7-4591-934F-6A5FF7D82592}" type="TxLink">
              <a:rPr lang="en-US" sz="1600" b="0" i="0" u="none" strike="noStrike">
                <a:solidFill>
                  <a:schemeClr val="accent1">
                    <a:lumMod val="75000"/>
                  </a:schemeClr>
                </a:solidFill>
                <a:latin typeface="Arial Black" panose="020B0A04020102020204" pitchFamily="34" charset="0"/>
                <a:cs typeface="Calibri"/>
              </a:rPr>
              <a:pPr/>
              <a:t>1233</a:t>
            </a:fld>
            <a:endParaRPr lang="en-US" sz="1600">
              <a:solidFill>
                <a:schemeClr val="accent1">
                  <a:lumMod val="75000"/>
                </a:schemeClr>
              </a:solidFill>
              <a:latin typeface="Arial Black" panose="020B0A04020102020204" pitchFamily="34" charset="0"/>
            </a:endParaRPr>
          </a:p>
        </xdr:txBody>
      </xdr:sp>
      <xdr:pic>
        <xdr:nvPicPr>
          <xdr:cNvPr id="45" name="Picture 44">
            <a:extLst>
              <a:ext uri="{FF2B5EF4-FFF2-40B4-BE49-F238E27FC236}">
                <a16:creationId xmlns:a16="http://schemas.microsoft.com/office/drawing/2014/main" id="{2804A793-6224-4B71-8CFF-3DE81E9529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07630" y="864870"/>
            <a:ext cx="419100" cy="30861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49530</xdr:colOff>
      <xdr:row>4</xdr:row>
      <xdr:rowOff>102870</xdr:rowOff>
    </xdr:from>
    <xdr:to>
      <xdr:col>17</xdr:col>
      <xdr:colOff>201930</xdr:colOff>
      <xdr:row>8</xdr:row>
      <xdr:rowOff>0</xdr:rowOff>
    </xdr:to>
    <xdr:grpSp>
      <xdr:nvGrpSpPr>
        <xdr:cNvPr id="78" name="Group 77">
          <a:extLst>
            <a:ext uri="{FF2B5EF4-FFF2-40B4-BE49-F238E27FC236}">
              <a16:creationId xmlns:a16="http://schemas.microsoft.com/office/drawing/2014/main" id="{DFB58D42-3A72-28AF-EA60-704BEA91004C}"/>
            </a:ext>
          </a:extLst>
        </xdr:cNvPr>
        <xdr:cNvGrpSpPr/>
      </xdr:nvGrpSpPr>
      <xdr:grpSpPr>
        <a:xfrm>
          <a:off x="8587740" y="824865"/>
          <a:ext cx="1981200" cy="622935"/>
          <a:chOff x="8583930" y="826770"/>
          <a:chExt cx="1981200" cy="621030"/>
        </a:xfrm>
      </xdr:grpSpPr>
      <xdr:sp macro="" textlink="">
        <xdr:nvSpPr>
          <xdr:cNvPr id="39" name="TextBox 38">
            <a:extLst>
              <a:ext uri="{FF2B5EF4-FFF2-40B4-BE49-F238E27FC236}">
                <a16:creationId xmlns:a16="http://schemas.microsoft.com/office/drawing/2014/main" id="{7B7B0325-0B4F-44C9-873D-B4558BD3CD93}"/>
              </a:ext>
            </a:extLst>
          </xdr:cNvPr>
          <xdr:cNvSpPr txBox="1"/>
        </xdr:nvSpPr>
        <xdr:spPr>
          <a:xfrm>
            <a:off x="8583930" y="826770"/>
            <a:ext cx="17678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Attrition</a:t>
            </a:r>
            <a:r>
              <a:rPr lang="en-US" sz="1400" baseline="0">
                <a:solidFill>
                  <a:srgbClr val="602928"/>
                </a:solidFill>
                <a:latin typeface="Cooper Black" panose="0208090404030B020404" pitchFamily="18" charset="0"/>
              </a:rPr>
              <a:t> Rate</a:t>
            </a:r>
            <a:endParaRPr lang="en-US" sz="1400">
              <a:solidFill>
                <a:srgbClr val="602928"/>
              </a:solidFill>
              <a:latin typeface="Cooper Black" panose="0208090404030B020404" pitchFamily="18" charset="0"/>
            </a:endParaRPr>
          </a:p>
        </xdr:txBody>
      </xdr:sp>
      <xdr:sp macro="" textlink="KPI!E8">
        <xdr:nvSpPr>
          <xdr:cNvPr id="40" name="TextBox 39">
            <a:extLst>
              <a:ext uri="{FF2B5EF4-FFF2-40B4-BE49-F238E27FC236}">
                <a16:creationId xmlns:a16="http://schemas.microsoft.com/office/drawing/2014/main" id="{805EE252-2498-4AA5-BF98-7BB11F7D4450}"/>
              </a:ext>
            </a:extLst>
          </xdr:cNvPr>
          <xdr:cNvSpPr txBox="1"/>
        </xdr:nvSpPr>
        <xdr:spPr>
          <a:xfrm>
            <a:off x="8839200" y="1085850"/>
            <a:ext cx="153924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E0FCDE-E30B-41FB-8702-C175C986C6F0}" type="TxLink">
              <a:rPr lang="en-US" sz="1600" b="0" i="0" u="none" strike="noStrike">
                <a:solidFill>
                  <a:schemeClr val="accent1">
                    <a:lumMod val="75000"/>
                  </a:schemeClr>
                </a:solidFill>
                <a:latin typeface="Arial Black" panose="020B0A04020102020204" pitchFamily="34" charset="0"/>
                <a:cs typeface="Calibri"/>
              </a:rPr>
              <a:pPr/>
              <a:t>16.12%</a:t>
            </a:fld>
            <a:endParaRPr lang="en-US" sz="1600">
              <a:solidFill>
                <a:schemeClr val="accent1">
                  <a:lumMod val="75000"/>
                </a:schemeClr>
              </a:solidFill>
              <a:latin typeface="Arial Black" panose="020B0A04020102020204" pitchFamily="34" charset="0"/>
            </a:endParaRPr>
          </a:p>
        </xdr:txBody>
      </xdr:sp>
      <xdr:pic>
        <xdr:nvPicPr>
          <xdr:cNvPr id="46" name="Picture 45">
            <a:extLst>
              <a:ext uri="{FF2B5EF4-FFF2-40B4-BE49-F238E27FC236}">
                <a16:creationId xmlns:a16="http://schemas.microsoft.com/office/drawing/2014/main" id="{0C5015D5-B435-4702-9553-FDEB5732A9B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0795" y="878205"/>
            <a:ext cx="394335" cy="31051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18</xdr:col>
      <xdr:colOff>87630</xdr:colOff>
      <xdr:row>4</xdr:row>
      <xdr:rowOff>102870</xdr:rowOff>
    </xdr:from>
    <xdr:to>
      <xdr:col>21</xdr:col>
      <xdr:colOff>188595</xdr:colOff>
      <xdr:row>7</xdr:row>
      <xdr:rowOff>123825</xdr:rowOff>
    </xdr:to>
    <xdr:grpSp>
      <xdr:nvGrpSpPr>
        <xdr:cNvPr id="79" name="Group 78">
          <a:extLst>
            <a:ext uri="{FF2B5EF4-FFF2-40B4-BE49-F238E27FC236}">
              <a16:creationId xmlns:a16="http://schemas.microsoft.com/office/drawing/2014/main" id="{E92DCB74-A5A8-E510-5E76-BBA96EAC64F3}"/>
            </a:ext>
          </a:extLst>
        </xdr:cNvPr>
        <xdr:cNvGrpSpPr/>
      </xdr:nvGrpSpPr>
      <xdr:grpSpPr>
        <a:xfrm>
          <a:off x="11064240" y="824865"/>
          <a:ext cx="1925955" cy="567690"/>
          <a:chOff x="11060430" y="826770"/>
          <a:chExt cx="1929765" cy="563880"/>
        </a:xfrm>
      </xdr:grpSpPr>
      <xdr:sp macro="" textlink="">
        <xdr:nvSpPr>
          <xdr:cNvPr id="43" name="TextBox 42">
            <a:extLst>
              <a:ext uri="{FF2B5EF4-FFF2-40B4-BE49-F238E27FC236}">
                <a16:creationId xmlns:a16="http://schemas.microsoft.com/office/drawing/2014/main" id="{E31E698A-1219-4509-B9A0-C7D1CDC17735}"/>
              </a:ext>
            </a:extLst>
          </xdr:cNvPr>
          <xdr:cNvSpPr txBox="1"/>
        </xdr:nvSpPr>
        <xdr:spPr>
          <a:xfrm>
            <a:off x="11060430" y="826770"/>
            <a:ext cx="17678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Average</a:t>
            </a:r>
            <a:r>
              <a:rPr lang="en-US" sz="1400" baseline="0">
                <a:solidFill>
                  <a:srgbClr val="602928"/>
                </a:solidFill>
                <a:latin typeface="Cooper Black" panose="0208090404030B020404" pitchFamily="18" charset="0"/>
              </a:rPr>
              <a:t> age</a:t>
            </a:r>
            <a:endParaRPr lang="en-US" sz="1400">
              <a:solidFill>
                <a:srgbClr val="602928"/>
              </a:solidFill>
              <a:latin typeface="Cooper Black" panose="0208090404030B020404" pitchFamily="18" charset="0"/>
            </a:endParaRPr>
          </a:p>
        </xdr:txBody>
      </xdr:sp>
      <xdr:sp macro="" textlink="KPI!C8">
        <xdr:nvSpPr>
          <xdr:cNvPr id="44" name="TextBox 43">
            <a:extLst>
              <a:ext uri="{FF2B5EF4-FFF2-40B4-BE49-F238E27FC236}">
                <a16:creationId xmlns:a16="http://schemas.microsoft.com/office/drawing/2014/main" id="{D480B78F-4F6F-46CC-A8F0-8B14616BB1F6}"/>
              </a:ext>
            </a:extLst>
          </xdr:cNvPr>
          <xdr:cNvSpPr txBox="1"/>
        </xdr:nvSpPr>
        <xdr:spPr>
          <a:xfrm>
            <a:off x="11431905" y="1066800"/>
            <a:ext cx="15430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D7FA63-0A0B-4618-B1D6-423F6329587B}" type="TxLink">
              <a:rPr lang="en-US" sz="1600" b="0" i="0" u="none" strike="noStrike">
                <a:solidFill>
                  <a:schemeClr val="accent1">
                    <a:lumMod val="75000"/>
                  </a:schemeClr>
                </a:solidFill>
                <a:latin typeface="Arial Black" panose="020B0A04020102020204" pitchFamily="34" charset="0"/>
                <a:cs typeface="Calibri"/>
              </a:rPr>
              <a:pPr/>
              <a:t>37</a:t>
            </a:fld>
            <a:endParaRPr lang="en-US" sz="1600">
              <a:solidFill>
                <a:schemeClr val="accent1">
                  <a:lumMod val="75000"/>
                </a:schemeClr>
              </a:solidFill>
              <a:latin typeface="Arial Black" panose="020B0A04020102020204" pitchFamily="34" charset="0"/>
            </a:endParaRPr>
          </a:p>
        </xdr:txBody>
      </xdr:sp>
      <xdr:pic>
        <xdr:nvPicPr>
          <xdr:cNvPr id="47" name="Picture 46">
            <a:extLst>
              <a:ext uri="{FF2B5EF4-FFF2-40B4-BE49-F238E27FC236}">
                <a16:creationId xmlns:a16="http://schemas.microsoft.com/office/drawing/2014/main" id="{2E022060-F5EA-43E2-812B-25253AF732A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698730" y="887730"/>
            <a:ext cx="291465" cy="26479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207645</xdr:colOff>
      <xdr:row>4</xdr:row>
      <xdr:rowOff>140970</xdr:rowOff>
    </xdr:from>
    <xdr:to>
      <xdr:col>9</xdr:col>
      <xdr:colOff>179070</xdr:colOff>
      <xdr:row>8</xdr:row>
      <xdr:rowOff>76200</xdr:rowOff>
    </xdr:to>
    <xdr:grpSp>
      <xdr:nvGrpSpPr>
        <xdr:cNvPr id="76" name="Group 75">
          <a:extLst>
            <a:ext uri="{FF2B5EF4-FFF2-40B4-BE49-F238E27FC236}">
              <a16:creationId xmlns:a16="http://schemas.microsoft.com/office/drawing/2014/main" id="{6E6B5992-9F21-A6D3-FB52-89462275B27C}"/>
            </a:ext>
          </a:extLst>
        </xdr:cNvPr>
        <xdr:cNvGrpSpPr/>
      </xdr:nvGrpSpPr>
      <xdr:grpSpPr>
        <a:xfrm>
          <a:off x="3869055" y="862965"/>
          <a:ext cx="1794510" cy="661035"/>
          <a:chOff x="3865245" y="864870"/>
          <a:chExt cx="1800225" cy="659130"/>
        </a:xfrm>
      </xdr:grpSpPr>
      <xdr:sp macro="" textlink="">
        <xdr:nvSpPr>
          <xdr:cNvPr id="35" name="TextBox 34">
            <a:extLst>
              <a:ext uri="{FF2B5EF4-FFF2-40B4-BE49-F238E27FC236}">
                <a16:creationId xmlns:a16="http://schemas.microsoft.com/office/drawing/2014/main" id="{9135F5C3-06BB-465A-96E7-915B6A7F5326}"/>
              </a:ext>
            </a:extLst>
          </xdr:cNvPr>
          <xdr:cNvSpPr txBox="1"/>
        </xdr:nvSpPr>
        <xdr:spPr>
          <a:xfrm>
            <a:off x="3865245" y="864870"/>
            <a:ext cx="1764030" cy="29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Attrition</a:t>
            </a:r>
          </a:p>
        </xdr:txBody>
      </xdr:sp>
      <xdr:sp macro="" textlink="KPI!B8">
        <xdr:nvSpPr>
          <xdr:cNvPr id="36" name="TextBox 35">
            <a:extLst>
              <a:ext uri="{FF2B5EF4-FFF2-40B4-BE49-F238E27FC236}">
                <a16:creationId xmlns:a16="http://schemas.microsoft.com/office/drawing/2014/main" id="{092BEC8A-B98A-4D7B-B4F1-92BAEFBDBB0A}"/>
              </a:ext>
            </a:extLst>
          </xdr:cNvPr>
          <xdr:cNvSpPr txBox="1"/>
        </xdr:nvSpPr>
        <xdr:spPr>
          <a:xfrm>
            <a:off x="4059555" y="1181100"/>
            <a:ext cx="1552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99A1B6-8873-4AFE-8CC8-D2199EE156B9}" type="TxLink">
              <a:rPr lang="en-US" sz="1600" b="0" i="0" u="none" strike="noStrike">
                <a:solidFill>
                  <a:schemeClr val="accent1">
                    <a:lumMod val="75000"/>
                  </a:schemeClr>
                </a:solidFill>
                <a:latin typeface="Arial Black" panose="020B0A04020102020204" pitchFamily="34" charset="0"/>
                <a:cs typeface="Calibri"/>
              </a:rPr>
              <a:pPr/>
              <a:t>237</a:t>
            </a:fld>
            <a:endParaRPr lang="en-US" sz="1600">
              <a:solidFill>
                <a:schemeClr val="accent1">
                  <a:lumMod val="75000"/>
                </a:schemeClr>
              </a:solidFill>
              <a:latin typeface="Arial Black" panose="020B0A04020102020204" pitchFamily="34" charset="0"/>
            </a:endParaRPr>
          </a:p>
        </xdr:txBody>
      </xdr:sp>
      <xdr:pic>
        <xdr:nvPicPr>
          <xdr:cNvPr id="48" name="Picture 47">
            <a:extLst>
              <a:ext uri="{FF2B5EF4-FFF2-40B4-BE49-F238E27FC236}">
                <a16:creationId xmlns:a16="http://schemas.microsoft.com/office/drawing/2014/main" id="{019F8AB9-C96F-4D10-9DEA-9EBCCA1DEBF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181600" y="887730"/>
            <a:ext cx="483870" cy="361950"/>
          </a:xfrm>
          <a:prstGeom prst="rect">
            <a:avLst/>
          </a:prstGeom>
          <a:solidFill>
            <a:schemeClr val="bg1">
              <a:lumMod val="95000"/>
            </a:schemeClr>
          </a:solidFill>
        </xdr:spPr>
      </xdr:pic>
    </xdr:grpSp>
    <xdr:clientData/>
  </xdr:twoCellAnchor>
  <xdr:twoCellAnchor>
    <xdr:from>
      <xdr:col>2</xdr:col>
      <xdr:colOff>56818</xdr:colOff>
      <xdr:row>0</xdr:row>
      <xdr:rowOff>96576</xdr:rowOff>
    </xdr:from>
    <xdr:to>
      <xdr:col>14</xdr:col>
      <xdr:colOff>256512</xdr:colOff>
      <xdr:row>3</xdr:row>
      <xdr:rowOff>59800</xdr:rowOff>
    </xdr:to>
    <xdr:grpSp>
      <xdr:nvGrpSpPr>
        <xdr:cNvPr id="74" name="Group 73">
          <a:extLst>
            <a:ext uri="{FF2B5EF4-FFF2-40B4-BE49-F238E27FC236}">
              <a16:creationId xmlns:a16="http://schemas.microsoft.com/office/drawing/2014/main" id="{07559473-0D23-4626-80BD-34C94086EEF1}"/>
            </a:ext>
          </a:extLst>
        </xdr:cNvPr>
        <xdr:cNvGrpSpPr/>
      </xdr:nvGrpSpPr>
      <xdr:grpSpPr>
        <a:xfrm>
          <a:off x="1279828" y="92766"/>
          <a:ext cx="7509179" cy="506149"/>
          <a:chOff x="1276018" y="96576"/>
          <a:chExt cx="7514894" cy="506149"/>
        </a:xfrm>
      </xdr:grpSpPr>
      <xdr:sp macro="" textlink="">
        <xdr:nvSpPr>
          <xdr:cNvPr id="50" name="TextBox 49">
            <a:extLst>
              <a:ext uri="{FF2B5EF4-FFF2-40B4-BE49-F238E27FC236}">
                <a16:creationId xmlns:a16="http://schemas.microsoft.com/office/drawing/2014/main" id="{A4708A03-E55D-34A5-31D0-72E4959711AC}"/>
              </a:ext>
            </a:extLst>
          </xdr:cNvPr>
          <xdr:cNvSpPr txBox="1"/>
        </xdr:nvSpPr>
        <xdr:spPr>
          <a:xfrm>
            <a:off x="1964137" y="96576"/>
            <a:ext cx="6826775" cy="43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accent1">
                    <a:lumMod val="75000"/>
                  </a:schemeClr>
                </a:solidFill>
                <a:latin typeface="Arial Black" panose="020B0A04020102020204" pitchFamily="34" charset="0"/>
              </a:rPr>
              <a:t>HR ANALYTICS </a:t>
            </a:r>
            <a:r>
              <a:rPr lang="en-US" sz="2800">
                <a:solidFill>
                  <a:schemeClr val="accent1">
                    <a:lumMod val="75000"/>
                  </a:schemeClr>
                </a:solidFill>
                <a:latin typeface="Cooper Black" panose="0208090404030B020404" pitchFamily="18" charset="0"/>
              </a:rPr>
              <a:t>DASHBOARD</a:t>
            </a:r>
          </a:p>
        </xdr:txBody>
      </xdr:sp>
      <xdr:pic>
        <xdr:nvPicPr>
          <xdr:cNvPr id="51" name="Picture 50">
            <a:extLst>
              <a:ext uri="{FF2B5EF4-FFF2-40B4-BE49-F238E27FC236}">
                <a16:creationId xmlns:a16="http://schemas.microsoft.com/office/drawing/2014/main" id="{5D23BEC3-9F0A-49EA-87BE-9059987BDDE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76018" y="197043"/>
            <a:ext cx="521556" cy="40568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206690</xdr:colOff>
      <xdr:row>0</xdr:row>
      <xdr:rowOff>39757</xdr:rowOff>
    </xdr:from>
    <xdr:to>
      <xdr:col>18</xdr:col>
      <xdr:colOff>474262</xdr:colOff>
      <xdr:row>4</xdr:row>
      <xdr:rowOff>16069</xdr:rowOff>
    </xdr:to>
    <xdr:grpSp>
      <xdr:nvGrpSpPr>
        <xdr:cNvPr id="75" name="Group 74">
          <a:extLst>
            <a:ext uri="{FF2B5EF4-FFF2-40B4-BE49-F238E27FC236}">
              <a16:creationId xmlns:a16="http://schemas.microsoft.com/office/drawing/2014/main" id="{4801ED4A-FD89-4031-C860-5D70D4C8677E}"/>
            </a:ext>
          </a:extLst>
        </xdr:cNvPr>
        <xdr:cNvGrpSpPr/>
      </xdr:nvGrpSpPr>
      <xdr:grpSpPr>
        <a:xfrm>
          <a:off x="8135300" y="39757"/>
          <a:ext cx="3315572" cy="704022"/>
          <a:chOff x="8131490" y="39757"/>
          <a:chExt cx="3315572" cy="700212"/>
        </a:xfrm>
      </xdr:grpSpPr>
      <xdr:pic>
        <xdr:nvPicPr>
          <xdr:cNvPr id="52" name="Picture 51">
            <a:extLst>
              <a:ext uri="{FF2B5EF4-FFF2-40B4-BE49-F238E27FC236}">
                <a16:creationId xmlns:a16="http://schemas.microsoft.com/office/drawing/2014/main" id="{9A325129-2E90-44EB-9E66-33A23983229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131490" y="201602"/>
            <a:ext cx="414800" cy="349535"/>
          </a:xfrm>
          <a:prstGeom prst="rect">
            <a:avLst/>
          </a:prstGeom>
          <a:noFill/>
          <a:ln>
            <a:noFill/>
          </a:ln>
          <a:extLst>
            <a:ext uri="{909E8E84-426E-40DD-AFC4-6F175D3DCCD1}">
              <a14:hiddenFill xmlns:a14="http://schemas.microsoft.com/office/drawing/2010/main">
                <a:solidFill>
                  <a:srgbClr val="FFFFFF"/>
                </a:solidFill>
              </a14:hiddenFill>
            </a:ext>
          </a:extLst>
        </xdr:spPr>
      </xdr:pic>
      <xdr:sp macro="" textlink="">
        <xdr:nvSpPr>
          <xdr:cNvPr id="53" name="TextBox 52">
            <a:extLst>
              <a:ext uri="{FF2B5EF4-FFF2-40B4-BE49-F238E27FC236}">
                <a16:creationId xmlns:a16="http://schemas.microsoft.com/office/drawing/2014/main" id="{276B05CC-320C-B8EF-73F7-2B1B086A0C10}"/>
              </a:ext>
            </a:extLst>
          </xdr:cNvPr>
          <xdr:cNvSpPr txBox="1"/>
        </xdr:nvSpPr>
        <xdr:spPr>
          <a:xfrm>
            <a:off x="8847731" y="88501"/>
            <a:ext cx="1292771" cy="584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chemeClr val="accent1">
                    <a:lumMod val="75000"/>
                  </a:schemeClr>
                </a:solidFill>
                <a:latin typeface="Cooper Black" panose="0208090404030B020404" pitchFamily="18" charset="0"/>
              </a:rPr>
              <a:t>JOB</a:t>
            </a:r>
            <a:endParaRPr lang="en-US" sz="900" baseline="0">
              <a:solidFill>
                <a:schemeClr val="accent1">
                  <a:lumMod val="75000"/>
                </a:schemeClr>
              </a:solidFill>
              <a:latin typeface="Cooper Black" panose="0208090404030B020404" pitchFamily="18" charset="0"/>
            </a:endParaRPr>
          </a:p>
          <a:p>
            <a:pPr algn="ctr"/>
            <a:r>
              <a:rPr lang="en-US" sz="900" baseline="0">
                <a:solidFill>
                  <a:schemeClr val="accent1">
                    <a:lumMod val="75000"/>
                  </a:schemeClr>
                </a:solidFill>
                <a:latin typeface="Cooper Black" panose="0208090404030B020404" pitchFamily="18" charset="0"/>
              </a:rPr>
              <a:t>SATISFACTION</a:t>
            </a:r>
          </a:p>
          <a:p>
            <a:pPr algn="ctr"/>
            <a:r>
              <a:rPr lang="en-US" sz="900" baseline="0">
                <a:solidFill>
                  <a:schemeClr val="accent1">
                    <a:lumMod val="75000"/>
                  </a:schemeClr>
                </a:solidFill>
                <a:latin typeface="Cooper Black" panose="0208090404030B020404" pitchFamily="18" charset="0"/>
              </a:rPr>
              <a:t>RATING</a:t>
            </a:r>
            <a:endParaRPr lang="en-US" sz="900">
              <a:solidFill>
                <a:schemeClr val="accent1">
                  <a:lumMod val="75000"/>
                </a:schemeClr>
              </a:solidFill>
              <a:latin typeface="Cooper Black" panose="0208090404030B020404" pitchFamily="18" charset="0"/>
            </a:endParaRPr>
          </a:p>
        </xdr:txBody>
      </xdr:sp>
      <xdr:graphicFrame macro="">
        <xdr:nvGraphicFramePr>
          <xdr:cNvPr id="54" name="Chart 53">
            <a:extLst>
              <a:ext uri="{FF2B5EF4-FFF2-40B4-BE49-F238E27FC236}">
                <a16:creationId xmlns:a16="http://schemas.microsoft.com/office/drawing/2014/main" id="{3AC1D52D-80B9-4D85-9ED7-0156DD7982BC}"/>
              </a:ext>
            </a:extLst>
          </xdr:cNvPr>
          <xdr:cNvGraphicFramePr>
            <a:graphicFrameLocks/>
          </xdr:cNvGraphicFramePr>
        </xdr:nvGraphicFramePr>
        <xdr:xfrm>
          <a:off x="9657025" y="39757"/>
          <a:ext cx="1790037" cy="700212"/>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xdr:col>
      <xdr:colOff>212601</xdr:colOff>
      <xdr:row>15</xdr:row>
      <xdr:rowOff>146289</xdr:rowOff>
    </xdr:from>
    <xdr:to>
      <xdr:col>7</xdr:col>
      <xdr:colOff>291765</xdr:colOff>
      <xdr:row>22</xdr:row>
      <xdr:rowOff>29716</xdr:rowOff>
    </xdr:to>
    <xdr:grpSp>
      <xdr:nvGrpSpPr>
        <xdr:cNvPr id="64" name="Group 63">
          <a:extLst>
            <a:ext uri="{FF2B5EF4-FFF2-40B4-BE49-F238E27FC236}">
              <a16:creationId xmlns:a16="http://schemas.microsoft.com/office/drawing/2014/main" id="{BE96C00B-F5D6-FF88-25AE-DEE9299B4BA1}"/>
            </a:ext>
          </a:extLst>
        </xdr:cNvPr>
        <xdr:cNvGrpSpPr/>
      </xdr:nvGrpSpPr>
      <xdr:grpSpPr>
        <a:xfrm>
          <a:off x="818391" y="2859009"/>
          <a:ext cx="3736764" cy="1150252"/>
          <a:chOff x="905435" y="1837343"/>
          <a:chExt cx="3736764" cy="1148933"/>
        </a:xfrm>
      </xdr:grpSpPr>
      <xdr:graphicFrame macro="">
        <xdr:nvGraphicFramePr>
          <xdr:cNvPr id="34" name="Chart 33">
            <a:extLst>
              <a:ext uri="{FF2B5EF4-FFF2-40B4-BE49-F238E27FC236}">
                <a16:creationId xmlns:a16="http://schemas.microsoft.com/office/drawing/2014/main" id="{45E67FB0-C662-4924-A4C5-49AC8E56E7B7}"/>
              </a:ext>
            </a:extLst>
          </xdr:cNvPr>
          <xdr:cNvGraphicFramePr>
            <a:graphicFrameLocks/>
          </xdr:cNvGraphicFramePr>
        </xdr:nvGraphicFramePr>
        <xdr:xfrm>
          <a:off x="905435" y="1837343"/>
          <a:ext cx="1246094" cy="1148933"/>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41" name="Chart 40">
            <a:extLst>
              <a:ext uri="{FF2B5EF4-FFF2-40B4-BE49-F238E27FC236}">
                <a16:creationId xmlns:a16="http://schemas.microsoft.com/office/drawing/2014/main" id="{6998280B-8830-4868-9090-FF960CF70B78}"/>
              </a:ext>
            </a:extLst>
          </xdr:cNvPr>
          <xdr:cNvGraphicFramePr>
            <a:graphicFrameLocks/>
          </xdr:cNvGraphicFramePr>
        </xdr:nvGraphicFramePr>
        <xdr:xfrm>
          <a:off x="3396105" y="1837343"/>
          <a:ext cx="1246094" cy="1148933"/>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57" name="Graphic 56" descr="User with solid fill">
            <a:extLst>
              <a:ext uri="{FF2B5EF4-FFF2-40B4-BE49-F238E27FC236}">
                <a16:creationId xmlns:a16="http://schemas.microsoft.com/office/drawing/2014/main" id="{57A81DD1-7C55-C171-3188-0A01F947E88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859740" y="2041223"/>
            <a:ext cx="731520" cy="741173"/>
          </a:xfrm>
          <a:prstGeom prst="rect">
            <a:avLst/>
          </a:prstGeom>
        </xdr:spPr>
      </xdr:pic>
      <xdr:pic>
        <xdr:nvPicPr>
          <xdr:cNvPr id="59" name="Graphic 58" descr="Female Profile with solid fill">
            <a:extLst>
              <a:ext uri="{FF2B5EF4-FFF2-40B4-BE49-F238E27FC236}">
                <a16:creationId xmlns:a16="http://schemas.microsoft.com/office/drawing/2014/main" id="{5EDCC38D-ACCD-E0F1-BD45-9F57149670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978800" y="2086943"/>
            <a:ext cx="640080" cy="649733"/>
          </a:xfrm>
          <a:prstGeom prst="rect">
            <a:avLst/>
          </a:prstGeom>
        </xdr:spPr>
      </xdr:pic>
    </xdr:grpSp>
    <xdr:clientData/>
  </xdr:twoCellAnchor>
  <xdr:twoCellAnchor>
    <xdr:from>
      <xdr:col>2</xdr:col>
      <xdr:colOff>210869</xdr:colOff>
      <xdr:row>9</xdr:row>
      <xdr:rowOff>173940</xdr:rowOff>
    </xdr:from>
    <xdr:to>
      <xdr:col>7</xdr:col>
      <xdr:colOff>416023</xdr:colOff>
      <xdr:row>11</xdr:row>
      <xdr:rowOff>53632</xdr:rowOff>
    </xdr:to>
    <xdr:sp macro="" textlink="">
      <xdr:nvSpPr>
        <xdr:cNvPr id="65" name="TextBox 64">
          <a:extLst>
            <a:ext uri="{FF2B5EF4-FFF2-40B4-BE49-F238E27FC236}">
              <a16:creationId xmlns:a16="http://schemas.microsoft.com/office/drawing/2014/main" id="{56BBE3AE-9FCB-8FB8-FE0D-32B530DBE983}"/>
            </a:ext>
          </a:extLst>
        </xdr:cNvPr>
        <xdr:cNvSpPr txBox="1"/>
      </xdr:nvSpPr>
      <xdr:spPr>
        <a:xfrm>
          <a:off x="1430069" y="1802715"/>
          <a:ext cx="3253154" cy="24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Total Employees by Gender</a:t>
          </a:r>
        </a:p>
      </xdr:txBody>
    </xdr:sp>
    <xdr:clientData/>
  </xdr:twoCellAnchor>
  <xdr:twoCellAnchor>
    <xdr:from>
      <xdr:col>7</xdr:col>
      <xdr:colOff>415408</xdr:colOff>
      <xdr:row>11</xdr:row>
      <xdr:rowOff>152401</xdr:rowOff>
    </xdr:from>
    <xdr:to>
      <xdr:col>14</xdr:col>
      <xdr:colOff>342900</xdr:colOff>
      <xdr:row>22</xdr:row>
      <xdr:rowOff>57151</xdr:rowOff>
    </xdr:to>
    <xdr:graphicFrame macro="">
      <xdr:nvGraphicFramePr>
        <xdr:cNvPr id="42" name="Chart 41">
          <a:extLst>
            <a:ext uri="{FF2B5EF4-FFF2-40B4-BE49-F238E27FC236}">
              <a16:creationId xmlns:a16="http://schemas.microsoft.com/office/drawing/2014/main" id="{873EA7AE-41B6-4C28-BB2D-919FD58BC4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600075</xdr:colOff>
      <xdr:row>9</xdr:row>
      <xdr:rowOff>171450</xdr:rowOff>
    </xdr:from>
    <xdr:to>
      <xdr:col>15</xdr:col>
      <xdr:colOff>219075</xdr:colOff>
      <xdr:row>11</xdr:row>
      <xdr:rowOff>47625</xdr:rowOff>
    </xdr:to>
    <xdr:sp macro="" textlink="">
      <xdr:nvSpPr>
        <xdr:cNvPr id="49" name="TextBox 48">
          <a:extLst>
            <a:ext uri="{FF2B5EF4-FFF2-40B4-BE49-F238E27FC236}">
              <a16:creationId xmlns:a16="http://schemas.microsoft.com/office/drawing/2014/main" id="{71C46CC6-8D9A-81D8-79FB-4CF3879AA718}"/>
            </a:ext>
          </a:extLst>
        </xdr:cNvPr>
        <xdr:cNvSpPr txBox="1"/>
      </xdr:nvSpPr>
      <xdr:spPr>
        <a:xfrm>
          <a:off x="5476875" y="1800225"/>
          <a:ext cx="3886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Educationwise</a:t>
          </a:r>
          <a:r>
            <a:rPr lang="en-US" sz="1200" baseline="0">
              <a:solidFill>
                <a:schemeClr val="accent2">
                  <a:lumMod val="50000"/>
                </a:schemeClr>
              </a:solidFill>
              <a:latin typeface="Cooper Black" panose="0208090404030B020404" pitchFamily="18" charset="0"/>
            </a:rPr>
            <a:t> Attrition</a:t>
          </a:r>
          <a:endParaRPr lang="en-US" sz="1200">
            <a:solidFill>
              <a:schemeClr val="accent2">
                <a:lumMod val="50000"/>
              </a:schemeClr>
            </a:solidFill>
            <a:latin typeface="Cooper Black" panose="0208090404030B020404" pitchFamily="18" charset="0"/>
          </a:endParaRPr>
        </a:p>
      </xdr:txBody>
    </xdr:sp>
    <xdr:clientData/>
  </xdr:twoCellAnchor>
  <xdr:twoCellAnchor>
    <xdr:from>
      <xdr:col>14</xdr:col>
      <xdr:colOff>533401</xdr:colOff>
      <xdr:row>11</xdr:row>
      <xdr:rowOff>129540</xdr:rowOff>
    </xdr:from>
    <xdr:to>
      <xdr:col>21</xdr:col>
      <xdr:colOff>142875</xdr:colOff>
      <xdr:row>22</xdr:row>
      <xdr:rowOff>11430</xdr:rowOff>
    </xdr:to>
    <mc:AlternateContent xmlns:mc="http://schemas.openxmlformats.org/markup-compatibility/2006">
      <mc:Choice xmlns:cx1="http://schemas.microsoft.com/office/drawing/2015/9/8/chartex" Requires="cx1">
        <xdr:graphicFrame macro="">
          <xdr:nvGraphicFramePr>
            <xdr:cNvPr id="55" name="Chart 54">
              <a:extLst>
                <a:ext uri="{FF2B5EF4-FFF2-40B4-BE49-F238E27FC236}">
                  <a16:creationId xmlns:a16="http://schemas.microsoft.com/office/drawing/2014/main" id="{4BA47B49-A713-4304-BCDF-657C5794FE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067801" y="2141220"/>
              <a:ext cx="3876674" cy="18935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276225</xdr:colOff>
      <xdr:row>10</xdr:row>
      <xdr:rowOff>0</xdr:rowOff>
    </xdr:from>
    <xdr:to>
      <xdr:col>20</xdr:col>
      <xdr:colOff>285750</xdr:colOff>
      <xdr:row>11</xdr:row>
      <xdr:rowOff>66675</xdr:rowOff>
    </xdr:to>
    <xdr:sp macro="" textlink="">
      <xdr:nvSpPr>
        <xdr:cNvPr id="56" name="TextBox 55">
          <a:extLst>
            <a:ext uri="{FF2B5EF4-FFF2-40B4-BE49-F238E27FC236}">
              <a16:creationId xmlns:a16="http://schemas.microsoft.com/office/drawing/2014/main" id="{02C7FF26-CAF9-3F93-5D13-2DDDEB7D0FA9}"/>
            </a:ext>
          </a:extLst>
        </xdr:cNvPr>
        <xdr:cNvSpPr txBox="1"/>
      </xdr:nvSpPr>
      <xdr:spPr>
        <a:xfrm>
          <a:off x="10029825" y="1809750"/>
          <a:ext cx="24479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 Attrition by Job Role</a:t>
          </a:r>
        </a:p>
      </xdr:txBody>
    </xdr:sp>
    <xdr:clientData/>
  </xdr:twoCellAnchor>
  <xdr:twoCellAnchor>
    <xdr:from>
      <xdr:col>1</xdr:col>
      <xdr:colOff>293370</xdr:colOff>
      <xdr:row>24</xdr:row>
      <xdr:rowOff>99060</xdr:rowOff>
    </xdr:from>
    <xdr:to>
      <xdr:col>7</xdr:col>
      <xdr:colOff>137160</xdr:colOff>
      <xdr:row>34</xdr:row>
      <xdr:rowOff>125731</xdr:rowOff>
    </xdr:to>
    <xdr:graphicFrame macro="">
      <xdr:nvGraphicFramePr>
        <xdr:cNvPr id="58" name="Chart 57">
          <a:extLst>
            <a:ext uri="{FF2B5EF4-FFF2-40B4-BE49-F238E27FC236}">
              <a16:creationId xmlns:a16="http://schemas.microsoft.com/office/drawing/2014/main" id="{F82EB0BC-493B-42C3-A81A-CDB9D7372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2</xdr:col>
      <xdr:colOff>427746</xdr:colOff>
      <xdr:row>11</xdr:row>
      <xdr:rowOff>170277</xdr:rowOff>
    </xdr:from>
    <xdr:to>
      <xdr:col>5</xdr:col>
      <xdr:colOff>558165</xdr:colOff>
      <xdr:row>15</xdr:row>
      <xdr:rowOff>62865</xdr:rowOff>
    </xdr:to>
    <mc:AlternateContent xmlns:mc="http://schemas.openxmlformats.org/markup-compatibility/2006">
      <mc:Choice xmlns:a14="http://schemas.microsoft.com/office/drawing/2010/main" Requires="a14">
        <xdr:graphicFrame macro="">
          <xdr:nvGraphicFramePr>
            <xdr:cNvPr id="66" name="Gender 3">
              <a:extLst>
                <a:ext uri="{FF2B5EF4-FFF2-40B4-BE49-F238E27FC236}">
                  <a16:creationId xmlns:a16="http://schemas.microsoft.com/office/drawing/2014/main" id="{569196FC-9091-4506-803E-2F0308D5E03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648851" y="2164812"/>
              <a:ext cx="1953504" cy="6088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308728</xdr:colOff>
      <xdr:row>0</xdr:row>
      <xdr:rowOff>102941</xdr:rowOff>
    </xdr:from>
    <xdr:to>
      <xdr:col>1</xdr:col>
      <xdr:colOff>354447</xdr:colOff>
      <xdr:row>0</xdr:row>
      <xdr:rowOff>148660</xdr:rowOff>
    </xdr:to>
    <xdr:sp macro="" textlink="">
      <xdr:nvSpPr>
        <xdr:cNvPr id="61" name="TextBox 60">
          <a:extLst>
            <a:ext uri="{FF2B5EF4-FFF2-40B4-BE49-F238E27FC236}">
              <a16:creationId xmlns:a16="http://schemas.microsoft.com/office/drawing/2014/main" id="{C1FFD65A-B490-4A59-A26E-96CB7A16D63F}"/>
            </a:ext>
          </a:extLst>
        </xdr:cNvPr>
        <xdr:cNvSpPr txBox="1"/>
      </xdr:nvSpPr>
      <xdr:spPr>
        <a:xfrm>
          <a:off x="918328" y="102941"/>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66793</xdr:colOff>
      <xdr:row>23</xdr:row>
      <xdr:rowOff>30551</xdr:rowOff>
    </xdr:from>
    <xdr:to>
      <xdr:col>7</xdr:col>
      <xdr:colOff>268137</xdr:colOff>
      <xdr:row>24</xdr:row>
      <xdr:rowOff>87408</xdr:rowOff>
    </xdr:to>
    <xdr:sp macro="" textlink="">
      <xdr:nvSpPr>
        <xdr:cNvPr id="62" name="TextBox 61">
          <a:extLst>
            <a:ext uri="{FF2B5EF4-FFF2-40B4-BE49-F238E27FC236}">
              <a16:creationId xmlns:a16="http://schemas.microsoft.com/office/drawing/2014/main" id="{0F5D91E7-E4B8-4170-B737-FDAF33D505F4}"/>
            </a:ext>
          </a:extLst>
        </xdr:cNvPr>
        <xdr:cNvSpPr txBox="1"/>
      </xdr:nvSpPr>
      <xdr:spPr>
        <a:xfrm>
          <a:off x="1285993" y="4236791"/>
          <a:ext cx="3249344" cy="239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Department</a:t>
          </a:r>
          <a:r>
            <a:rPr lang="en-US" sz="1200" baseline="0">
              <a:solidFill>
                <a:schemeClr val="accent2">
                  <a:lumMod val="50000"/>
                </a:schemeClr>
              </a:solidFill>
              <a:latin typeface="Cooper Black" panose="0208090404030B020404" pitchFamily="18" charset="0"/>
            </a:rPr>
            <a:t> wise Attrition</a:t>
          </a:r>
          <a:endParaRPr lang="en-US" sz="1200">
            <a:solidFill>
              <a:schemeClr val="accent2">
                <a:lumMod val="50000"/>
              </a:schemeClr>
            </a:solidFill>
            <a:latin typeface="Cooper Black" panose="0208090404030B020404" pitchFamily="18" charset="0"/>
          </a:endParaRPr>
        </a:p>
      </xdr:txBody>
    </xdr:sp>
    <xdr:clientData/>
  </xdr:twoCellAnchor>
  <xdr:twoCellAnchor>
    <xdr:from>
      <xdr:col>8</xdr:col>
      <xdr:colOff>403978</xdr:colOff>
      <xdr:row>23</xdr:row>
      <xdr:rowOff>13406</xdr:rowOff>
    </xdr:from>
    <xdr:to>
      <xdr:col>12</xdr:col>
      <xdr:colOff>169545</xdr:colOff>
      <xdr:row>24</xdr:row>
      <xdr:rowOff>93123</xdr:rowOff>
    </xdr:to>
    <xdr:sp macro="" textlink="">
      <xdr:nvSpPr>
        <xdr:cNvPr id="63" name="TextBox 62">
          <a:extLst>
            <a:ext uri="{FF2B5EF4-FFF2-40B4-BE49-F238E27FC236}">
              <a16:creationId xmlns:a16="http://schemas.microsoft.com/office/drawing/2014/main" id="{2594BBB2-1D6D-42B8-B751-89AFB5CEDEC5}"/>
            </a:ext>
          </a:extLst>
        </xdr:cNvPr>
        <xdr:cNvSpPr txBox="1"/>
      </xdr:nvSpPr>
      <xdr:spPr>
        <a:xfrm>
          <a:off x="5280778" y="4219646"/>
          <a:ext cx="2203967" cy="262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Age</a:t>
          </a:r>
          <a:r>
            <a:rPr lang="en-US" sz="1200" baseline="0">
              <a:solidFill>
                <a:schemeClr val="accent2">
                  <a:lumMod val="50000"/>
                </a:schemeClr>
              </a:solidFill>
              <a:latin typeface="Cooper Black" panose="0208090404030B020404" pitchFamily="18" charset="0"/>
            </a:rPr>
            <a:t> wise Attrition</a:t>
          </a:r>
          <a:endParaRPr lang="en-US" sz="1200">
            <a:solidFill>
              <a:schemeClr val="accent2">
                <a:lumMod val="50000"/>
              </a:schemeClr>
            </a:solidFill>
            <a:latin typeface="Cooper Black" panose="0208090404030B020404" pitchFamily="18" charset="0"/>
          </a:endParaRPr>
        </a:p>
      </xdr:txBody>
    </xdr:sp>
    <xdr:clientData/>
  </xdr:twoCellAnchor>
  <xdr:twoCellAnchor>
    <xdr:from>
      <xdr:col>13</xdr:col>
      <xdr:colOff>114418</xdr:colOff>
      <xdr:row>23</xdr:row>
      <xdr:rowOff>9596</xdr:rowOff>
    </xdr:from>
    <xdr:to>
      <xdr:col>17</xdr:col>
      <xdr:colOff>80010</xdr:colOff>
      <xdr:row>24</xdr:row>
      <xdr:rowOff>81693</xdr:rowOff>
    </xdr:to>
    <xdr:sp macro="" textlink="">
      <xdr:nvSpPr>
        <xdr:cNvPr id="67" name="TextBox 66">
          <a:extLst>
            <a:ext uri="{FF2B5EF4-FFF2-40B4-BE49-F238E27FC236}">
              <a16:creationId xmlns:a16="http://schemas.microsoft.com/office/drawing/2014/main" id="{64BB9FAC-349B-4F7E-A8B5-686DDF5BF7F0}"/>
            </a:ext>
          </a:extLst>
        </xdr:cNvPr>
        <xdr:cNvSpPr txBox="1"/>
      </xdr:nvSpPr>
      <xdr:spPr>
        <a:xfrm>
          <a:off x="8039218" y="4215836"/>
          <a:ext cx="2403992" cy="25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Attrition</a:t>
          </a:r>
          <a:r>
            <a:rPr lang="en-US" sz="1200" baseline="0">
              <a:solidFill>
                <a:schemeClr val="accent2">
                  <a:lumMod val="50000"/>
                </a:schemeClr>
              </a:solidFill>
              <a:latin typeface="Cooper Black" panose="0208090404030B020404" pitchFamily="18" charset="0"/>
            </a:rPr>
            <a:t> by Marital status</a:t>
          </a:r>
          <a:endParaRPr lang="en-US" sz="1200">
            <a:solidFill>
              <a:schemeClr val="accent2">
                <a:lumMod val="50000"/>
              </a:schemeClr>
            </a:solidFill>
            <a:latin typeface="Cooper Black" panose="0208090404030B020404" pitchFamily="18" charset="0"/>
          </a:endParaRPr>
        </a:p>
      </xdr:txBody>
    </xdr:sp>
    <xdr:clientData/>
  </xdr:twoCellAnchor>
  <xdr:twoCellAnchor>
    <xdr:from>
      <xdr:col>17</xdr:col>
      <xdr:colOff>386833</xdr:colOff>
      <xdr:row>22</xdr:row>
      <xdr:rowOff>167711</xdr:rowOff>
    </xdr:from>
    <xdr:to>
      <xdr:col>22</xdr:col>
      <xdr:colOff>584367</xdr:colOff>
      <xdr:row>24</xdr:row>
      <xdr:rowOff>56928</xdr:rowOff>
    </xdr:to>
    <xdr:sp macro="" textlink="">
      <xdr:nvSpPr>
        <xdr:cNvPr id="68" name="TextBox 67">
          <a:extLst>
            <a:ext uri="{FF2B5EF4-FFF2-40B4-BE49-F238E27FC236}">
              <a16:creationId xmlns:a16="http://schemas.microsoft.com/office/drawing/2014/main" id="{DD3A3148-15B7-44AD-9BEB-1C3B4EB8950B}"/>
            </a:ext>
          </a:extLst>
        </xdr:cNvPr>
        <xdr:cNvSpPr txBox="1"/>
      </xdr:nvSpPr>
      <xdr:spPr>
        <a:xfrm>
          <a:off x="10750033" y="4149161"/>
          <a:ext cx="3245534" cy="251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Total Employees by Gender</a:t>
          </a:r>
        </a:p>
      </xdr:txBody>
    </xdr:sp>
    <xdr:clientData/>
  </xdr:twoCellAnchor>
  <xdr:twoCellAnchor>
    <xdr:from>
      <xdr:col>7</xdr:col>
      <xdr:colOff>282058</xdr:colOff>
      <xdr:row>24</xdr:row>
      <xdr:rowOff>91440</xdr:rowOff>
    </xdr:from>
    <xdr:to>
      <xdr:col>12</xdr:col>
      <xdr:colOff>411480</xdr:colOff>
      <xdr:row>35</xdr:row>
      <xdr:rowOff>15240</xdr:rowOff>
    </xdr:to>
    <xdr:graphicFrame macro="">
      <xdr:nvGraphicFramePr>
        <xdr:cNvPr id="69" name="Chart 68">
          <a:extLst>
            <a:ext uri="{FF2B5EF4-FFF2-40B4-BE49-F238E27FC236}">
              <a16:creationId xmlns:a16="http://schemas.microsoft.com/office/drawing/2014/main" id="{781D3437-52A8-487B-B35C-FB1621E96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605790</xdr:colOff>
      <xdr:row>24</xdr:row>
      <xdr:rowOff>91441</xdr:rowOff>
    </xdr:from>
    <xdr:to>
      <xdr:col>17</xdr:col>
      <xdr:colOff>15240</xdr:colOff>
      <xdr:row>34</xdr:row>
      <xdr:rowOff>175261</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BC3EC540-BC11-4099-9B42-F8DE4A8A16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7920990" y="4480561"/>
              <a:ext cx="2457450" cy="19126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482083</xdr:colOff>
      <xdr:row>26</xdr:row>
      <xdr:rowOff>22861</xdr:rowOff>
    </xdr:from>
    <xdr:to>
      <xdr:col>21</xdr:col>
      <xdr:colOff>137160</xdr:colOff>
      <xdr:row>32</xdr:row>
      <xdr:rowOff>83821</xdr:rowOff>
    </xdr:to>
    <mc:AlternateContent xmlns:mc="http://schemas.openxmlformats.org/markup-compatibility/2006">
      <mc:Choice xmlns:a14="http://schemas.microsoft.com/office/drawing/2010/main" Requires="a14">
        <xdr:graphicFrame macro="">
          <xdr:nvGraphicFramePr>
            <xdr:cNvPr id="60" name="Department 1">
              <a:extLst>
                <a:ext uri="{FF2B5EF4-FFF2-40B4-BE49-F238E27FC236}">
                  <a16:creationId xmlns:a16="http://schemas.microsoft.com/office/drawing/2014/main" id="{D5B2DC75-83DE-400B-BB3B-3768634B783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060673" y="4724401"/>
              <a:ext cx="874277"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17</xdr:col>
      <xdr:colOff>205740</xdr:colOff>
      <xdr:row>24</xdr:row>
      <xdr:rowOff>91440</xdr:rowOff>
    </xdr:from>
    <xdr:to>
      <xdr:col>19</xdr:col>
      <xdr:colOff>443865</xdr:colOff>
      <xdr:row>35</xdr:row>
      <xdr:rowOff>45720</xdr:rowOff>
    </xdr:to>
    <mc:AlternateContent xmlns:mc="http://schemas.openxmlformats.org/markup-compatibility/2006">
      <mc:Choice xmlns:a14="http://schemas.microsoft.com/office/drawing/2010/main" Requires="a14">
        <xdr:graphicFrame macro="">
          <xdr:nvGraphicFramePr>
            <xdr:cNvPr id="71" name="Education Field 3">
              <a:extLst>
                <a:ext uri="{FF2B5EF4-FFF2-40B4-BE49-F238E27FC236}">
                  <a16:creationId xmlns:a16="http://schemas.microsoft.com/office/drawing/2014/main" id="{B3DD0AFC-4BD9-4BE1-BC31-E20FCCFFFBC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0572750" y="4438650"/>
              <a:ext cx="1449705"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17</xdr:col>
      <xdr:colOff>175260</xdr:colOff>
      <xdr:row>24</xdr:row>
      <xdr:rowOff>91440</xdr:rowOff>
    </xdr:from>
    <xdr:to>
      <xdr:col>18</xdr:col>
      <xdr:colOff>480060</xdr:colOff>
      <xdr:row>25</xdr:row>
      <xdr:rowOff>144780</xdr:rowOff>
    </xdr:to>
    <xdr:sp macro="" textlink="">
      <xdr:nvSpPr>
        <xdr:cNvPr id="81" name="TextBox 80">
          <a:extLst>
            <a:ext uri="{FF2B5EF4-FFF2-40B4-BE49-F238E27FC236}">
              <a16:creationId xmlns:a16="http://schemas.microsoft.com/office/drawing/2014/main" id="{14C911E7-0A22-5633-13E7-520B9F08AC33}"/>
            </a:ext>
          </a:extLst>
        </xdr:cNvPr>
        <xdr:cNvSpPr txBox="1"/>
      </xdr:nvSpPr>
      <xdr:spPr>
        <a:xfrm>
          <a:off x="10538460" y="4480560"/>
          <a:ext cx="9144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lumMod val="75000"/>
                </a:schemeClr>
              </a:solidFill>
            </a:rPr>
            <a:t>Education</a:t>
          </a:r>
        </a:p>
      </xdr:txBody>
    </xdr:sp>
    <xdr:clientData/>
  </xdr:twoCellAnchor>
  <xdr:twoCellAnchor>
    <xdr:from>
      <xdr:col>19</xdr:col>
      <xdr:colOff>518160</xdr:colOff>
      <xdr:row>24</xdr:row>
      <xdr:rowOff>68580</xdr:rowOff>
    </xdr:from>
    <xdr:to>
      <xdr:col>21</xdr:col>
      <xdr:colOff>220980</xdr:colOff>
      <xdr:row>25</xdr:row>
      <xdr:rowOff>144780</xdr:rowOff>
    </xdr:to>
    <xdr:sp macro="" textlink="">
      <xdr:nvSpPr>
        <xdr:cNvPr id="82" name="TextBox 81">
          <a:extLst>
            <a:ext uri="{FF2B5EF4-FFF2-40B4-BE49-F238E27FC236}">
              <a16:creationId xmlns:a16="http://schemas.microsoft.com/office/drawing/2014/main" id="{C2D4DA32-E0C2-21B2-8517-A25393160738}"/>
            </a:ext>
          </a:extLst>
        </xdr:cNvPr>
        <xdr:cNvSpPr txBox="1"/>
      </xdr:nvSpPr>
      <xdr:spPr>
        <a:xfrm>
          <a:off x="12100560" y="4457700"/>
          <a:ext cx="9220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5">
                  <a:lumMod val="50000"/>
                </a:schemeClr>
              </a:solidFill>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0.33457</cdr:x>
      <cdr:y>0.29358</cdr:y>
    </cdr:from>
    <cdr:to>
      <cdr:x>0.6394</cdr:x>
      <cdr:y>0.63303</cdr:y>
    </cdr:to>
    <cdr:sp macro="" textlink="Rating!$C$7">
      <cdr:nvSpPr>
        <cdr:cNvPr id="2" name="TextBox 1">
          <a:extLst xmlns:a="http://schemas.openxmlformats.org/drawingml/2006/main">
            <a:ext uri="{FF2B5EF4-FFF2-40B4-BE49-F238E27FC236}">
              <a16:creationId xmlns:a16="http://schemas.microsoft.com/office/drawing/2014/main" id="{DBCA92AB-16BD-2513-359B-B5E912C5D685}"/>
            </a:ext>
          </a:extLst>
        </cdr:cNvPr>
        <cdr:cNvSpPr txBox="1"/>
      </cdr:nvSpPr>
      <cdr:spPr>
        <a:xfrm xmlns:a="http://schemas.openxmlformats.org/drawingml/2006/main">
          <a:off x="596347" y="212034"/>
          <a:ext cx="543339" cy="245166"/>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EC3D8FE2-2433-4CBB-9A4B-CD60EE0F535E}" type="TxLink">
            <a:rPr lang="en-US" sz="1050" b="0" i="0" u="none" strike="noStrike" kern="1200">
              <a:solidFill>
                <a:schemeClr val="accent1">
                  <a:lumMod val="75000"/>
                </a:schemeClr>
              </a:solidFill>
              <a:latin typeface="Arial Black" panose="020B0A04020102020204" pitchFamily="34" charset="0"/>
              <a:cs typeface="Calibri"/>
            </a:rPr>
            <a:pPr/>
            <a:t>2.6</a:t>
          </a:fld>
          <a:endParaRPr lang="en-US" sz="1050" kern="1200">
            <a:solidFill>
              <a:schemeClr val="accent1">
                <a:lumMod val="75000"/>
              </a:schemeClr>
            </a:solidFill>
            <a:latin typeface="Arial Black" panose="020B0A04020102020204"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0.26619</cdr:x>
      <cdr:y>0.19397</cdr:y>
    </cdr:from>
    <cdr:to>
      <cdr:x>1</cdr:x>
      <cdr:y>1</cdr:y>
    </cdr:to>
    <cdr:sp macro="" textlink="">
      <cdr:nvSpPr>
        <cdr:cNvPr id="2" name="TextBox 1">
          <a:extLst xmlns:a="http://schemas.openxmlformats.org/drawingml/2006/main">
            <a:ext uri="{FF2B5EF4-FFF2-40B4-BE49-F238E27FC236}">
              <a16:creationId xmlns:a16="http://schemas.microsoft.com/office/drawing/2014/main" id="{8897C2CD-EF08-B3AC-173F-925E97E26C95}"/>
            </a:ext>
          </a:extLst>
        </cdr:cNvPr>
        <cdr:cNvSpPr txBox="1"/>
      </cdr:nvSpPr>
      <cdr:spPr>
        <a:xfrm xmlns:a="http://schemas.openxmlformats.org/drawingml/2006/main">
          <a:off x="412377" y="47279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0.33813</cdr:x>
      <cdr:y>0.37725</cdr:y>
    </cdr:from>
    <cdr:to>
      <cdr:x>0.65468</cdr:x>
      <cdr:y>0.62222</cdr:y>
    </cdr:to>
    <cdr:sp macro="" textlink="">
      <cdr:nvSpPr>
        <cdr:cNvPr id="3" name="TextBox 2">
          <a:extLst xmlns:a="http://schemas.openxmlformats.org/drawingml/2006/main">
            <a:ext uri="{FF2B5EF4-FFF2-40B4-BE49-F238E27FC236}">
              <a16:creationId xmlns:a16="http://schemas.microsoft.com/office/drawing/2014/main" id="{EFF1C32A-8EEE-175C-5626-455CA354BD0D}"/>
            </a:ext>
          </a:extLst>
        </cdr:cNvPr>
        <cdr:cNvSpPr txBox="1"/>
      </cdr:nvSpPr>
      <cdr:spPr>
        <a:xfrm xmlns:a="http://schemas.openxmlformats.org/drawingml/2006/main">
          <a:off x="421341" y="427969"/>
          <a:ext cx="394448" cy="2779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0.27532</cdr:x>
      <cdr:y>0.39305</cdr:y>
    </cdr:from>
    <cdr:to>
      <cdr:x>0.7269</cdr:x>
      <cdr:y>0.64592</cdr:y>
    </cdr:to>
    <cdr:sp macro="" textlink="Gender!$B$10">
      <cdr:nvSpPr>
        <cdr:cNvPr id="4" name="TextBox 3">
          <a:extLst xmlns:a="http://schemas.openxmlformats.org/drawingml/2006/main">
            <a:ext uri="{FF2B5EF4-FFF2-40B4-BE49-F238E27FC236}">
              <a16:creationId xmlns:a16="http://schemas.microsoft.com/office/drawing/2014/main" id="{50B18AA2-8581-8DA2-4097-7D4AEA92D38A}"/>
            </a:ext>
          </a:extLst>
        </cdr:cNvPr>
        <cdr:cNvSpPr txBox="1"/>
      </cdr:nvSpPr>
      <cdr:spPr>
        <a:xfrm xmlns:a="http://schemas.openxmlformats.org/drawingml/2006/main">
          <a:off x="343074" y="451591"/>
          <a:ext cx="562706" cy="29053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4196580-A281-406F-A39D-4196567075B0}" type="TxLink">
            <a:rPr lang="en-US" sz="1200" b="0" i="0" u="none" strike="noStrike" kern="1200">
              <a:solidFill>
                <a:schemeClr val="accent1">
                  <a:lumMod val="75000"/>
                </a:schemeClr>
              </a:solidFill>
              <a:latin typeface="Cooper Black" panose="0208090404030B020404" pitchFamily="18" charset="0"/>
              <a:cs typeface="Calibri"/>
            </a:rPr>
            <a:pPr/>
            <a:t>588</a:t>
          </a:fld>
          <a:endParaRPr lang="en-US" sz="1200" kern="1200">
            <a:solidFill>
              <a:schemeClr val="accent1">
                <a:lumMod val="75000"/>
              </a:schemeClr>
            </a:solidFill>
            <a:latin typeface="Cooper Black" panose="0208090404030B020404" pitchFamily="18"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0.29923</cdr:x>
      <cdr:y>0.38458</cdr:y>
    </cdr:from>
    <cdr:to>
      <cdr:x>0.77903</cdr:x>
      <cdr:y>0.63745</cdr:y>
    </cdr:to>
    <cdr:sp macro="" textlink="Gender!$B$11">
      <cdr:nvSpPr>
        <cdr:cNvPr id="2" name="TextBox 1">
          <a:extLst xmlns:a="http://schemas.openxmlformats.org/drawingml/2006/main">
            <a:ext uri="{FF2B5EF4-FFF2-40B4-BE49-F238E27FC236}">
              <a16:creationId xmlns:a16="http://schemas.microsoft.com/office/drawing/2014/main" id="{CA11F9B7-16CB-74F4-FA2D-11251CA6F6DB}"/>
            </a:ext>
          </a:extLst>
        </cdr:cNvPr>
        <cdr:cNvSpPr txBox="1"/>
      </cdr:nvSpPr>
      <cdr:spPr>
        <a:xfrm xmlns:a="http://schemas.openxmlformats.org/drawingml/2006/main">
          <a:off x="372865" y="441852"/>
          <a:ext cx="597876" cy="29053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63062AC0-E5F1-43D8-B3E8-26C081581E00}" type="TxLink">
            <a:rPr lang="en-US" sz="1200" b="0" i="0" u="none" strike="noStrike" kern="1200">
              <a:solidFill>
                <a:schemeClr val="accent1">
                  <a:lumMod val="75000"/>
                </a:schemeClr>
              </a:solidFill>
              <a:latin typeface="Cooper Black" panose="0208090404030B020404" pitchFamily="18" charset="0"/>
              <a:cs typeface="Calibri"/>
            </a:rPr>
            <a:pPr/>
            <a:t>882</a:t>
          </a:fld>
          <a:endParaRPr lang="en-US" sz="1200" kern="1200">
            <a:solidFill>
              <a:schemeClr val="accent1">
                <a:lumMod val="75000"/>
              </a:schemeClr>
            </a:solidFill>
            <a:latin typeface="Cooper Black" panose="0208090404030B020404" pitchFamily="18"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95.610301504632" createdVersion="8" refreshedVersion="8" minRefreshableVersion="3" recordCount="1470" xr:uid="{F2D2D163-C298-4150-84AD-390517864FE2}">
  <cacheSource type="worksheet">
    <worksheetSource name="HR_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857533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6528A9-4D56-4243-9EFB-B0DCC4100F58}" name="Attrition_by_Age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6CE546-AF7E-4C3E-B67A-66B77391B40D}" name="Attrition_by_marital_status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C1E2D2-AF6D-47A1-94B7-9AF56A7CB7A9}" name="Deptwise_attrition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BCEA73-DF91-4412-B7DB-9324256DDE0B}" name="Attrition_by_Job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F39A33-0FAF-4505-9003-54F8F384289A}" name="Attrition_by_education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C586A3-08EB-432A-9185-6D5E5E250689}" name="KPI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CA5E6A-6D0D-4C9D-A2FC-C8878DF2B57C}" name="Rating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FD07CA-8816-4DE4-9772-796C284BD25F}" name="Gender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C5A9515-2942-42B3-9635-E112CFB2A56E}" sourceName="Gender">
  <pivotTables>
    <pivotTable tabId="7" name="Gender_PT"/>
    <pivotTable tabId="11" name="Attrition_by_Age_PT"/>
    <pivotTable tabId="8" name="Attrition_by_education_PT"/>
    <pivotTable tabId="12" name="Attrition_by_marital_status_PT"/>
    <pivotTable tabId="10" name="Deptwise_attrition_PT"/>
    <pivotTable tabId="9" name="Attrition_by_Job_PT"/>
    <pivotTable tabId="3" name="KPI_PT"/>
    <pivotTable tabId="6" name="Rating_PT"/>
  </pivotTables>
  <data>
    <tabular pivotCacheId="9857533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148905B-AE7B-4C96-BA54-9A85CFE6C51C}" sourceName="Department">
  <pivotTables>
    <pivotTable tabId="11" name="Attrition_by_Age_PT"/>
    <pivotTable tabId="8" name="Attrition_by_education_PT"/>
    <pivotTable tabId="12" name="Attrition_by_marital_status_PT"/>
    <pivotTable tabId="10" name="Deptwise_attrition_PT"/>
    <pivotTable tabId="7" name="Gender_PT"/>
    <pivotTable tabId="9" name="Attrition_by_Job_PT"/>
    <pivotTable tabId="3" name="KPI_PT"/>
    <pivotTable tabId="6" name="Rating_PT"/>
  </pivotTables>
  <data>
    <tabular pivotCacheId="98575336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B1DA729-0406-4BD6-A755-86E8FA806483}" sourceName="Education Field">
  <pivotTables>
    <pivotTable tabId="11" name="Attrition_by_Age_PT"/>
    <pivotTable tabId="8" name="Attrition_by_education_PT"/>
    <pivotTable tabId="12" name="Attrition_by_marital_status_PT"/>
    <pivotTable tabId="10" name="Deptwise_attrition_PT"/>
    <pivotTable tabId="7" name="Gender_PT"/>
    <pivotTable tabId="9" name="Attrition_by_Job_PT"/>
    <pivotTable tabId="3" name="KPI_PT"/>
    <pivotTable tabId="6" name="Rating_PT"/>
  </pivotTables>
  <data>
    <tabular pivotCacheId="98575336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08AB5D9-D0A1-46E2-892E-A27EBA4D2D48}" cache="Slicer_Department" caption="Department" rowHeight="234950"/>
  <slicer name="Education Field 2" xr10:uid="{1A3296B7-F447-4C02-80A5-5454F70E46BA}" cache="Slicer_Education_Field2" caption="Education Fie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D6E259-EC65-47F0-8BAA-EE1BDC80EC7C}"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F638AAB-69B1-401D-8939-A0AC8F5E3FC8}" cache="Slicer_Gender2" caption="Gender" rowHeight="234950"/>
  <slicer name="Education Field" xr10:uid="{672AD500-1B42-4136-96A2-82321D156C62}"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E876914-D318-4B04-ADE4-1F3BB76B9702}" cache="Slicer_Gender2" caption="Gender" rowHeight="234950"/>
  <slicer name="Education Field 1" xr10:uid="{C52CBACC-F356-47D2-8B4C-B333781EFE17}"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9D5A0AD-CF9D-4C2A-800E-3F2255B93C16}" cache="Slicer_Gender2" caption="Gender" columnCount="2" style="Slicer" rowHeight="234950"/>
  <slicer name="Department 1" xr10:uid="{2CC841DF-675F-402E-B33B-7787AD1C329B}" cache="Slicer_Department" style="Slicer" rowHeight="234950"/>
  <slicer name="Education Field 3" xr10:uid="{640ED854-563C-480A-BA2C-8730CF033A99}" cache="Slicer_Education_Field2"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BDBB03-48EB-4250-AB67-73FF750B6630}" name="HR_Data" displayName="HR_Data" ref="A1:AR1471" totalsRowShown="0" headerRowDxfId="78" dataDxfId="76" headerRowBorderDxfId="77" tableBorderDxfId="75" totalsRowBorderDxfId="74">
  <autoFilter ref="A1:AR1471" xr:uid="{6EBDBB03-48EB-4250-AB67-73FF750B6630}"/>
  <tableColumns count="44">
    <tableColumn id="1" xr3:uid="{BD7B42AC-24AE-42DB-B951-7241E3D6FBA5}" name="Attrition" dataDxfId="73"/>
    <tableColumn id="2" xr3:uid="{A79D36C2-0721-4E2B-9A95-F14158F60925}" name="Business Travel" dataDxfId="72"/>
    <tableColumn id="3" xr3:uid="{5FE25F62-0A06-4CF3-9302-1786FF809B38}" name="CF_age band" dataDxfId="71"/>
    <tableColumn id="4" xr3:uid="{5CFA29EC-6C9A-494A-8ED7-AFED90DF1D27}" name="CF_attrition label" dataDxfId="70"/>
    <tableColumn id="5" xr3:uid="{3EFB14F0-541C-43DD-BB51-5DDBC5820452}" name="Department" dataDxfId="69"/>
    <tableColumn id="6" xr3:uid="{73BE94AB-D4C8-4B57-B9E5-9D2EFAF90A79}" name="Education Field" dataDxfId="68"/>
    <tableColumn id="7" xr3:uid="{85F1D678-976E-46D1-BAA9-4D1A67CDE4EB}" name="emp no" dataDxfId="67"/>
    <tableColumn id="8" xr3:uid="{350F54D0-5AE3-4DA2-9D08-27EBB72147B0}" name="Employee Number" dataDxfId="66"/>
    <tableColumn id="9" xr3:uid="{6FC1D66E-1F62-4339-A911-806FB2355865}" name="Gender" dataDxfId="65"/>
    <tableColumn id="10" xr3:uid="{4FDDAAF0-388C-4969-8825-8FA66AC3FD70}" name="Job Role" dataDxfId="64"/>
    <tableColumn id="11" xr3:uid="{347D8B9A-9895-4824-AAB8-A911A6F93ABC}" name="Marital Status" dataDxfId="63"/>
    <tableColumn id="12" xr3:uid="{EFA7AA10-37CF-4F02-BBB8-882296E52BFA}" name="Over Time" dataDxfId="62"/>
    <tableColumn id="13" xr3:uid="{894A276A-AA89-4C89-916C-05F148A6A21B}" name="Over18" dataDxfId="61"/>
    <tableColumn id="14" xr3:uid="{0622297E-44A0-4EBA-AD81-8390C7177E8B}" name="Training Times Last Year" dataDxfId="60"/>
    <tableColumn id="15" xr3:uid="{EF75C2D5-B36F-41B5-AF0C-26D1CD112F41}" name="-2" dataDxfId="59"/>
    <tableColumn id="16" xr3:uid="{94CAAD3E-A2D3-44F3-89E2-AA1DA50E187A}" name="0" dataDxfId="58"/>
    <tableColumn id="17" xr3:uid="{552186BA-A388-4F69-8EF6-84C4DED40FFD}" name="Age" dataDxfId="57"/>
    <tableColumn id="18" xr3:uid="{5DDF3DDC-1A33-4653-A217-B141C6026F37}" name="CF_attrition count" dataDxfId="56"/>
    <tableColumn id="19" xr3:uid="{93AD1A3C-0747-4829-9E28-2E941B259B1D}" name="CF_attrition counts" dataDxfId="55"/>
    <tableColumn id="20" xr3:uid="{684FA922-690A-41D5-B5BE-BA81C55C6759}" name="CF_attrition rate" dataDxfId="54"/>
    <tableColumn id="21" xr3:uid="{34225F2E-3233-4C7A-8717-559E46562D7D}" name="CF_current Employee" dataDxfId="53"/>
    <tableColumn id="22" xr3:uid="{AC9ECAC6-9859-4152-AECE-F23B89C1AA15}" name="Daily Rate" dataDxfId="52"/>
    <tableColumn id="23" xr3:uid="{E72D7817-C89F-41B0-AFD6-0430C270F258}" name="Distance From Home" dataDxfId="51"/>
    <tableColumn id="24" xr3:uid="{F5666DDB-2A3E-4879-8A06-F7CC7B379891}" name="Education" dataDxfId="50"/>
    <tableColumn id="25" xr3:uid="{6B223BCB-10DD-45D6-BF0B-3AD875AD0414}" name="Employee Count" dataDxfId="49"/>
    <tableColumn id="26" xr3:uid="{5AD04BC5-0A51-44D2-BBAB-49E52C164B6F}" name="Environment Satisfaction" dataDxfId="48"/>
    <tableColumn id="27" xr3:uid="{2F9E3C52-1FC1-47D0-9359-4FF2500F3645}" name="Hourly Rate" dataDxfId="47"/>
    <tableColumn id="28" xr3:uid="{DD5109C9-7983-4F51-AD7C-AD940C037AAB}" name="Job Involvement" dataDxfId="46"/>
    <tableColumn id="29" xr3:uid="{DC42F558-CF13-4090-8AAA-5631F9664549}" name="Job Level" dataDxfId="45"/>
    <tableColumn id="30" xr3:uid="{02C8D8AA-3C45-4C41-B30A-11783F625931}" name="Job Satisfaction" dataDxfId="44"/>
    <tableColumn id="31" xr3:uid="{3BBB3EFA-CAE0-4F43-8FE6-BFE546A94BC4}" name="Monthly Income" dataDxfId="43"/>
    <tableColumn id="32" xr3:uid="{85FBA4F9-F851-45D4-BD7F-9074A3F04E6E}" name="Monthly Rate" dataDxfId="42"/>
    <tableColumn id="33" xr3:uid="{81E52964-653A-474B-BB4B-8DFB7DEDAA36}" name="Num Companies Worked" dataDxfId="41"/>
    <tableColumn id="34" xr3:uid="{D9CDE071-74E4-4EE0-BF09-29EC65129887}" name="Percent Salary Hike" dataDxfId="40"/>
    <tableColumn id="35" xr3:uid="{3D67FA23-FCEA-4EAC-B044-211AF57D5F92}" name="Performance Rating" dataDxfId="39"/>
    <tableColumn id="36" xr3:uid="{4F8EAC6B-C51A-4CA7-B270-C5D2FED540B1}" name="Relationship Satisfaction" dataDxfId="38"/>
    <tableColumn id="37" xr3:uid="{DA2132E3-373F-4EBE-B3CA-300A79FCCBBD}" name="Standard Hours" dataDxfId="37"/>
    <tableColumn id="38" xr3:uid="{9A634DA3-9866-4F47-B6ED-EC85A4A9FC04}" name="Stock Option Level" dataDxfId="36"/>
    <tableColumn id="39" xr3:uid="{C7A32FEF-6A85-4BAB-BC62-1A17235083C1}" name="Total Working Years" dataDxfId="35"/>
    <tableColumn id="40" xr3:uid="{027471EE-086B-4340-B54F-36052163EBBF}" name="Work Life Balance" dataDxfId="34"/>
    <tableColumn id="41" xr3:uid="{1CAAA3B8-162F-4842-82CB-B3EFE70E6DE9}" name="Years At Company" dataDxfId="33"/>
    <tableColumn id="42" xr3:uid="{6CADAC4D-D948-4ECE-AA13-E98FC7DC49CF}" name="Years In Current Role" dataDxfId="32"/>
    <tableColumn id="43" xr3:uid="{CE491254-B5F4-457E-8F2B-E7DAA14ADCF8}" name="Years Since Last Promotion" dataDxfId="31"/>
    <tableColumn id="44" xr3:uid="{0392D3C9-8553-4BF5-A391-71F177176CD7}" name="Years With Curr Manager"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A91D1-CCFA-4753-889D-0ED8C62ABF29}">
  <dimension ref="A1"/>
  <sheetViews>
    <sheetView topLeftCell="A2" workbookViewId="0">
      <selection activeCell="F11" sqref="F1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AD084-BCE6-4E21-9A28-FC0AC8365315}">
  <dimension ref="A1:AR1471"/>
  <sheetViews>
    <sheetView topLeftCell="A100" workbookViewId="0">
      <selection activeCell="B2" sqref="B2"/>
    </sheetView>
  </sheetViews>
  <sheetFormatPr defaultRowHeight="14.4" x14ac:dyDescent="0.3"/>
  <cols>
    <col min="1" max="1" width="10.88671875" customWidth="1"/>
    <col min="2" max="2" width="18" bestFit="1" customWidth="1"/>
    <col min="3" max="3" width="14.77734375" customWidth="1"/>
    <col min="4" max="4" width="19.109375" customWidth="1"/>
    <col min="5" max="5" width="14.21875" customWidth="1"/>
    <col min="6" max="6" width="17.77734375" bestFit="1" customWidth="1"/>
    <col min="7" max="7" width="11.5546875" bestFit="1" customWidth="1"/>
    <col min="8" max="8" width="20.109375" customWidth="1"/>
    <col min="9" max="9" width="9.77734375" customWidth="1"/>
    <col min="10" max="10" width="26" bestFit="1" customWidth="1"/>
    <col min="11" max="11" width="16" customWidth="1"/>
    <col min="12" max="12" width="12.44140625" customWidth="1"/>
    <col min="13" max="13" width="9.5546875" customWidth="1"/>
    <col min="14" max="14" width="25.33203125" customWidth="1"/>
    <col min="15" max="15" width="4.6640625" customWidth="1"/>
    <col min="16" max="16" width="4" customWidth="1"/>
    <col min="17" max="17" width="6.33203125" customWidth="1"/>
    <col min="18" max="18" width="19.88671875" customWidth="1"/>
    <col min="19" max="19" width="20.77734375" customWidth="1"/>
    <col min="20" max="20" width="18.33203125" customWidth="1"/>
    <col min="21" max="21" width="22.6640625" customWidth="1"/>
    <col min="22" max="22" width="12.33203125" customWidth="1"/>
    <col min="23" max="23" width="22.33203125" customWidth="1"/>
    <col min="24" max="24" width="17.88671875" bestFit="1" customWidth="1"/>
    <col min="25" max="25" width="18.21875" customWidth="1"/>
    <col min="26" max="26" width="26.21875" customWidth="1"/>
    <col min="27" max="27" width="13.886718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6640625" customWidth="1"/>
    <col min="40" max="40" width="19.5546875" customWidth="1"/>
    <col min="41" max="41" width="19.88671875" customWidth="1"/>
    <col min="42" max="42" width="22.5546875" customWidth="1"/>
    <col min="43" max="43" width="28" customWidth="1"/>
    <col min="44" max="44" width="26.33203125" customWidth="1"/>
  </cols>
  <sheetData>
    <row r="1" spans="1:44" ht="16.2" thickBot="1"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1552</v>
      </c>
      <c r="P1" s="6" t="s">
        <v>1553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7" t="s">
        <v>41</v>
      </c>
    </row>
    <row r="2" spans="1:44" ht="16.2" thickBot="1" x14ac:dyDescent="0.35">
      <c r="A2" s="3"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2">
        <v>1102</v>
      </c>
      <c r="W2" s="2">
        <v>1</v>
      </c>
      <c r="X2" s="1"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4">
        <v>5</v>
      </c>
    </row>
    <row r="3" spans="1:44" ht="16.2" thickBot="1" x14ac:dyDescent="0.35">
      <c r="A3" s="3"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2">
        <v>279</v>
      </c>
      <c r="W3" s="2">
        <v>8</v>
      </c>
      <c r="X3" s="1"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4">
        <v>7</v>
      </c>
    </row>
    <row r="4" spans="1:44" ht="16.2" thickBot="1" x14ac:dyDescent="0.35">
      <c r="A4" s="3" t="s">
        <v>42</v>
      </c>
      <c r="B4" s="1" t="s">
        <v>43</v>
      </c>
      <c r="C4" s="1" t="s">
        <v>44</v>
      </c>
      <c r="D4" s="1" t="s">
        <v>45</v>
      </c>
      <c r="E4" s="1" t="s">
        <v>58</v>
      </c>
      <c r="F4" s="1" t="s">
        <v>64</v>
      </c>
      <c r="G4" s="1" t="s">
        <v>65</v>
      </c>
      <c r="H4" s="2">
        <v>4</v>
      </c>
      <c r="I4" s="1" t="s">
        <v>60</v>
      </c>
      <c r="J4" s="1" t="s">
        <v>66</v>
      </c>
      <c r="K4" s="1" t="s">
        <v>51</v>
      </c>
      <c r="L4" s="1" t="s">
        <v>42</v>
      </c>
      <c r="M4" s="1" t="s">
        <v>52</v>
      </c>
      <c r="N4" s="2">
        <v>3</v>
      </c>
      <c r="O4" s="2">
        <v>-2</v>
      </c>
      <c r="P4" s="2">
        <v>0</v>
      </c>
      <c r="Q4" s="2">
        <v>37</v>
      </c>
      <c r="R4" s="2">
        <v>1</v>
      </c>
      <c r="S4" s="2">
        <v>1</v>
      </c>
      <c r="T4" s="2">
        <v>1</v>
      </c>
      <c r="U4" s="2">
        <v>0</v>
      </c>
      <c r="V4" s="2">
        <v>1373</v>
      </c>
      <c r="W4" s="2">
        <v>2</v>
      </c>
      <c r="X4" s="1"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4">
        <v>0</v>
      </c>
    </row>
    <row r="5" spans="1:44" ht="16.2" thickBot="1" x14ac:dyDescent="0.35">
      <c r="A5" s="3"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2">
        <v>1392</v>
      </c>
      <c r="W5" s="2">
        <v>3</v>
      </c>
      <c r="X5" s="1"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4">
        <v>0</v>
      </c>
    </row>
    <row r="6" spans="1:44" ht="16.2" thickBot="1" x14ac:dyDescent="0.35">
      <c r="A6" s="3"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2">
        <v>591</v>
      </c>
      <c r="W6" s="2">
        <v>2</v>
      </c>
      <c r="X6" s="1"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4">
        <v>2</v>
      </c>
    </row>
    <row r="7" spans="1:44" ht="16.2" thickBot="1" x14ac:dyDescent="0.35">
      <c r="A7" s="3"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2">
        <v>1005</v>
      </c>
      <c r="W7" s="2">
        <v>2</v>
      </c>
      <c r="X7" s="1"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4">
        <v>6</v>
      </c>
    </row>
    <row r="8" spans="1:44" ht="16.2" thickBot="1" x14ac:dyDescent="0.35">
      <c r="A8" s="3"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2">
        <v>1324</v>
      </c>
      <c r="W8" s="2">
        <v>3</v>
      </c>
      <c r="X8" s="1"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4">
        <v>0</v>
      </c>
    </row>
    <row r="9" spans="1:44" ht="16.2" thickBot="1" x14ac:dyDescent="0.35">
      <c r="A9" s="3"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2">
        <v>1358</v>
      </c>
      <c r="W9" s="2">
        <v>24</v>
      </c>
      <c r="X9" s="1"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4">
        <v>0</v>
      </c>
    </row>
    <row r="10" spans="1:44" ht="16.2" thickBot="1" x14ac:dyDescent="0.35">
      <c r="A10" s="3"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2">
        <v>216</v>
      </c>
      <c r="W10" s="2">
        <v>23</v>
      </c>
      <c r="X10" s="1"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4">
        <v>8</v>
      </c>
    </row>
    <row r="11" spans="1:44" ht="16.2" thickBot="1" x14ac:dyDescent="0.35">
      <c r="A11" s="3"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2">
        <v>1299</v>
      </c>
      <c r="W11" s="2">
        <v>27</v>
      </c>
      <c r="X11" s="1"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4">
        <v>7</v>
      </c>
    </row>
    <row r="12" spans="1:44" ht="16.2" thickBot="1" x14ac:dyDescent="0.35">
      <c r="A12" s="3"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2">
        <v>809</v>
      </c>
      <c r="W12" s="2">
        <v>16</v>
      </c>
      <c r="X12" s="1"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4">
        <v>3</v>
      </c>
    </row>
    <row r="13" spans="1:44" ht="16.2" thickBot="1" x14ac:dyDescent="0.35">
      <c r="A13" s="3"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2">
        <v>153</v>
      </c>
      <c r="W13" s="2">
        <v>15</v>
      </c>
      <c r="X13" s="1"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4">
        <v>8</v>
      </c>
    </row>
    <row r="14" spans="1:44" ht="16.2" thickBot="1" x14ac:dyDescent="0.35">
      <c r="A14" s="3"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2">
        <v>670</v>
      </c>
      <c r="W14" s="2">
        <v>26</v>
      </c>
      <c r="X14" s="1"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4">
        <v>3</v>
      </c>
    </row>
    <row r="15" spans="1:44" ht="16.2" thickBot="1" x14ac:dyDescent="0.35">
      <c r="A15" s="3"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2">
        <v>1346</v>
      </c>
      <c r="W15" s="2">
        <v>19</v>
      </c>
      <c r="X15" s="1"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4">
        <v>2</v>
      </c>
    </row>
    <row r="16" spans="1:44" ht="16.2" thickBot="1" x14ac:dyDescent="0.35">
      <c r="A16" s="3"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2">
        <v>103</v>
      </c>
      <c r="W16" s="2">
        <v>24</v>
      </c>
      <c r="X16" s="1"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4">
        <v>3</v>
      </c>
    </row>
    <row r="17" spans="1:44" ht="16.2" thickBot="1" x14ac:dyDescent="0.35">
      <c r="A17" s="3"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2">
        <v>1389</v>
      </c>
      <c r="W17" s="2">
        <v>21</v>
      </c>
      <c r="X17" s="1"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4">
        <v>8</v>
      </c>
    </row>
    <row r="18" spans="1:44" ht="16.2" thickBot="1" x14ac:dyDescent="0.35">
      <c r="A18" s="3"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2">
        <v>334</v>
      </c>
      <c r="W18" s="2">
        <v>5</v>
      </c>
      <c r="X18" s="1"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4">
        <v>5</v>
      </c>
    </row>
    <row r="19" spans="1:44" ht="16.2" thickBot="1" x14ac:dyDescent="0.35">
      <c r="A19" s="3"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2">
        <v>1123</v>
      </c>
      <c r="W19" s="2">
        <v>16</v>
      </c>
      <c r="X19" s="1"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4">
        <v>0</v>
      </c>
    </row>
    <row r="20" spans="1:44" ht="16.2" thickBot="1" x14ac:dyDescent="0.35">
      <c r="A20" s="3"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2">
        <v>1219</v>
      </c>
      <c r="W20" s="2">
        <v>2</v>
      </c>
      <c r="X20" s="1"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4">
        <v>7</v>
      </c>
    </row>
    <row r="21" spans="1:44" ht="16.2" thickBot="1" x14ac:dyDescent="0.35">
      <c r="A21" s="3"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2">
        <v>371</v>
      </c>
      <c r="W21" s="2">
        <v>2</v>
      </c>
      <c r="X21" s="1"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4">
        <v>2</v>
      </c>
    </row>
    <row r="22" spans="1:44" ht="16.2" thickBot="1" x14ac:dyDescent="0.35">
      <c r="A22" s="3"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2">
        <v>673</v>
      </c>
      <c r="W22" s="2">
        <v>11</v>
      </c>
      <c r="X22" s="1"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4">
        <v>3</v>
      </c>
    </row>
    <row r="23" spans="1:44" ht="16.2" thickBot="1" x14ac:dyDescent="0.35">
      <c r="A23" s="3"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2">
        <v>1218</v>
      </c>
      <c r="W23" s="2">
        <v>9</v>
      </c>
      <c r="X23" s="1"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4">
        <v>3</v>
      </c>
    </row>
    <row r="24" spans="1:44" ht="16.2" thickBot="1" x14ac:dyDescent="0.35">
      <c r="A24" s="3"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2">
        <v>419</v>
      </c>
      <c r="W24" s="2">
        <v>7</v>
      </c>
      <c r="X24" s="1"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4">
        <v>11</v>
      </c>
    </row>
    <row r="25" spans="1:44" ht="16.2" thickBot="1" x14ac:dyDescent="0.35">
      <c r="A25" s="3"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2">
        <v>391</v>
      </c>
      <c r="W25" s="2">
        <v>15</v>
      </c>
      <c r="X25" s="1"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4">
        <v>0</v>
      </c>
    </row>
    <row r="26" spans="1:44" ht="16.2" thickBot="1" x14ac:dyDescent="0.35">
      <c r="A26" s="3"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2">
        <v>699</v>
      </c>
      <c r="W26" s="2">
        <v>6</v>
      </c>
      <c r="X26" s="1"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4">
        <v>3</v>
      </c>
    </row>
    <row r="27" spans="1:44" ht="16.2" thickBot="1" x14ac:dyDescent="0.35">
      <c r="A27" s="3"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2">
        <v>1282</v>
      </c>
      <c r="W27" s="2">
        <v>5</v>
      </c>
      <c r="X27" s="1"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4">
        <v>8</v>
      </c>
    </row>
    <row r="28" spans="1:44" ht="16.2" thickBot="1" x14ac:dyDescent="0.35">
      <c r="A28" s="3"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2">
        <v>1125</v>
      </c>
      <c r="W28" s="2">
        <v>16</v>
      </c>
      <c r="X28" s="1"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4">
        <v>7</v>
      </c>
    </row>
    <row r="29" spans="1:44" ht="16.2" thickBot="1" x14ac:dyDescent="0.35">
      <c r="A29" s="3"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2">
        <v>691</v>
      </c>
      <c r="W29" s="2">
        <v>8</v>
      </c>
      <c r="X29" s="1"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4">
        <v>2</v>
      </c>
    </row>
    <row r="30" spans="1:44" ht="16.2" thickBot="1" x14ac:dyDescent="0.35">
      <c r="A30" s="3"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2">
        <v>477</v>
      </c>
      <c r="W30" s="2">
        <v>7</v>
      </c>
      <c r="X30" s="1"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4">
        <v>17</v>
      </c>
    </row>
    <row r="31" spans="1:44" ht="16.2" thickBot="1" x14ac:dyDescent="0.35">
      <c r="A31" s="3"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2">
        <v>705</v>
      </c>
      <c r="W31" s="2">
        <v>2</v>
      </c>
      <c r="X31" s="1"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4">
        <v>1</v>
      </c>
    </row>
    <row r="32" spans="1:44" ht="16.2" thickBot="1" x14ac:dyDescent="0.35">
      <c r="A32" s="3"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2">
        <v>924</v>
      </c>
      <c r="W32" s="2">
        <v>2</v>
      </c>
      <c r="X32" s="1"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4">
        <v>0</v>
      </c>
    </row>
    <row r="33" spans="1:44" ht="16.2" thickBot="1" x14ac:dyDescent="0.35">
      <c r="A33" s="3"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2">
        <v>1459</v>
      </c>
      <c r="W33" s="2">
        <v>10</v>
      </c>
      <c r="X33" s="1"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4">
        <v>3</v>
      </c>
    </row>
    <row r="34" spans="1:44" ht="16.2" thickBot="1" x14ac:dyDescent="0.35">
      <c r="A34" s="3"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2">
        <v>125</v>
      </c>
      <c r="W34" s="2">
        <v>9</v>
      </c>
      <c r="X34" s="1"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4">
        <v>8</v>
      </c>
    </row>
    <row r="35" spans="1:44" ht="16.2" thickBot="1" x14ac:dyDescent="0.35">
      <c r="A35" s="3"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2">
        <v>895</v>
      </c>
      <c r="W35" s="2">
        <v>5</v>
      </c>
      <c r="X35" s="1"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4">
        <v>0</v>
      </c>
    </row>
    <row r="36" spans="1:44" ht="16.2" thickBot="1" x14ac:dyDescent="0.35">
      <c r="A36" s="3"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2">
        <v>813</v>
      </c>
      <c r="W36" s="2">
        <v>1</v>
      </c>
      <c r="X36" s="1"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4">
        <v>0</v>
      </c>
    </row>
    <row r="37" spans="1:44" ht="16.2" thickBot="1" x14ac:dyDescent="0.35">
      <c r="A37" s="3"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2">
        <v>1273</v>
      </c>
      <c r="W37" s="2">
        <v>2</v>
      </c>
      <c r="X37" s="1"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4">
        <v>4</v>
      </c>
    </row>
    <row r="38" spans="1:44" ht="16.2" thickBot="1" x14ac:dyDescent="0.35">
      <c r="A38" s="3"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2">
        <v>869</v>
      </c>
      <c r="W38" s="2">
        <v>3</v>
      </c>
      <c r="X38" s="1"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4">
        <v>2</v>
      </c>
    </row>
    <row r="39" spans="1:44" ht="16.2" thickBot="1" x14ac:dyDescent="0.35">
      <c r="A39" s="3"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2">
        <v>890</v>
      </c>
      <c r="W39" s="2">
        <v>2</v>
      </c>
      <c r="X39" s="1"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4">
        <v>2</v>
      </c>
    </row>
    <row r="40" spans="1:44" ht="16.2" thickBot="1" x14ac:dyDescent="0.35">
      <c r="A40" s="3"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2">
        <v>852</v>
      </c>
      <c r="W40" s="2">
        <v>5</v>
      </c>
      <c r="X40" s="1"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4">
        <v>0</v>
      </c>
    </row>
    <row r="41" spans="1:44" ht="16.2" thickBot="1" x14ac:dyDescent="0.35">
      <c r="A41" s="3"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2">
        <v>1141</v>
      </c>
      <c r="W41" s="2">
        <v>1</v>
      </c>
      <c r="X41" s="1"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4">
        <v>3</v>
      </c>
    </row>
    <row r="42" spans="1:44" ht="16.2" thickBot="1" x14ac:dyDescent="0.35">
      <c r="A42" s="3"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2">
        <v>464</v>
      </c>
      <c r="W42" s="2">
        <v>4</v>
      </c>
      <c r="X42" s="1"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4">
        <v>0</v>
      </c>
    </row>
    <row r="43" spans="1:44" ht="16.2" thickBot="1" x14ac:dyDescent="0.35">
      <c r="A43" s="3"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2">
        <v>1240</v>
      </c>
      <c r="W43" s="2">
        <v>2</v>
      </c>
      <c r="X43" s="1"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4">
        <v>0</v>
      </c>
    </row>
    <row r="44" spans="1:44" ht="16.2" thickBot="1" x14ac:dyDescent="0.35">
      <c r="A44" s="3"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2">
        <v>1357</v>
      </c>
      <c r="W44" s="2">
        <v>25</v>
      </c>
      <c r="X44" s="1"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4">
        <v>1</v>
      </c>
    </row>
    <row r="45" spans="1:44" ht="16.2" thickBot="1" x14ac:dyDescent="0.35">
      <c r="A45" s="3"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2">
        <v>994</v>
      </c>
      <c r="W45" s="2">
        <v>8</v>
      </c>
      <c r="X45" s="1"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4">
        <v>7</v>
      </c>
    </row>
    <row r="46" spans="1:44" ht="16.2" thickBot="1" x14ac:dyDescent="0.35">
      <c r="A46" s="3"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2">
        <v>721</v>
      </c>
      <c r="W46" s="2">
        <v>1</v>
      </c>
      <c r="X46" s="1"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4">
        <v>7</v>
      </c>
    </row>
    <row r="47" spans="1:44" ht="16.2" thickBot="1" x14ac:dyDescent="0.35">
      <c r="A47" s="3"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2">
        <v>1360</v>
      </c>
      <c r="W47" s="2">
        <v>12</v>
      </c>
      <c r="X47" s="1"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4">
        <v>8</v>
      </c>
    </row>
    <row r="48" spans="1:44" ht="16.2" thickBot="1" x14ac:dyDescent="0.35">
      <c r="A48" s="3"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2">
        <v>1065</v>
      </c>
      <c r="W48" s="2">
        <v>23</v>
      </c>
      <c r="X48" s="1"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4">
        <v>7</v>
      </c>
    </row>
    <row r="49" spans="1:44" ht="16.2" thickBot="1" x14ac:dyDescent="0.35">
      <c r="A49" s="3"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2">
        <v>408</v>
      </c>
      <c r="W49" s="2">
        <v>19</v>
      </c>
      <c r="X49" s="1"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4">
        <v>0</v>
      </c>
    </row>
    <row r="50" spans="1:44" ht="16.2" thickBot="1" x14ac:dyDescent="0.35">
      <c r="A50" s="3"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2">
        <v>1211</v>
      </c>
      <c r="W50" s="2">
        <v>5</v>
      </c>
      <c r="X50" s="1"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4">
        <v>8</v>
      </c>
    </row>
    <row r="51" spans="1:44" ht="16.2" thickBot="1" x14ac:dyDescent="0.35">
      <c r="A51" s="3"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2">
        <v>1229</v>
      </c>
      <c r="W51" s="2">
        <v>8</v>
      </c>
      <c r="X51" s="1"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4">
        <v>1</v>
      </c>
    </row>
    <row r="52" spans="1:44" ht="16.2" thickBot="1" x14ac:dyDescent="0.35">
      <c r="A52" s="3"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2">
        <v>626</v>
      </c>
      <c r="W52" s="2">
        <v>1</v>
      </c>
      <c r="X52" s="1"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4">
        <v>0</v>
      </c>
    </row>
    <row r="53" spans="1:44" ht="16.2" thickBot="1" x14ac:dyDescent="0.35">
      <c r="A53" s="3"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2">
        <v>1434</v>
      </c>
      <c r="W53" s="2">
        <v>5</v>
      </c>
      <c r="X53" s="1"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4">
        <v>2</v>
      </c>
    </row>
    <row r="54" spans="1:44" ht="16.2" thickBot="1" x14ac:dyDescent="0.35">
      <c r="A54" s="3"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2">
        <v>1488</v>
      </c>
      <c r="W54" s="2">
        <v>1</v>
      </c>
      <c r="X54" s="1"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4">
        <v>3</v>
      </c>
    </row>
    <row r="55" spans="1:44" ht="16.2" thickBot="1" x14ac:dyDescent="0.35">
      <c r="A55" s="3"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2">
        <v>1097</v>
      </c>
      <c r="W55" s="2">
        <v>11</v>
      </c>
      <c r="X55" s="1"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4">
        <v>3</v>
      </c>
    </row>
    <row r="56" spans="1:44" ht="16.2" thickBot="1" x14ac:dyDescent="0.35">
      <c r="A56" s="3"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2">
        <v>1443</v>
      </c>
      <c r="W56" s="2">
        <v>23</v>
      </c>
      <c r="X56" s="1"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4">
        <v>0</v>
      </c>
    </row>
    <row r="57" spans="1:44" ht="16.2" thickBot="1" x14ac:dyDescent="0.35">
      <c r="A57" s="3"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2">
        <v>515</v>
      </c>
      <c r="W57" s="2">
        <v>1</v>
      </c>
      <c r="X57" s="1"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4">
        <v>12</v>
      </c>
    </row>
    <row r="58" spans="1:44" ht="16.2" thickBot="1" x14ac:dyDescent="0.35">
      <c r="A58" s="3"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2">
        <v>853</v>
      </c>
      <c r="W58" s="2">
        <v>18</v>
      </c>
      <c r="X58" s="1"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4">
        <v>8</v>
      </c>
    </row>
    <row r="59" spans="1:44" ht="16.2" thickBot="1" x14ac:dyDescent="0.35">
      <c r="A59" s="3"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2">
        <v>1142</v>
      </c>
      <c r="W59" s="2">
        <v>23</v>
      </c>
      <c r="X59" s="1"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4">
        <v>2</v>
      </c>
    </row>
    <row r="60" spans="1:44" ht="16.2" thickBot="1" x14ac:dyDescent="0.35">
      <c r="A60" s="3"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2">
        <v>655</v>
      </c>
      <c r="W60" s="2">
        <v>7</v>
      </c>
      <c r="X60" s="1"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4">
        <v>7</v>
      </c>
    </row>
    <row r="61" spans="1:44" ht="16.2" thickBot="1" x14ac:dyDescent="0.35">
      <c r="A61" s="3"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2">
        <v>1115</v>
      </c>
      <c r="W61" s="2">
        <v>1</v>
      </c>
      <c r="X61" s="1"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4">
        <v>7</v>
      </c>
    </row>
    <row r="62" spans="1:44" ht="16.2" thickBot="1" x14ac:dyDescent="0.35">
      <c r="A62" s="3"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2">
        <v>427</v>
      </c>
      <c r="W62" s="2">
        <v>1</v>
      </c>
      <c r="X62" s="1"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4">
        <v>8</v>
      </c>
    </row>
    <row r="63" spans="1:44" ht="16.2" thickBot="1" x14ac:dyDescent="0.35">
      <c r="A63" s="3"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2">
        <v>653</v>
      </c>
      <c r="W63" s="2">
        <v>29</v>
      </c>
      <c r="X63" s="1"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4">
        <v>9</v>
      </c>
    </row>
    <row r="64" spans="1:44" ht="16.2" thickBot="1" x14ac:dyDescent="0.35">
      <c r="A64" s="3"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2">
        <v>989</v>
      </c>
      <c r="W64" s="2">
        <v>7</v>
      </c>
      <c r="X64" s="1"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4">
        <v>8</v>
      </c>
    </row>
    <row r="65" spans="1:44" ht="16.2" thickBot="1" x14ac:dyDescent="0.35">
      <c r="A65" s="3"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2">
        <v>1435</v>
      </c>
      <c r="W65" s="2">
        <v>25</v>
      </c>
      <c r="X65" s="1"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4">
        <v>9</v>
      </c>
    </row>
    <row r="66" spans="1:44" ht="16.2" thickBot="1" x14ac:dyDescent="0.35">
      <c r="A66" s="3"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2">
        <v>1223</v>
      </c>
      <c r="W66" s="2">
        <v>8</v>
      </c>
      <c r="X66" s="1"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4">
        <v>8</v>
      </c>
    </row>
    <row r="67" spans="1:44" ht="16.2" thickBot="1" x14ac:dyDescent="0.35">
      <c r="A67" s="3"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2">
        <v>836</v>
      </c>
      <c r="W67" s="2">
        <v>8</v>
      </c>
      <c r="X67" s="1"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4">
        <v>2</v>
      </c>
    </row>
    <row r="68" spans="1:44" ht="16.2" thickBot="1" x14ac:dyDescent="0.35">
      <c r="A68" s="3"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2">
        <v>1195</v>
      </c>
      <c r="W68" s="2">
        <v>11</v>
      </c>
      <c r="X68" s="1"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4">
        <v>3</v>
      </c>
    </row>
    <row r="69" spans="1:44" ht="16.2" thickBot="1" x14ac:dyDescent="0.35">
      <c r="A69" s="3"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2">
        <v>1339</v>
      </c>
      <c r="W69" s="2">
        <v>7</v>
      </c>
      <c r="X69" s="1"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4">
        <v>0</v>
      </c>
    </row>
    <row r="70" spans="1:44" ht="16.2" thickBot="1" x14ac:dyDescent="0.35">
      <c r="A70" s="3"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2">
        <v>664</v>
      </c>
      <c r="W70" s="2">
        <v>1</v>
      </c>
      <c r="X70" s="1"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4">
        <v>2</v>
      </c>
    </row>
    <row r="71" spans="1:44" ht="16.2" thickBot="1" x14ac:dyDescent="0.35">
      <c r="A71" s="3"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2">
        <v>318</v>
      </c>
      <c r="W71" s="2">
        <v>9</v>
      </c>
      <c r="X71" s="1"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4">
        <v>0</v>
      </c>
    </row>
    <row r="72" spans="1:44" ht="16.2" thickBot="1" x14ac:dyDescent="0.35">
      <c r="A72" s="3"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2">
        <v>1225</v>
      </c>
      <c r="W72" s="2">
        <v>1</v>
      </c>
      <c r="X72" s="1"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4">
        <v>3</v>
      </c>
    </row>
    <row r="73" spans="1:44" ht="16.2" thickBot="1" x14ac:dyDescent="0.35">
      <c r="A73" s="3"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2">
        <v>1328</v>
      </c>
      <c r="W73" s="2">
        <v>2</v>
      </c>
      <c r="X73" s="1"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4">
        <v>4</v>
      </c>
    </row>
    <row r="74" spans="1:44" ht="16.2" thickBot="1" x14ac:dyDescent="0.35">
      <c r="A74" s="3"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2">
        <v>1082</v>
      </c>
      <c r="W74" s="2">
        <v>1</v>
      </c>
      <c r="X74" s="1"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4">
        <v>0</v>
      </c>
    </row>
    <row r="75" spans="1:44" ht="16.2" thickBot="1" x14ac:dyDescent="0.35">
      <c r="A75" s="3"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2">
        <v>548</v>
      </c>
      <c r="W75" s="2">
        <v>1</v>
      </c>
      <c r="X75" s="1"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4">
        <v>9</v>
      </c>
    </row>
    <row r="76" spans="1:44" ht="16.2" thickBot="1" x14ac:dyDescent="0.35">
      <c r="A76" s="3"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2">
        <v>132</v>
      </c>
      <c r="W76" s="2">
        <v>6</v>
      </c>
      <c r="X76" s="1"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4">
        <v>0</v>
      </c>
    </row>
    <row r="77" spans="1:44" ht="16.2" thickBot="1" x14ac:dyDescent="0.35">
      <c r="A77" s="3"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2">
        <v>746</v>
      </c>
      <c r="W77" s="2">
        <v>8</v>
      </c>
      <c r="X77" s="1"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4">
        <v>8</v>
      </c>
    </row>
    <row r="78" spans="1:44" ht="16.2" thickBot="1" x14ac:dyDescent="0.35">
      <c r="A78" s="3"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2">
        <v>776</v>
      </c>
      <c r="W78" s="2">
        <v>1</v>
      </c>
      <c r="X78" s="1"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4">
        <v>8</v>
      </c>
    </row>
    <row r="79" spans="1:44" ht="16.2" thickBot="1" x14ac:dyDescent="0.35">
      <c r="A79" s="3"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2">
        <v>193</v>
      </c>
      <c r="W79" s="2">
        <v>6</v>
      </c>
      <c r="X79" s="1"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4">
        <v>0</v>
      </c>
    </row>
    <row r="80" spans="1:44" ht="16.2" thickBot="1" x14ac:dyDescent="0.35">
      <c r="A80" s="3"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2">
        <v>397</v>
      </c>
      <c r="W80" s="2">
        <v>7</v>
      </c>
      <c r="X80" s="1"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4">
        <v>2</v>
      </c>
    </row>
    <row r="81" spans="1:44" ht="16.2" thickBot="1" x14ac:dyDescent="0.35">
      <c r="A81" s="3"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2">
        <v>945</v>
      </c>
      <c r="W81" s="2">
        <v>5</v>
      </c>
      <c r="X81" s="1"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4">
        <v>2</v>
      </c>
    </row>
    <row r="82" spans="1:44" ht="16.2" thickBot="1" x14ac:dyDescent="0.35">
      <c r="A82" s="3"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2">
        <v>852</v>
      </c>
      <c r="W82" s="2">
        <v>1</v>
      </c>
      <c r="X82" s="1"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4">
        <v>0</v>
      </c>
    </row>
    <row r="83" spans="1:44" ht="16.2" thickBot="1" x14ac:dyDescent="0.35">
      <c r="A83" s="3"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2">
        <v>1214</v>
      </c>
      <c r="W83" s="2">
        <v>1</v>
      </c>
      <c r="X83" s="1"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4">
        <v>4</v>
      </c>
    </row>
    <row r="84" spans="1:44" ht="16.2" thickBot="1" x14ac:dyDescent="0.35">
      <c r="A84" s="3"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2">
        <v>111</v>
      </c>
      <c r="W84" s="2">
        <v>1</v>
      </c>
      <c r="X84" s="1"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4">
        <v>0</v>
      </c>
    </row>
    <row r="85" spans="1:44" ht="16.2" thickBot="1" x14ac:dyDescent="0.35">
      <c r="A85" s="3"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2">
        <v>573</v>
      </c>
      <c r="W85" s="2">
        <v>6</v>
      </c>
      <c r="X85" s="1"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4">
        <v>9</v>
      </c>
    </row>
    <row r="86" spans="1:44" ht="16.2" thickBot="1" x14ac:dyDescent="0.35">
      <c r="A86" s="3"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2">
        <v>1153</v>
      </c>
      <c r="W86" s="2">
        <v>1</v>
      </c>
      <c r="X86" s="1"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4">
        <v>3</v>
      </c>
    </row>
    <row r="87" spans="1:44" ht="16.2" thickBot="1" x14ac:dyDescent="0.35">
      <c r="A87" s="3"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2">
        <v>1400</v>
      </c>
      <c r="W87" s="2">
        <v>7</v>
      </c>
      <c r="X87" s="1"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4">
        <v>2</v>
      </c>
    </row>
    <row r="88" spans="1:44" ht="16.2" thickBot="1" x14ac:dyDescent="0.35">
      <c r="A88" s="3"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2">
        <v>541</v>
      </c>
      <c r="W88" s="2">
        <v>2</v>
      </c>
      <c r="X88" s="1"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4">
        <v>0</v>
      </c>
    </row>
    <row r="89" spans="1:44" ht="16.2" thickBot="1" x14ac:dyDescent="0.35">
      <c r="A89" s="3"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2">
        <v>432</v>
      </c>
      <c r="W89" s="2">
        <v>9</v>
      </c>
      <c r="X89" s="1"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4">
        <v>3</v>
      </c>
    </row>
    <row r="90" spans="1:44" ht="16.2" thickBot="1" x14ac:dyDescent="0.35">
      <c r="A90" s="3"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2">
        <v>288</v>
      </c>
      <c r="W90" s="2">
        <v>2</v>
      </c>
      <c r="X90" s="1"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4">
        <v>8</v>
      </c>
    </row>
    <row r="91" spans="1:44" ht="16.2" thickBot="1" x14ac:dyDescent="0.35">
      <c r="A91" s="3"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2">
        <v>669</v>
      </c>
      <c r="W91" s="2">
        <v>9</v>
      </c>
      <c r="X91" s="1"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4">
        <v>7</v>
      </c>
    </row>
    <row r="92" spans="1:44" ht="16.2" thickBot="1" x14ac:dyDescent="0.35">
      <c r="A92" s="3"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2">
        <v>530</v>
      </c>
      <c r="W92" s="2">
        <v>1</v>
      </c>
      <c r="X92" s="1"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4">
        <v>11</v>
      </c>
    </row>
    <row r="93" spans="1:44" ht="16.2" thickBot="1" x14ac:dyDescent="0.35">
      <c r="A93" s="3"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2">
        <v>632</v>
      </c>
      <c r="W93" s="2">
        <v>21</v>
      </c>
      <c r="X93" s="1"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4">
        <v>0</v>
      </c>
    </row>
    <row r="94" spans="1:44" ht="16.2" thickBot="1" x14ac:dyDescent="0.35">
      <c r="A94" s="3"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2">
        <v>1334</v>
      </c>
      <c r="W94" s="2">
        <v>4</v>
      </c>
      <c r="X94" s="1"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4">
        <v>7</v>
      </c>
    </row>
    <row r="95" spans="1:44" ht="16.2" thickBot="1" x14ac:dyDescent="0.35">
      <c r="A95" s="3"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2">
        <v>638</v>
      </c>
      <c r="W95" s="2">
        <v>1</v>
      </c>
      <c r="X95" s="1"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4">
        <v>5</v>
      </c>
    </row>
    <row r="96" spans="1:44" ht="16.2" thickBot="1" x14ac:dyDescent="0.35">
      <c r="A96" s="3"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2">
        <v>1093</v>
      </c>
      <c r="W96" s="2">
        <v>6</v>
      </c>
      <c r="X96" s="1"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4">
        <v>7</v>
      </c>
    </row>
    <row r="97" spans="1:44" ht="16.2" thickBot="1" x14ac:dyDescent="0.35">
      <c r="A97" s="3"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2">
        <v>1217</v>
      </c>
      <c r="W97" s="2">
        <v>2</v>
      </c>
      <c r="X97" s="1"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4">
        <v>3</v>
      </c>
    </row>
    <row r="98" spans="1:44" ht="16.2" thickBot="1" x14ac:dyDescent="0.35">
      <c r="A98" s="3"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2">
        <v>1353</v>
      </c>
      <c r="W98" s="2">
        <v>3</v>
      </c>
      <c r="X98" s="1"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4">
        <v>2</v>
      </c>
    </row>
    <row r="99" spans="1:44" ht="16.2" thickBot="1" x14ac:dyDescent="0.35">
      <c r="A99" s="3"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2">
        <v>120</v>
      </c>
      <c r="W99" s="2">
        <v>4</v>
      </c>
      <c r="X99" s="1"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4">
        <v>4</v>
      </c>
    </row>
    <row r="100" spans="1:44" ht="16.2" thickBot="1" x14ac:dyDescent="0.35">
      <c r="A100" s="3"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2">
        <v>682</v>
      </c>
      <c r="W100" s="2">
        <v>10</v>
      </c>
      <c r="X100" s="1"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4">
        <v>8</v>
      </c>
    </row>
    <row r="101" spans="1:44" ht="16.2" thickBot="1" x14ac:dyDescent="0.35">
      <c r="A101" s="3"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2">
        <v>489</v>
      </c>
      <c r="W101" s="2">
        <v>23</v>
      </c>
      <c r="X101" s="1"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4">
        <v>2</v>
      </c>
    </row>
    <row r="102" spans="1:44" ht="16.2" thickBot="1" x14ac:dyDescent="0.35">
      <c r="A102" s="3"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2">
        <v>807</v>
      </c>
      <c r="W102" s="2">
        <v>6</v>
      </c>
      <c r="X102" s="1"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4">
        <v>2</v>
      </c>
    </row>
    <row r="103" spans="1:44" ht="16.2" thickBot="1" x14ac:dyDescent="0.35">
      <c r="A103" s="3"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2">
        <v>827</v>
      </c>
      <c r="W103" s="2">
        <v>1</v>
      </c>
      <c r="X103" s="1"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4">
        <v>0</v>
      </c>
    </row>
    <row r="104" spans="1:44" ht="16.2" thickBot="1" x14ac:dyDescent="0.35">
      <c r="A104" s="3"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2">
        <v>871</v>
      </c>
      <c r="W104" s="2">
        <v>6</v>
      </c>
      <c r="X104" s="1"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4">
        <v>0</v>
      </c>
    </row>
    <row r="105" spans="1:44" ht="16.2" thickBot="1" x14ac:dyDescent="0.35">
      <c r="A105" s="3"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2">
        <v>665</v>
      </c>
      <c r="W105" s="2">
        <v>6</v>
      </c>
      <c r="X105" s="1"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4">
        <v>10</v>
      </c>
    </row>
    <row r="106" spans="1:44" ht="16.2" thickBot="1" x14ac:dyDescent="0.35">
      <c r="A106" s="3"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2">
        <v>1040</v>
      </c>
      <c r="W106" s="2">
        <v>2</v>
      </c>
      <c r="X106" s="1"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4">
        <v>0</v>
      </c>
    </row>
    <row r="107" spans="1:44" ht="16.2" thickBot="1" x14ac:dyDescent="0.35">
      <c r="A107" s="3"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2">
        <v>1420</v>
      </c>
      <c r="W107" s="2">
        <v>2</v>
      </c>
      <c r="X107" s="1"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4">
        <v>2</v>
      </c>
    </row>
    <row r="108" spans="1:44" ht="16.2" thickBot="1" x14ac:dyDescent="0.35">
      <c r="A108" s="3"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2">
        <v>1115</v>
      </c>
      <c r="W108" s="2">
        <v>1</v>
      </c>
      <c r="X108" s="1"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4">
        <v>7</v>
      </c>
    </row>
    <row r="109" spans="1:44" ht="16.2" thickBot="1" x14ac:dyDescent="0.35">
      <c r="A109" s="3"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2">
        <v>240</v>
      </c>
      <c r="W109" s="2">
        <v>5</v>
      </c>
      <c r="X109" s="1"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4">
        <v>3</v>
      </c>
    </row>
    <row r="110" spans="1:44" ht="16.2" thickBot="1" x14ac:dyDescent="0.35">
      <c r="A110" s="3"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2">
        <v>1280</v>
      </c>
      <c r="W110" s="2">
        <v>7</v>
      </c>
      <c r="X110" s="1"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4">
        <v>1</v>
      </c>
    </row>
    <row r="111" spans="1:44" ht="16.2" thickBot="1" x14ac:dyDescent="0.35">
      <c r="A111" s="3"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2">
        <v>534</v>
      </c>
      <c r="W111" s="2">
        <v>15</v>
      </c>
      <c r="X111" s="1"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4">
        <v>0</v>
      </c>
    </row>
    <row r="112" spans="1:44" ht="16.2" thickBot="1" x14ac:dyDescent="0.35">
      <c r="A112" s="3"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2">
        <v>1456</v>
      </c>
      <c r="W112" s="2">
        <v>1</v>
      </c>
      <c r="X112" s="1"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4">
        <v>8</v>
      </c>
    </row>
    <row r="113" spans="1:44" ht="16.2" thickBot="1" x14ac:dyDescent="0.35">
      <c r="A113" s="3"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2">
        <v>658</v>
      </c>
      <c r="W113" s="2">
        <v>7</v>
      </c>
      <c r="X113" s="1"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4">
        <v>6</v>
      </c>
    </row>
    <row r="114" spans="1:44" ht="16.2" thickBot="1" x14ac:dyDescent="0.35">
      <c r="A114" s="3"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2">
        <v>142</v>
      </c>
      <c r="W114" s="2">
        <v>26</v>
      </c>
      <c r="X114" s="1"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4">
        <v>4</v>
      </c>
    </row>
    <row r="115" spans="1:44" ht="16.2" thickBot="1" x14ac:dyDescent="0.35">
      <c r="A115" s="3"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2">
        <v>1127</v>
      </c>
      <c r="W115" s="2">
        <v>18</v>
      </c>
      <c r="X115" s="1"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4">
        <v>2</v>
      </c>
    </row>
    <row r="116" spans="1:44" ht="16.2" thickBot="1" x14ac:dyDescent="0.35">
      <c r="A116" s="3"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2">
        <v>1031</v>
      </c>
      <c r="W116" s="2">
        <v>6</v>
      </c>
      <c r="X116" s="1"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4">
        <v>0</v>
      </c>
    </row>
    <row r="117" spans="1:44" ht="16.2" thickBot="1" x14ac:dyDescent="0.35">
      <c r="A117" s="3"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2">
        <v>1189</v>
      </c>
      <c r="W117" s="2">
        <v>3</v>
      </c>
      <c r="X117" s="1"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4">
        <v>3</v>
      </c>
    </row>
    <row r="118" spans="1:44" ht="16.2" thickBot="1" x14ac:dyDescent="0.35">
      <c r="A118" s="3"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2">
        <v>1354</v>
      </c>
      <c r="W118" s="2">
        <v>5</v>
      </c>
      <c r="X118" s="1"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4">
        <v>8</v>
      </c>
    </row>
    <row r="119" spans="1:44" ht="16.2" thickBot="1" x14ac:dyDescent="0.35">
      <c r="A119" s="3"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2">
        <v>1467</v>
      </c>
      <c r="W119" s="2">
        <v>11</v>
      </c>
      <c r="X119" s="1"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4">
        <v>8</v>
      </c>
    </row>
    <row r="120" spans="1:44" ht="16.2" thickBot="1" x14ac:dyDescent="0.35">
      <c r="A120" s="3"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2">
        <v>922</v>
      </c>
      <c r="W120" s="2">
        <v>3</v>
      </c>
      <c r="X120" s="1"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4">
        <v>0</v>
      </c>
    </row>
    <row r="121" spans="1:44" ht="16.2" thickBot="1" x14ac:dyDescent="0.35">
      <c r="A121" s="3"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2">
        <v>394</v>
      </c>
      <c r="W121" s="2">
        <v>26</v>
      </c>
      <c r="X121" s="1"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4">
        <v>12</v>
      </c>
    </row>
    <row r="122" spans="1:44" ht="16.2" thickBot="1" x14ac:dyDescent="0.35">
      <c r="A122" s="3"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2">
        <v>1312</v>
      </c>
      <c r="W122" s="2">
        <v>23</v>
      </c>
      <c r="X122" s="1"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4">
        <v>9</v>
      </c>
    </row>
    <row r="123" spans="1:44" ht="16.2" thickBot="1" x14ac:dyDescent="0.35">
      <c r="A123" s="3"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2">
        <v>750</v>
      </c>
      <c r="W123" s="2">
        <v>22</v>
      </c>
      <c r="X123" s="1"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4">
        <v>7</v>
      </c>
    </row>
    <row r="124" spans="1:44" ht="16.2" thickBot="1" x14ac:dyDescent="0.35">
      <c r="A124" s="3"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2">
        <v>441</v>
      </c>
      <c r="W124" s="2">
        <v>14</v>
      </c>
      <c r="X124" s="1"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4">
        <v>3</v>
      </c>
    </row>
    <row r="125" spans="1:44" ht="16.2" thickBot="1" x14ac:dyDescent="0.35">
      <c r="A125" s="3"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2">
        <v>684</v>
      </c>
      <c r="W125" s="2">
        <v>6</v>
      </c>
      <c r="X125" s="1"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4">
        <v>15</v>
      </c>
    </row>
    <row r="126" spans="1:44" ht="16.2" thickBot="1" x14ac:dyDescent="0.35">
      <c r="A126" s="3"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2">
        <v>249</v>
      </c>
      <c r="W126" s="2">
        <v>6</v>
      </c>
      <c r="X126" s="1"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4">
        <v>7</v>
      </c>
    </row>
    <row r="127" spans="1:44" ht="16.2" thickBot="1" x14ac:dyDescent="0.35">
      <c r="A127" s="3"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2">
        <v>841</v>
      </c>
      <c r="W127" s="2">
        <v>6</v>
      </c>
      <c r="X127" s="1"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4">
        <v>3</v>
      </c>
    </row>
    <row r="128" spans="1:44" ht="16.2" thickBot="1" x14ac:dyDescent="0.35">
      <c r="A128" s="3"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2">
        <v>147</v>
      </c>
      <c r="W128" s="2">
        <v>23</v>
      </c>
      <c r="X128" s="1"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4">
        <v>6</v>
      </c>
    </row>
    <row r="129" spans="1:44" ht="16.2" thickBot="1" x14ac:dyDescent="0.35">
      <c r="A129" s="3"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2">
        <v>528</v>
      </c>
      <c r="W129" s="2">
        <v>22</v>
      </c>
      <c r="X129" s="1"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4">
        <v>0</v>
      </c>
    </row>
    <row r="130" spans="1:44" ht="16.2" thickBot="1" x14ac:dyDescent="0.35">
      <c r="A130" s="3"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2">
        <v>594</v>
      </c>
      <c r="W130" s="2">
        <v>2</v>
      </c>
      <c r="X130" s="1"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4">
        <v>1</v>
      </c>
    </row>
    <row r="131" spans="1:44" ht="16.2" thickBot="1" x14ac:dyDescent="0.35">
      <c r="A131" s="3"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2">
        <v>470</v>
      </c>
      <c r="W131" s="2">
        <v>20</v>
      </c>
      <c r="X131" s="1"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4">
        <v>11</v>
      </c>
    </row>
    <row r="132" spans="1:44" ht="16.2" thickBot="1" x14ac:dyDescent="0.35">
      <c r="A132" s="3"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2">
        <v>957</v>
      </c>
      <c r="W132" s="2">
        <v>28</v>
      </c>
      <c r="X132" s="1"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4">
        <v>2</v>
      </c>
    </row>
    <row r="133" spans="1:44" ht="16.2" thickBot="1" x14ac:dyDescent="0.35">
      <c r="A133" s="3"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2">
        <v>809</v>
      </c>
      <c r="W133" s="2">
        <v>12</v>
      </c>
      <c r="X133" s="1"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4">
        <v>1</v>
      </c>
    </row>
    <row r="134" spans="1:44" ht="16.2" thickBot="1" x14ac:dyDescent="0.35">
      <c r="A134" s="3"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2">
        <v>542</v>
      </c>
      <c r="W134" s="2">
        <v>20</v>
      </c>
      <c r="X134" s="1"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4">
        <v>2</v>
      </c>
    </row>
    <row r="135" spans="1:44" ht="16.2" thickBot="1" x14ac:dyDescent="0.35">
      <c r="A135" s="3"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2">
        <v>802</v>
      </c>
      <c r="W135" s="2">
        <v>9</v>
      </c>
      <c r="X135" s="1"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4">
        <v>7</v>
      </c>
    </row>
    <row r="136" spans="1:44" ht="16.2" thickBot="1" x14ac:dyDescent="0.35">
      <c r="A136" s="3"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2">
        <v>1355</v>
      </c>
      <c r="W136" s="2">
        <v>25</v>
      </c>
      <c r="X136" s="1"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4">
        <v>7</v>
      </c>
    </row>
    <row r="137" spans="1:44" ht="16.2" thickBot="1" x14ac:dyDescent="0.35">
      <c r="A137" s="3"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2">
        <v>216</v>
      </c>
      <c r="W137" s="2">
        <v>6</v>
      </c>
      <c r="X137" s="1"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4">
        <v>1</v>
      </c>
    </row>
    <row r="138" spans="1:44" ht="16.2" thickBot="1" x14ac:dyDescent="0.35">
      <c r="A138" s="3"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2">
        <v>1150</v>
      </c>
      <c r="W138" s="2">
        <v>8</v>
      </c>
      <c r="X138" s="1"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4">
        <v>3</v>
      </c>
    </row>
    <row r="139" spans="1:44" ht="16.2" thickBot="1" x14ac:dyDescent="0.35">
      <c r="A139" s="3"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2">
        <v>1329</v>
      </c>
      <c r="W139" s="2">
        <v>4</v>
      </c>
      <c r="X139" s="1"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4">
        <v>9</v>
      </c>
    </row>
    <row r="140" spans="1:44" ht="16.2" thickBot="1" x14ac:dyDescent="0.35">
      <c r="A140" s="3"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2">
        <v>959</v>
      </c>
      <c r="W140" s="2">
        <v>28</v>
      </c>
      <c r="X140" s="1"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4">
        <v>2</v>
      </c>
    </row>
    <row r="141" spans="1:44" ht="16.2" thickBot="1" x14ac:dyDescent="0.35">
      <c r="A141" s="3"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2">
        <v>1240</v>
      </c>
      <c r="W141" s="2">
        <v>9</v>
      </c>
      <c r="X141" s="1"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4">
        <v>7</v>
      </c>
    </row>
    <row r="142" spans="1:44" ht="16.2" thickBot="1" x14ac:dyDescent="0.35">
      <c r="A142" s="3"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2">
        <v>1033</v>
      </c>
      <c r="W142" s="2">
        <v>9</v>
      </c>
      <c r="X142" s="1"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4">
        <v>4</v>
      </c>
    </row>
    <row r="143" spans="1:44" ht="16.2" thickBot="1" x14ac:dyDescent="0.35">
      <c r="A143" s="3"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2">
        <v>1316</v>
      </c>
      <c r="W143" s="2">
        <v>29</v>
      </c>
      <c r="X143" s="1"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4">
        <v>3</v>
      </c>
    </row>
    <row r="144" spans="1:44" ht="16.2" thickBot="1" x14ac:dyDescent="0.35">
      <c r="A144" s="3"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2">
        <v>364</v>
      </c>
      <c r="W144" s="2">
        <v>3</v>
      </c>
      <c r="X144" s="1"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4">
        <v>2</v>
      </c>
    </row>
    <row r="145" spans="1:44" ht="16.2" thickBot="1" x14ac:dyDescent="0.35">
      <c r="A145" s="3"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2">
        <v>438</v>
      </c>
      <c r="W145" s="2">
        <v>18</v>
      </c>
      <c r="X145" s="1"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4">
        <v>4</v>
      </c>
    </row>
    <row r="146" spans="1:44" ht="16.2" thickBot="1" x14ac:dyDescent="0.35">
      <c r="A146" s="3"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2">
        <v>689</v>
      </c>
      <c r="W146" s="2">
        <v>9</v>
      </c>
      <c r="X146" s="1"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4">
        <v>7</v>
      </c>
    </row>
    <row r="147" spans="1:44" ht="16.2" thickBot="1" x14ac:dyDescent="0.35">
      <c r="A147" s="3"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2">
        <v>201</v>
      </c>
      <c r="W147" s="2">
        <v>5</v>
      </c>
      <c r="X147" s="1"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4">
        <v>2</v>
      </c>
    </row>
    <row r="148" spans="1:44" ht="16.2" thickBot="1" x14ac:dyDescent="0.35">
      <c r="A148" s="3"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2">
        <v>1427</v>
      </c>
      <c r="W148" s="2">
        <v>2</v>
      </c>
      <c r="X148" s="1"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4">
        <v>2</v>
      </c>
    </row>
    <row r="149" spans="1:44" ht="16.2" thickBot="1" x14ac:dyDescent="0.35">
      <c r="A149" s="3"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2">
        <v>857</v>
      </c>
      <c r="W149" s="2">
        <v>10</v>
      </c>
      <c r="X149" s="1"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4">
        <v>7</v>
      </c>
    </row>
    <row r="150" spans="1:44" ht="16.2" thickBot="1" x14ac:dyDescent="0.35">
      <c r="A150" s="3"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2">
        <v>933</v>
      </c>
      <c r="W150" s="2">
        <v>9</v>
      </c>
      <c r="X150" s="1"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4">
        <v>4</v>
      </c>
    </row>
    <row r="151" spans="1:44" ht="16.2" thickBot="1" x14ac:dyDescent="0.35">
      <c r="A151" s="3"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2">
        <v>1181</v>
      </c>
      <c r="W151" s="2">
        <v>3</v>
      </c>
      <c r="X151" s="1"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4">
        <v>0</v>
      </c>
    </row>
    <row r="152" spans="1:44" ht="16.2" thickBot="1" x14ac:dyDescent="0.35">
      <c r="A152" s="3"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2">
        <v>1395</v>
      </c>
      <c r="W152" s="2">
        <v>26</v>
      </c>
      <c r="X152" s="1"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4">
        <v>13</v>
      </c>
    </row>
    <row r="153" spans="1:44" ht="16.2" thickBot="1" x14ac:dyDescent="0.35">
      <c r="A153" s="3"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2">
        <v>662</v>
      </c>
      <c r="W153" s="2">
        <v>1</v>
      </c>
      <c r="X153" s="1"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4">
        <v>6</v>
      </c>
    </row>
    <row r="154" spans="1:44" ht="16.2" thickBot="1" x14ac:dyDescent="0.35">
      <c r="A154" s="3"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2">
        <v>1436</v>
      </c>
      <c r="W154" s="2">
        <v>6</v>
      </c>
      <c r="X154" s="1"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4">
        <v>5</v>
      </c>
    </row>
    <row r="155" spans="1:44" ht="16.2" thickBot="1" x14ac:dyDescent="0.35">
      <c r="A155" s="3"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2">
        <v>194</v>
      </c>
      <c r="W155" s="2">
        <v>9</v>
      </c>
      <c r="X155" s="1"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4">
        <v>15</v>
      </c>
    </row>
    <row r="156" spans="1:44" ht="16.2" thickBot="1" x14ac:dyDescent="0.35">
      <c r="A156" s="3"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2">
        <v>967</v>
      </c>
      <c r="W156" s="2">
        <v>8</v>
      </c>
      <c r="X156" s="1"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4">
        <v>7</v>
      </c>
    </row>
    <row r="157" spans="1:44" ht="16.2" thickBot="1" x14ac:dyDescent="0.35">
      <c r="A157" s="3"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2">
        <v>1496</v>
      </c>
      <c r="W157" s="2">
        <v>1</v>
      </c>
      <c r="X157" s="1"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4">
        <v>9</v>
      </c>
    </row>
    <row r="158" spans="1:44" ht="16.2" thickBot="1" x14ac:dyDescent="0.35">
      <c r="A158" s="3"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2">
        <v>1169</v>
      </c>
      <c r="W158" s="2">
        <v>7</v>
      </c>
      <c r="X158" s="1"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4">
        <v>0</v>
      </c>
    </row>
    <row r="159" spans="1:44" ht="16.2" thickBot="1" x14ac:dyDescent="0.35">
      <c r="A159" s="3"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2">
        <v>1145</v>
      </c>
      <c r="W159" s="2">
        <v>9</v>
      </c>
      <c r="X159" s="1"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4">
        <v>0</v>
      </c>
    </row>
    <row r="160" spans="1:44" ht="16.2" thickBot="1" x14ac:dyDescent="0.35">
      <c r="A160" s="3"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2">
        <v>630</v>
      </c>
      <c r="W160" s="2">
        <v>4</v>
      </c>
      <c r="X160" s="1"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4">
        <v>11</v>
      </c>
    </row>
    <row r="161" spans="1:44" ht="16.2" thickBot="1" x14ac:dyDescent="0.35">
      <c r="A161" s="3"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2">
        <v>303</v>
      </c>
      <c r="W161" s="2">
        <v>2</v>
      </c>
      <c r="X161" s="1"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4">
        <v>2</v>
      </c>
    </row>
    <row r="162" spans="1:44" ht="16.2" thickBot="1" x14ac:dyDescent="0.35">
      <c r="A162" s="3"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2">
        <v>1256</v>
      </c>
      <c r="W162" s="2">
        <v>19</v>
      </c>
      <c r="X162" s="1"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4">
        <v>2</v>
      </c>
    </row>
    <row r="163" spans="1:44" ht="16.2" thickBot="1" x14ac:dyDescent="0.35">
      <c r="A163" s="3"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2">
        <v>691</v>
      </c>
      <c r="W163" s="2">
        <v>9</v>
      </c>
      <c r="X163" s="1"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4">
        <v>2</v>
      </c>
    </row>
    <row r="164" spans="1:44" ht="16.2" thickBot="1" x14ac:dyDescent="0.35">
      <c r="A164" s="3"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2">
        <v>440</v>
      </c>
      <c r="W164" s="2">
        <v>21</v>
      </c>
      <c r="X164" s="1"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4">
        <v>2</v>
      </c>
    </row>
    <row r="165" spans="1:44" ht="16.2" thickBot="1" x14ac:dyDescent="0.35">
      <c r="A165" s="3"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2">
        <v>334</v>
      </c>
      <c r="W165" s="2">
        <v>24</v>
      </c>
      <c r="X165" s="1"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4">
        <v>4</v>
      </c>
    </row>
    <row r="166" spans="1:44" ht="16.2" thickBot="1" x14ac:dyDescent="0.35">
      <c r="A166" s="3"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2">
        <v>1450</v>
      </c>
      <c r="W166" s="2">
        <v>3</v>
      </c>
      <c r="X166" s="1"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4">
        <v>1</v>
      </c>
    </row>
    <row r="167" spans="1:44" ht="16.2" thickBot="1" x14ac:dyDescent="0.35">
      <c r="A167" s="3"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2">
        <v>1452</v>
      </c>
      <c r="W167" s="2">
        <v>11</v>
      </c>
      <c r="X167" s="1"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4">
        <v>4</v>
      </c>
    </row>
    <row r="168" spans="1:44" ht="16.2" thickBot="1" x14ac:dyDescent="0.35">
      <c r="A168" s="3"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2">
        <v>465</v>
      </c>
      <c r="W168" s="2">
        <v>14</v>
      </c>
      <c r="X168" s="1"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4">
        <v>8</v>
      </c>
    </row>
    <row r="169" spans="1:44" ht="16.2" thickBot="1" x14ac:dyDescent="0.35">
      <c r="A169" s="3"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2">
        <v>1339</v>
      </c>
      <c r="W169" s="2">
        <v>5</v>
      </c>
      <c r="X169" s="1"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4">
        <v>4</v>
      </c>
    </row>
    <row r="170" spans="1:44" ht="16.2" thickBot="1" x14ac:dyDescent="0.35">
      <c r="A170" s="3"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2">
        <v>702</v>
      </c>
      <c r="W170" s="2">
        <v>1</v>
      </c>
      <c r="X170" s="1"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4">
        <v>7</v>
      </c>
    </row>
    <row r="171" spans="1:44" ht="16.2" thickBot="1" x14ac:dyDescent="0.35">
      <c r="A171" s="3"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2">
        <v>120</v>
      </c>
      <c r="W171" s="2">
        <v>6</v>
      </c>
      <c r="X171" s="1"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4">
        <v>4</v>
      </c>
    </row>
    <row r="172" spans="1:44" ht="16.2" thickBot="1" x14ac:dyDescent="0.35">
      <c r="A172" s="3"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2">
        <v>1157</v>
      </c>
      <c r="W172" s="2">
        <v>17</v>
      </c>
      <c r="X172" s="1"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4">
        <v>1</v>
      </c>
    </row>
    <row r="173" spans="1:44" ht="16.2" thickBot="1" x14ac:dyDescent="0.35">
      <c r="A173" s="3"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2">
        <v>602</v>
      </c>
      <c r="W173" s="2">
        <v>1</v>
      </c>
      <c r="X173" s="1"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4">
        <v>0</v>
      </c>
    </row>
    <row r="174" spans="1:44" ht="16.2" thickBot="1" x14ac:dyDescent="0.35">
      <c r="A174" s="3"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2">
        <v>1480</v>
      </c>
      <c r="W174" s="2">
        <v>3</v>
      </c>
      <c r="X174" s="1"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4">
        <v>2</v>
      </c>
    </row>
    <row r="175" spans="1:44" ht="16.2" thickBot="1" x14ac:dyDescent="0.35">
      <c r="A175" s="3"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2">
        <v>111</v>
      </c>
      <c r="W175" s="2">
        <v>9</v>
      </c>
      <c r="X175" s="1"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4">
        <v>10</v>
      </c>
    </row>
    <row r="176" spans="1:44" ht="16.2" thickBot="1" x14ac:dyDescent="0.35">
      <c r="A176" s="3"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2">
        <v>1268</v>
      </c>
      <c r="W176" s="2">
        <v>4</v>
      </c>
      <c r="X176" s="1"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4">
        <v>3</v>
      </c>
    </row>
    <row r="177" spans="1:44" ht="16.2" thickBot="1" x14ac:dyDescent="0.35">
      <c r="A177" s="3"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2">
        <v>713</v>
      </c>
      <c r="W177" s="2">
        <v>8</v>
      </c>
      <c r="X177" s="1"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4">
        <v>2</v>
      </c>
    </row>
    <row r="178" spans="1:44" ht="16.2" thickBot="1" x14ac:dyDescent="0.35">
      <c r="A178" s="3"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2">
        <v>134</v>
      </c>
      <c r="W178" s="2">
        <v>2</v>
      </c>
      <c r="X178" s="1"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4">
        <v>2</v>
      </c>
    </row>
    <row r="179" spans="1:44" ht="16.2" thickBot="1" x14ac:dyDescent="0.35">
      <c r="A179" s="3"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2">
        <v>303</v>
      </c>
      <c r="W179" s="2">
        <v>2</v>
      </c>
      <c r="X179" s="1"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4">
        <v>0</v>
      </c>
    </row>
    <row r="180" spans="1:44" ht="16.2" thickBot="1" x14ac:dyDescent="0.35">
      <c r="A180" s="3"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2">
        <v>526</v>
      </c>
      <c r="W180" s="2">
        <v>1</v>
      </c>
      <c r="X180" s="1"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4">
        <v>7</v>
      </c>
    </row>
    <row r="181" spans="1:44" ht="16.2" thickBot="1" x14ac:dyDescent="0.35">
      <c r="A181" s="3"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2">
        <v>1380</v>
      </c>
      <c r="W181" s="2">
        <v>9</v>
      </c>
      <c r="X181" s="1"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4">
        <v>1</v>
      </c>
    </row>
    <row r="182" spans="1:44" ht="16.2" thickBot="1" x14ac:dyDescent="0.35">
      <c r="A182" s="3"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2">
        <v>140</v>
      </c>
      <c r="W182" s="2">
        <v>12</v>
      </c>
      <c r="X182" s="1"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4">
        <v>2</v>
      </c>
    </row>
    <row r="183" spans="1:44" ht="16.2" thickBot="1" x14ac:dyDescent="0.35">
      <c r="A183" s="3"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2">
        <v>629</v>
      </c>
      <c r="W183" s="2">
        <v>27</v>
      </c>
      <c r="X183" s="1"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4">
        <v>2</v>
      </c>
    </row>
    <row r="184" spans="1:44" ht="16.2" thickBot="1" x14ac:dyDescent="0.35">
      <c r="A184" s="3"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2">
        <v>1356</v>
      </c>
      <c r="W184" s="2">
        <v>20</v>
      </c>
      <c r="X184" s="1"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4">
        <v>2</v>
      </c>
    </row>
    <row r="185" spans="1:44" ht="16.2" thickBot="1" x14ac:dyDescent="0.35">
      <c r="A185" s="3"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2">
        <v>328</v>
      </c>
      <c r="W185" s="2">
        <v>1</v>
      </c>
      <c r="X185" s="1"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4">
        <v>2</v>
      </c>
    </row>
    <row r="186" spans="1:44" ht="16.2" thickBot="1" x14ac:dyDescent="0.35">
      <c r="A186" s="3"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2">
        <v>1084</v>
      </c>
      <c r="W186" s="2">
        <v>13</v>
      </c>
      <c r="X186" s="1"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4">
        <v>3</v>
      </c>
    </row>
    <row r="187" spans="1:44" ht="16.2" thickBot="1" x14ac:dyDescent="0.35">
      <c r="A187" s="3"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2">
        <v>931</v>
      </c>
      <c r="W187" s="2">
        <v>14</v>
      </c>
      <c r="X187" s="1"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4">
        <v>6</v>
      </c>
    </row>
    <row r="188" spans="1:44" ht="16.2" thickBot="1" x14ac:dyDescent="0.35">
      <c r="A188" s="3"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2">
        <v>989</v>
      </c>
      <c r="W188" s="2">
        <v>4</v>
      </c>
      <c r="X188" s="1"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4">
        <v>9</v>
      </c>
    </row>
    <row r="189" spans="1:44" ht="16.2" thickBot="1" x14ac:dyDescent="0.35">
      <c r="A189" s="3"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2">
        <v>692</v>
      </c>
      <c r="W189" s="2">
        <v>14</v>
      </c>
      <c r="X189" s="1"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4">
        <v>15</v>
      </c>
    </row>
    <row r="190" spans="1:44" ht="16.2" thickBot="1" x14ac:dyDescent="0.35">
      <c r="A190" s="3"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2">
        <v>1069</v>
      </c>
      <c r="W190" s="2">
        <v>2</v>
      </c>
      <c r="X190" s="1"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4">
        <v>9</v>
      </c>
    </row>
    <row r="191" spans="1:44" ht="16.2" thickBot="1" x14ac:dyDescent="0.35">
      <c r="A191" s="3"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2">
        <v>313</v>
      </c>
      <c r="W191" s="2">
        <v>3</v>
      </c>
      <c r="X191" s="1"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4">
        <v>0</v>
      </c>
    </row>
    <row r="192" spans="1:44" ht="16.2" thickBot="1" x14ac:dyDescent="0.35">
      <c r="A192" s="3"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2">
        <v>699</v>
      </c>
      <c r="W192" s="2">
        <v>1</v>
      </c>
      <c r="X192" s="1"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4">
        <v>9</v>
      </c>
    </row>
    <row r="193" spans="1:44" ht="16.2" thickBot="1" x14ac:dyDescent="0.35">
      <c r="A193" s="3"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2">
        <v>894</v>
      </c>
      <c r="W193" s="2">
        <v>9</v>
      </c>
      <c r="X193" s="1"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4">
        <v>3</v>
      </c>
    </row>
    <row r="194" spans="1:44" ht="16.2" thickBot="1" x14ac:dyDescent="0.35">
      <c r="A194" s="3"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2">
        <v>556</v>
      </c>
      <c r="W194" s="2">
        <v>23</v>
      </c>
      <c r="X194" s="1"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4">
        <v>1</v>
      </c>
    </row>
    <row r="195" spans="1:44" ht="16.2" thickBot="1" x14ac:dyDescent="0.35">
      <c r="A195" s="3"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2">
        <v>1344</v>
      </c>
      <c r="W195" s="2">
        <v>7</v>
      </c>
      <c r="X195" s="1"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4">
        <v>2</v>
      </c>
    </row>
    <row r="196" spans="1:44" ht="16.2" thickBot="1" x14ac:dyDescent="0.35">
      <c r="A196" s="3"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2">
        <v>1195</v>
      </c>
      <c r="W196" s="2">
        <v>2</v>
      </c>
      <c r="X196" s="1"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4">
        <v>8</v>
      </c>
    </row>
    <row r="197" spans="1:44" ht="16.2" thickBot="1" x14ac:dyDescent="0.35">
      <c r="A197" s="3"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2">
        <v>290</v>
      </c>
      <c r="W197" s="2">
        <v>21</v>
      </c>
      <c r="X197" s="1"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4">
        <v>7</v>
      </c>
    </row>
    <row r="198" spans="1:44" ht="16.2" thickBot="1" x14ac:dyDescent="0.35">
      <c r="A198" s="3"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2">
        <v>138</v>
      </c>
      <c r="W198" s="2">
        <v>2</v>
      </c>
      <c r="X198" s="1"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4">
        <v>2</v>
      </c>
    </row>
    <row r="199" spans="1:44" ht="16.2" thickBot="1" x14ac:dyDescent="0.35">
      <c r="A199" s="3"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2">
        <v>926</v>
      </c>
      <c r="W199" s="2">
        <v>21</v>
      </c>
      <c r="X199" s="1"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4">
        <v>2</v>
      </c>
    </row>
    <row r="200" spans="1:44" ht="16.2" thickBot="1" x14ac:dyDescent="0.35">
      <c r="A200" s="3"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2">
        <v>1261</v>
      </c>
      <c r="W200" s="2">
        <v>2</v>
      </c>
      <c r="X200" s="1"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4">
        <v>0</v>
      </c>
    </row>
    <row r="201" spans="1:44" ht="16.2" thickBot="1" x14ac:dyDescent="0.35">
      <c r="A201" s="3"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2">
        <v>1084</v>
      </c>
      <c r="W201" s="2">
        <v>29</v>
      </c>
      <c r="X201" s="1"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4">
        <v>7</v>
      </c>
    </row>
    <row r="202" spans="1:44" ht="16.2" thickBot="1" x14ac:dyDescent="0.35">
      <c r="A202" s="3"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2">
        <v>472</v>
      </c>
      <c r="W202" s="2">
        <v>1</v>
      </c>
      <c r="X202" s="1"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4">
        <v>0</v>
      </c>
    </row>
    <row r="203" spans="1:44" ht="16.2" thickBot="1" x14ac:dyDescent="0.35">
      <c r="A203" s="3"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2">
        <v>1002</v>
      </c>
      <c r="W203" s="2">
        <v>18</v>
      </c>
      <c r="X203" s="1"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4">
        <v>7</v>
      </c>
    </row>
    <row r="204" spans="1:44" ht="16.2" thickBot="1" x14ac:dyDescent="0.35">
      <c r="A204" s="3"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2">
        <v>878</v>
      </c>
      <c r="W204" s="2">
        <v>10</v>
      </c>
      <c r="X204" s="1"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4">
        <v>0</v>
      </c>
    </row>
    <row r="205" spans="1:44" ht="16.2" thickBot="1" x14ac:dyDescent="0.35">
      <c r="A205" s="3"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2">
        <v>905</v>
      </c>
      <c r="W205" s="2">
        <v>19</v>
      </c>
      <c r="X205" s="1"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4">
        <v>7</v>
      </c>
    </row>
    <row r="206" spans="1:44" ht="16.2" thickBot="1" x14ac:dyDescent="0.35">
      <c r="A206" s="3"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2">
        <v>1180</v>
      </c>
      <c r="W206" s="2">
        <v>29</v>
      </c>
      <c r="X206" s="1"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4">
        <v>0</v>
      </c>
    </row>
    <row r="207" spans="1:44" ht="16.2" thickBot="1" x14ac:dyDescent="0.35">
      <c r="A207" s="3"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2">
        <v>121</v>
      </c>
      <c r="W207" s="2">
        <v>27</v>
      </c>
      <c r="X207" s="1"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4">
        <v>9</v>
      </c>
    </row>
    <row r="208" spans="1:44" ht="16.2" thickBot="1" x14ac:dyDescent="0.35">
      <c r="A208" s="3"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2">
        <v>1136</v>
      </c>
      <c r="W208" s="2">
        <v>5</v>
      </c>
      <c r="X208" s="1"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4">
        <v>2</v>
      </c>
    </row>
    <row r="209" spans="1:44" ht="16.2" thickBot="1" x14ac:dyDescent="0.35">
      <c r="A209" s="3"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2">
        <v>635</v>
      </c>
      <c r="W209" s="2">
        <v>18</v>
      </c>
      <c r="X209" s="1"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4">
        <v>7</v>
      </c>
    </row>
    <row r="210" spans="1:44" ht="16.2" thickBot="1" x14ac:dyDescent="0.35">
      <c r="A210" s="3"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2">
        <v>1151</v>
      </c>
      <c r="W210" s="2">
        <v>9</v>
      </c>
      <c r="X210" s="1"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4">
        <v>2</v>
      </c>
    </row>
    <row r="211" spans="1:44" ht="16.2" thickBot="1" x14ac:dyDescent="0.35">
      <c r="A211" s="3"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2">
        <v>644</v>
      </c>
      <c r="W211" s="2">
        <v>1</v>
      </c>
      <c r="X211" s="1"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4">
        <v>3</v>
      </c>
    </row>
    <row r="212" spans="1:44" ht="16.2" thickBot="1" x14ac:dyDescent="0.35">
      <c r="A212" s="3"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2">
        <v>1045</v>
      </c>
      <c r="W212" s="2">
        <v>4</v>
      </c>
      <c r="X212" s="1"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4">
        <v>8</v>
      </c>
    </row>
    <row r="213" spans="1:44" ht="16.2" thickBot="1" x14ac:dyDescent="0.35">
      <c r="A213" s="3"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2">
        <v>829</v>
      </c>
      <c r="W213" s="2">
        <v>1</v>
      </c>
      <c r="X213" s="1"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4">
        <v>8</v>
      </c>
    </row>
    <row r="214" spans="1:44" ht="16.2" thickBot="1" x14ac:dyDescent="0.35">
      <c r="A214" s="3"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2">
        <v>1242</v>
      </c>
      <c r="W214" s="2">
        <v>20</v>
      </c>
      <c r="X214" s="1"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4">
        <v>7</v>
      </c>
    </row>
    <row r="215" spans="1:44" ht="16.2" thickBot="1" x14ac:dyDescent="0.35">
      <c r="A215" s="3"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2">
        <v>1469</v>
      </c>
      <c r="W215" s="2">
        <v>8</v>
      </c>
      <c r="X215" s="1"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4">
        <v>7</v>
      </c>
    </row>
    <row r="216" spans="1:44" ht="16.2" thickBot="1" x14ac:dyDescent="0.35">
      <c r="A216" s="3"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2">
        <v>1005</v>
      </c>
      <c r="W216" s="2">
        <v>3</v>
      </c>
      <c r="X216" s="1"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4">
        <v>4</v>
      </c>
    </row>
    <row r="217" spans="1:44" ht="16.2" thickBot="1" x14ac:dyDescent="0.35">
      <c r="A217" s="3"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2">
        <v>896</v>
      </c>
      <c r="W217" s="2">
        <v>6</v>
      </c>
      <c r="X217" s="1"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4">
        <v>0</v>
      </c>
    </row>
    <row r="218" spans="1:44" ht="16.2" thickBot="1" x14ac:dyDescent="0.35">
      <c r="A218" s="3"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2">
        <v>334</v>
      </c>
      <c r="W218" s="2">
        <v>26</v>
      </c>
      <c r="X218" s="1"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4">
        <v>1</v>
      </c>
    </row>
    <row r="219" spans="1:44" ht="16.2" thickBot="1" x14ac:dyDescent="0.35">
      <c r="A219" s="3"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2">
        <v>992</v>
      </c>
      <c r="W219" s="2">
        <v>1</v>
      </c>
      <c r="X219" s="1"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4">
        <v>5</v>
      </c>
    </row>
    <row r="220" spans="1:44" ht="16.2" thickBot="1" x14ac:dyDescent="0.35">
      <c r="A220" s="3"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2">
        <v>1052</v>
      </c>
      <c r="W220" s="2">
        <v>6</v>
      </c>
      <c r="X220" s="1"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4">
        <v>8</v>
      </c>
    </row>
    <row r="221" spans="1:44" ht="16.2" thickBot="1" x14ac:dyDescent="0.35">
      <c r="A221" s="3"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2">
        <v>1147</v>
      </c>
      <c r="W221" s="2">
        <v>3</v>
      </c>
      <c r="X221" s="1"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4">
        <v>5</v>
      </c>
    </row>
    <row r="222" spans="1:44" ht="16.2" thickBot="1" x14ac:dyDescent="0.35">
      <c r="A222" s="3"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2">
        <v>1396</v>
      </c>
      <c r="W222" s="2">
        <v>5</v>
      </c>
      <c r="X222" s="1"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4">
        <v>7</v>
      </c>
    </row>
    <row r="223" spans="1:44" ht="16.2" thickBot="1" x14ac:dyDescent="0.35">
      <c r="A223" s="3"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2">
        <v>147</v>
      </c>
      <c r="W223" s="2">
        <v>4</v>
      </c>
      <c r="X223" s="1"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4">
        <v>1</v>
      </c>
    </row>
    <row r="224" spans="1:44" ht="16.2" thickBot="1" x14ac:dyDescent="0.35">
      <c r="A224" s="3"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2">
        <v>663</v>
      </c>
      <c r="W224" s="2">
        <v>11</v>
      </c>
      <c r="X224" s="1"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4">
        <v>7</v>
      </c>
    </row>
    <row r="225" spans="1:44" ht="16.2" thickBot="1" x14ac:dyDescent="0.35">
      <c r="A225" s="3"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2">
        <v>119</v>
      </c>
      <c r="W225" s="2">
        <v>3</v>
      </c>
      <c r="X225" s="1"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4">
        <v>13</v>
      </c>
    </row>
    <row r="226" spans="1:44" ht="16.2" thickBot="1" x14ac:dyDescent="0.35">
      <c r="A226" s="3"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2">
        <v>979</v>
      </c>
      <c r="W226" s="2">
        <v>1</v>
      </c>
      <c r="X226" s="1"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4">
        <v>4</v>
      </c>
    </row>
    <row r="227" spans="1:44" ht="16.2" thickBot="1" x14ac:dyDescent="0.35">
      <c r="A227" s="3"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2">
        <v>142</v>
      </c>
      <c r="W227" s="2">
        <v>3</v>
      </c>
      <c r="X227" s="1"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4">
        <v>0</v>
      </c>
    </row>
    <row r="228" spans="1:44" ht="16.2" thickBot="1" x14ac:dyDescent="0.35">
      <c r="A228" s="3"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2">
        <v>319</v>
      </c>
      <c r="W228" s="2">
        <v>4</v>
      </c>
      <c r="X228" s="1"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4">
        <v>8</v>
      </c>
    </row>
    <row r="229" spans="1:44" ht="16.2" thickBot="1" x14ac:dyDescent="0.35">
      <c r="A229" s="3"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2">
        <v>1413</v>
      </c>
      <c r="W229" s="2">
        <v>1</v>
      </c>
      <c r="X229" s="1"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4">
        <v>1</v>
      </c>
    </row>
    <row r="230" spans="1:44" ht="16.2" thickBot="1" x14ac:dyDescent="0.35">
      <c r="A230" s="3"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2">
        <v>944</v>
      </c>
      <c r="W230" s="2">
        <v>1</v>
      </c>
      <c r="X230" s="1"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4">
        <v>8</v>
      </c>
    </row>
    <row r="231" spans="1:44" ht="16.2" thickBot="1" x14ac:dyDescent="0.35">
      <c r="A231" s="3"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2">
        <v>896</v>
      </c>
      <c r="W231" s="2">
        <v>18</v>
      </c>
      <c r="X231" s="1"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4">
        <v>1</v>
      </c>
    </row>
    <row r="232" spans="1:44" ht="16.2" thickBot="1" x14ac:dyDescent="0.35">
      <c r="A232" s="3"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2">
        <v>1323</v>
      </c>
      <c r="W232" s="2">
        <v>2</v>
      </c>
      <c r="X232" s="1"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4">
        <v>2</v>
      </c>
    </row>
    <row r="233" spans="1:44" ht="16.2" thickBot="1" x14ac:dyDescent="0.35">
      <c r="A233" s="3"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2">
        <v>532</v>
      </c>
      <c r="W233" s="2">
        <v>4</v>
      </c>
      <c r="X233" s="1"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4">
        <v>15</v>
      </c>
    </row>
    <row r="234" spans="1:44" ht="16.2" thickBot="1" x14ac:dyDescent="0.35">
      <c r="A234" s="3"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2">
        <v>818</v>
      </c>
      <c r="W234" s="2">
        <v>6</v>
      </c>
      <c r="X234" s="1"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4">
        <v>2</v>
      </c>
    </row>
    <row r="235" spans="1:44" ht="16.2" thickBot="1" x14ac:dyDescent="0.35">
      <c r="A235" s="3"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2">
        <v>854</v>
      </c>
      <c r="W235" s="2">
        <v>1</v>
      </c>
      <c r="X235" s="1"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4">
        <v>6</v>
      </c>
    </row>
    <row r="236" spans="1:44" ht="16.2" thickBot="1" x14ac:dyDescent="0.35">
      <c r="A236" s="3"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2">
        <v>813</v>
      </c>
      <c r="W236" s="2">
        <v>14</v>
      </c>
      <c r="X236" s="1"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4">
        <v>4</v>
      </c>
    </row>
    <row r="237" spans="1:44" ht="16.2" thickBot="1" x14ac:dyDescent="0.35">
      <c r="A237" s="3"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2">
        <v>1034</v>
      </c>
      <c r="W237" s="2">
        <v>16</v>
      </c>
      <c r="X237" s="1"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4">
        <v>9</v>
      </c>
    </row>
    <row r="238" spans="1:44" ht="16.2" thickBot="1" x14ac:dyDescent="0.35">
      <c r="A238" s="3"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2">
        <v>465</v>
      </c>
      <c r="W238" s="2">
        <v>2</v>
      </c>
      <c r="X238" s="1"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4">
        <v>7</v>
      </c>
    </row>
    <row r="239" spans="1:44" ht="16.2" thickBot="1" x14ac:dyDescent="0.35">
      <c r="A239" s="3"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2">
        <v>771</v>
      </c>
      <c r="W239" s="2">
        <v>2</v>
      </c>
      <c r="X239" s="1"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4">
        <v>12</v>
      </c>
    </row>
    <row r="240" spans="1:44" ht="16.2" thickBot="1" x14ac:dyDescent="0.35">
      <c r="A240" s="3"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2">
        <v>1401</v>
      </c>
      <c r="W240" s="2">
        <v>4</v>
      </c>
      <c r="X240" s="1"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4">
        <v>2</v>
      </c>
    </row>
    <row r="241" spans="1:44" ht="16.2" thickBot="1" x14ac:dyDescent="0.35">
      <c r="A241" s="3"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2">
        <v>515</v>
      </c>
      <c r="W241" s="2">
        <v>1</v>
      </c>
      <c r="X241" s="1"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4">
        <v>2</v>
      </c>
    </row>
    <row r="242" spans="1:44" ht="16.2" thickBot="1" x14ac:dyDescent="0.35">
      <c r="A242" s="3"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2">
        <v>1431</v>
      </c>
      <c r="W242" s="2">
        <v>1</v>
      </c>
      <c r="X242" s="1"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4">
        <v>2</v>
      </c>
    </row>
    <row r="243" spans="1:44" ht="16.2" thickBot="1" x14ac:dyDescent="0.35">
      <c r="A243" s="3"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2">
        <v>976</v>
      </c>
      <c r="W243" s="2">
        <v>26</v>
      </c>
      <c r="X243" s="1"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4">
        <v>2</v>
      </c>
    </row>
    <row r="244" spans="1:44" ht="16.2" thickBot="1" x14ac:dyDescent="0.35">
      <c r="A244" s="3"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2">
        <v>1411</v>
      </c>
      <c r="W244" s="2">
        <v>19</v>
      </c>
      <c r="X244" s="1"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4">
        <v>0</v>
      </c>
    </row>
    <row r="245" spans="1:44" ht="16.2" thickBot="1" x14ac:dyDescent="0.35">
      <c r="A245" s="3"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2">
        <v>1300</v>
      </c>
      <c r="W245" s="2">
        <v>24</v>
      </c>
      <c r="X245" s="1"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4">
        <v>7</v>
      </c>
    </row>
    <row r="246" spans="1:44" ht="16.2" thickBot="1" x14ac:dyDescent="0.35">
      <c r="A246" s="3"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2">
        <v>252</v>
      </c>
      <c r="W246" s="2">
        <v>1</v>
      </c>
      <c r="X246" s="1"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4">
        <v>7</v>
      </c>
    </row>
    <row r="247" spans="1:44" ht="16.2" thickBot="1" x14ac:dyDescent="0.35">
      <c r="A247" s="3"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2">
        <v>1327</v>
      </c>
      <c r="W247" s="2">
        <v>3</v>
      </c>
      <c r="X247" s="1"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4">
        <v>2</v>
      </c>
    </row>
    <row r="248" spans="1:44" ht="16.2" thickBot="1" x14ac:dyDescent="0.35">
      <c r="A248" s="3"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2">
        <v>832</v>
      </c>
      <c r="W248" s="2">
        <v>5</v>
      </c>
      <c r="X248" s="1"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4">
        <v>2</v>
      </c>
    </row>
    <row r="249" spans="1:44" ht="16.2" thickBot="1" x14ac:dyDescent="0.35">
      <c r="A249" s="3"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2">
        <v>470</v>
      </c>
      <c r="W249" s="2">
        <v>2</v>
      </c>
      <c r="X249" s="1"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4">
        <v>9</v>
      </c>
    </row>
    <row r="250" spans="1:44" ht="16.2" thickBot="1" x14ac:dyDescent="0.35">
      <c r="A250" s="3"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2">
        <v>1017</v>
      </c>
      <c r="W250" s="2">
        <v>1</v>
      </c>
      <c r="X250" s="1"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4">
        <v>2</v>
      </c>
    </row>
    <row r="251" spans="1:44" ht="16.2" thickBot="1" x14ac:dyDescent="0.35">
      <c r="A251" s="3"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2">
        <v>1199</v>
      </c>
      <c r="W251" s="2">
        <v>7</v>
      </c>
      <c r="X251" s="1"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4">
        <v>2</v>
      </c>
    </row>
    <row r="252" spans="1:44" ht="16.2" thickBot="1" x14ac:dyDescent="0.35">
      <c r="A252" s="3"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2">
        <v>504</v>
      </c>
      <c r="W252" s="2">
        <v>10</v>
      </c>
      <c r="X252" s="1"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4">
        <v>0</v>
      </c>
    </row>
    <row r="253" spans="1:44" ht="16.2" thickBot="1" x14ac:dyDescent="0.35">
      <c r="A253" s="3"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2">
        <v>505</v>
      </c>
      <c r="W253" s="2">
        <v>2</v>
      </c>
      <c r="X253" s="1"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4">
        <v>8</v>
      </c>
    </row>
    <row r="254" spans="1:44" ht="16.2" thickBot="1" x14ac:dyDescent="0.35">
      <c r="A254" s="3"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2">
        <v>665</v>
      </c>
      <c r="W254" s="2">
        <v>15</v>
      </c>
      <c r="X254" s="1"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4">
        <v>5</v>
      </c>
    </row>
    <row r="255" spans="1:44" ht="16.2" thickBot="1" x14ac:dyDescent="0.35">
      <c r="A255" s="3"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2">
        <v>916</v>
      </c>
      <c r="W255" s="2">
        <v>17</v>
      </c>
      <c r="X255" s="1"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4">
        <v>2</v>
      </c>
    </row>
    <row r="256" spans="1:44" ht="16.2" thickBot="1" x14ac:dyDescent="0.35">
      <c r="A256" s="3"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2">
        <v>1247</v>
      </c>
      <c r="W256" s="2">
        <v>20</v>
      </c>
      <c r="X256" s="1"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4">
        <v>2</v>
      </c>
    </row>
    <row r="257" spans="1:44" ht="16.2" thickBot="1" x14ac:dyDescent="0.35">
      <c r="A257" s="3"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2">
        <v>685</v>
      </c>
      <c r="W257" s="2">
        <v>1</v>
      </c>
      <c r="X257" s="1"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4">
        <v>2</v>
      </c>
    </row>
    <row r="258" spans="1:44" ht="16.2" thickBot="1" x14ac:dyDescent="0.35">
      <c r="A258" s="3"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2">
        <v>269</v>
      </c>
      <c r="W258" s="2">
        <v>2</v>
      </c>
      <c r="X258" s="1"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4">
        <v>8</v>
      </c>
    </row>
    <row r="259" spans="1:44" ht="16.2" thickBot="1" x14ac:dyDescent="0.35">
      <c r="A259" s="3"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2">
        <v>1416</v>
      </c>
      <c r="W259" s="2">
        <v>2</v>
      </c>
      <c r="X259" s="1"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4">
        <v>9</v>
      </c>
    </row>
    <row r="260" spans="1:44" ht="16.2" thickBot="1" x14ac:dyDescent="0.35">
      <c r="A260" s="3"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2">
        <v>833</v>
      </c>
      <c r="W260" s="2">
        <v>1</v>
      </c>
      <c r="X260" s="1"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4">
        <v>0</v>
      </c>
    </row>
    <row r="261" spans="1:44" ht="16.2" thickBot="1" x14ac:dyDescent="0.35">
      <c r="A261" s="3"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2">
        <v>307</v>
      </c>
      <c r="W261" s="2">
        <v>29</v>
      </c>
      <c r="X261" s="1"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4">
        <v>4</v>
      </c>
    </row>
    <row r="262" spans="1:44" ht="16.2" thickBot="1" x14ac:dyDescent="0.35">
      <c r="A262" s="3"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2">
        <v>1311</v>
      </c>
      <c r="W262" s="2">
        <v>7</v>
      </c>
      <c r="X262" s="1"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4">
        <v>3</v>
      </c>
    </row>
    <row r="263" spans="1:44" ht="16.2" thickBot="1" x14ac:dyDescent="0.35">
      <c r="A263" s="3"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2">
        <v>1327</v>
      </c>
      <c r="W263" s="2">
        <v>2</v>
      </c>
      <c r="X263" s="1"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4">
        <v>5</v>
      </c>
    </row>
    <row r="264" spans="1:44" ht="16.2" thickBot="1" x14ac:dyDescent="0.35">
      <c r="A264" s="3"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2">
        <v>128</v>
      </c>
      <c r="W264" s="2">
        <v>2</v>
      </c>
      <c r="X264" s="1"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4">
        <v>4</v>
      </c>
    </row>
    <row r="265" spans="1:44" ht="16.2" thickBot="1" x14ac:dyDescent="0.35">
      <c r="A265" s="3"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2">
        <v>488</v>
      </c>
      <c r="W265" s="2">
        <v>2</v>
      </c>
      <c r="X265" s="1"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4">
        <v>7</v>
      </c>
    </row>
    <row r="266" spans="1:44" ht="16.2" thickBot="1" x14ac:dyDescent="0.35">
      <c r="A266" s="3"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2">
        <v>529</v>
      </c>
      <c r="W266" s="2">
        <v>2</v>
      </c>
      <c r="X266" s="1"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4">
        <v>0</v>
      </c>
    </row>
    <row r="267" spans="1:44" ht="16.2" thickBot="1" x14ac:dyDescent="0.35">
      <c r="A267" s="3"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2">
        <v>1210</v>
      </c>
      <c r="W267" s="2">
        <v>2</v>
      </c>
      <c r="X267" s="1"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4">
        <v>0</v>
      </c>
    </row>
    <row r="268" spans="1:44" ht="16.2" thickBot="1" x14ac:dyDescent="0.35">
      <c r="A268" s="3"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2">
        <v>1463</v>
      </c>
      <c r="W268" s="2">
        <v>23</v>
      </c>
      <c r="X268" s="1"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4">
        <v>8</v>
      </c>
    </row>
    <row r="269" spans="1:44" ht="16.2" thickBot="1" x14ac:dyDescent="0.35">
      <c r="A269" s="3"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2">
        <v>675</v>
      </c>
      <c r="W269" s="2">
        <v>5</v>
      </c>
      <c r="X269" s="1"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4">
        <v>5</v>
      </c>
    </row>
    <row r="270" spans="1:44" ht="16.2" thickBot="1" x14ac:dyDescent="0.35">
      <c r="A270" s="3"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2">
        <v>1385</v>
      </c>
      <c r="W270" s="2">
        <v>20</v>
      </c>
      <c r="X270" s="1"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4">
        <v>10</v>
      </c>
    </row>
    <row r="271" spans="1:44" ht="16.2" thickBot="1" x14ac:dyDescent="0.35">
      <c r="A271" s="3"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2">
        <v>1403</v>
      </c>
      <c r="W271" s="2">
        <v>6</v>
      </c>
      <c r="X271" s="1"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4">
        <v>11</v>
      </c>
    </row>
    <row r="272" spans="1:44" ht="16.2" thickBot="1" x14ac:dyDescent="0.35">
      <c r="A272" s="3"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2">
        <v>452</v>
      </c>
      <c r="W272" s="2">
        <v>1</v>
      </c>
      <c r="X272" s="1"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4">
        <v>13</v>
      </c>
    </row>
    <row r="273" spans="1:44" ht="16.2" thickBot="1" x14ac:dyDescent="0.35">
      <c r="A273" s="3"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2">
        <v>666</v>
      </c>
      <c r="W273" s="2">
        <v>29</v>
      </c>
      <c r="X273" s="1"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4">
        <v>9</v>
      </c>
    </row>
    <row r="274" spans="1:44" ht="16.2" thickBot="1" x14ac:dyDescent="0.35">
      <c r="A274" s="3"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2">
        <v>1158</v>
      </c>
      <c r="W274" s="2">
        <v>9</v>
      </c>
      <c r="X274" s="1"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4">
        <v>4</v>
      </c>
    </row>
    <row r="275" spans="1:44" ht="16.2" thickBot="1" x14ac:dyDescent="0.35">
      <c r="A275" s="3"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2">
        <v>228</v>
      </c>
      <c r="W275" s="2">
        <v>6</v>
      </c>
      <c r="X275" s="1"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4">
        <v>1</v>
      </c>
    </row>
    <row r="276" spans="1:44" ht="16.2" thickBot="1" x14ac:dyDescent="0.35">
      <c r="A276" s="3"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2">
        <v>996</v>
      </c>
      <c r="W276" s="2">
        <v>3</v>
      </c>
      <c r="X276" s="1"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4">
        <v>0</v>
      </c>
    </row>
    <row r="277" spans="1:44" ht="16.2" thickBot="1" x14ac:dyDescent="0.35">
      <c r="A277" s="3"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2">
        <v>728</v>
      </c>
      <c r="W277" s="2">
        <v>1</v>
      </c>
      <c r="X277" s="1"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4">
        <v>2</v>
      </c>
    </row>
    <row r="278" spans="1:44" ht="16.2" thickBot="1" x14ac:dyDescent="0.35">
      <c r="A278" s="3"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2">
        <v>1315</v>
      </c>
      <c r="W278" s="2">
        <v>22</v>
      </c>
      <c r="X278" s="1"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4">
        <v>2</v>
      </c>
    </row>
    <row r="279" spans="1:44" ht="16.2" thickBot="1" x14ac:dyDescent="0.35">
      <c r="A279" s="3"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2">
        <v>322</v>
      </c>
      <c r="W279" s="2">
        <v>7</v>
      </c>
      <c r="X279" s="1"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4">
        <v>7</v>
      </c>
    </row>
    <row r="280" spans="1:44" ht="16.2" thickBot="1" x14ac:dyDescent="0.35">
      <c r="A280" s="3"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2">
        <v>1479</v>
      </c>
      <c r="W280" s="2">
        <v>1</v>
      </c>
      <c r="X280" s="1"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4">
        <v>4</v>
      </c>
    </row>
    <row r="281" spans="1:44" ht="16.2" thickBot="1" x14ac:dyDescent="0.35">
      <c r="A281" s="3"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2">
        <v>797</v>
      </c>
      <c r="W281" s="2">
        <v>4</v>
      </c>
      <c r="X281" s="1"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4">
        <v>6</v>
      </c>
    </row>
    <row r="282" spans="1:44" ht="16.2" thickBot="1" x14ac:dyDescent="0.35">
      <c r="A282" s="3"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2">
        <v>1070</v>
      </c>
      <c r="W282" s="2">
        <v>3</v>
      </c>
      <c r="X282" s="1"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4">
        <v>3</v>
      </c>
    </row>
    <row r="283" spans="1:44" ht="16.2" thickBot="1" x14ac:dyDescent="0.35">
      <c r="A283" s="3"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2">
        <v>635</v>
      </c>
      <c r="W283" s="2">
        <v>1</v>
      </c>
      <c r="X283" s="1"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4">
        <v>6</v>
      </c>
    </row>
    <row r="284" spans="1:44" ht="16.2" thickBot="1" x14ac:dyDescent="0.35">
      <c r="A284" s="3"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2">
        <v>442</v>
      </c>
      <c r="W284" s="2">
        <v>2</v>
      </c>
      <c r="X284" s="1"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4">
        <v>9</v>
      </c>
    </row>
    <row r="285" spans="1:44" ht="16.2" thickBot="1" x14ac:dyDescent="0.35">
      <c r="A285" s="3"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2">
        <v>147</v>
      </c>
      <c r="W285" s="2">
        <v>20</v>
      </c>
      <c r="X285" s="1"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4">
        <v>8</v>
      </c>
    </row>
    <row r="286" spans="1:44" ht="16.2" thickBot="1" x14ac:dyDescent="0.35">
      <c r="A286" s="3"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2">
        <v>496</v>
      </c>
      <c r="W286" s="2">
        <v>11</v>
      </c>
      <c r="X286" s="1"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4">
        <v>3</v>
      </c>
    </row>
    <row r="287" spans="1:44" ht="16.2" thickBot="1" x14ac:dyDescent="0.35">
      <c r="A287" s="3"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2">
        <v>1372</v>
      </c>
      <c r="W287" s="2">
        <v>1</v>
      </c>
      <c r="X287" s="1"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4">
        <v>7</v>
      </c>
    </row>
    <row r="288" spans="1:44" ht="16.2" thickBot="1" x14ac:dyDescent="0.35">
      <c r="A288" s="3"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2">
        <v>920</v>
      </c>
      <c r="W288" s="2">
        <v>24</v>
      </c>
      <c r="X288" s="1"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4">
        <v>0</v>
      </c>
    </row>
    <row r="289" spans="1:44" ht="16.2" thickBot="1" x14ac:dyDescent="0.35">
      <c r="A289" s="3"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2">
        <v>688</v>
      </c>
      <c r="W289" s="2">
        <v>23</v>
      </c>
      <c r="X289" s="1"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4">
        <v>2</v>
      </c>
    </row>
    <row r="290" spans="1:44" ht="16.2" thickBot="1" x14ac:dyDescent="0.35">
      <c r="A290" s="3"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2">
        <v>1449</v>
      </c>
      <c r="W290" s="2">
        <v>16</v>
      </c>
      <c r="X290" s="1"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4">
        <v>2</v>
      </c>
    </row>
    <row r="291" spans="1:44" ht="16.2" thickBot="1" x14ac:dyDescent="0.35">
      <c r="A291" s="3"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2">
        <v>1117</v>
      </c>
      <c r="W291" s="2">
        <v>8</v>
      </c>
      <c r="X291" s="1"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4">
        <v>2</v>
      </c>
    </row>
    <row r="292" spans="1:44" ht="16.2" thickBot="1" x14ac:dyDescent="0.35">
      <c r="A292" s="3"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2">
        <v>636</v>
      </c>
      <c r="W292" s="2">
        <v>10</v>
      </c>
      <c r="X292" s="1"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4">
        <v>2</v>
      </c>
    </row>
    <row r="293" spans="1:44" ht="16.2" thickBot="1" x14ac:dyDescent="0.35">
      <c r="A293" s="3"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2">
        <v>506</v>
      </c>
      <c r="W293" s="2">
        <v>3</v>
      </c>
      <c r="X293" s="1"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4">
        <v>7</v>
      </c>
    </row>
    <row r="294" spans="1:44" ht="16.2" thickBot="1" x14ac:dyDescent="0.35">
      <c r="A294" s="3"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2">
        <v>444</v>
      </c>
      <c r="W294" s="2">
        <v>5</v>
      </c>
      <c r="X294" s="1"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4">
        <v>2</v>
      </c>
    </row>
    <row r="295" spans="1:44" ht="16.2" thickBot="1" x14ac:dyDescent="0.35">
      <c r="A295" s="3"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2">
        <v>950</v>
      </c>
      <c r="W295" s="2">
        <v>4</v>
      </c>
      <c r="X295" s="1"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4">
        <v>4</v>
      </c>
    </row>
    <row r="296" spans="1:44" ht="16.2" thickBot="1" x14ac:dyDescent="0.35">
      <c r="A296" s="3"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2">
        <v>889</v>
      </c>
      <c r="W296" s="2">
        <v>9</v>
      </c>
      <c r="X296" s="1"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4">
        <v>2</v>
      </c>
    </row>
    <row r="297" spans="1:44" ht="16.2" thickBot="1" x14ac:dyDescent="0.35">
      <c r="A297" s="3"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2">
        <v>555</v>
      </c>
      <c r="W297" s="2">
        <v>26</v>
      </c>
      <c r="X297" s="1"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4">
        <v>8</v>
      </c>
    </row>
    <row r="298" spans="1:44" ht="16.2" thickBot="1" x14ac:dyDescent="0.35">
      <c r="A298" s="3"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2">
        <v>230</v>
      </c>
      <c r="W298" s="2">
        <v>3</v>
      </c>
      <c r="X298" s="1"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4">
        <v>0</v>
      </c>
    </row>
    <row r="299" spans="1:44" ht="16.2" thickBot="1" x14ac:dyDescent="0.35">
      <c r="A299" s="3"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2">
        <v>1232</v>
      </c>
      <c r="W299" s="2">
        <v>16</v>
      </c>
      <c r="X299" s="1"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4">
        <v>9</v>
      </c>
    </row>
    <row r="300" spans="1:44" ht="16.2" thickBot="1" x14ac:dyDescent="0.35">
      <c r="A300" s="3"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2">
        <v>566</v>
      </c>
      <c r="W300" s="2">
        <v>18</v>
      </c>
      <c r="X300" s="1"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4">
        <v>0</v>
      </c>
    </row>
    <row r="301" spans="1:44" ht="16.2" thickBot="1" x14ac:dyDescent="0.35">
      <c r="A301" s="3"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2">
        <v>1302</v>
      </c>
      <c r="W301" s="2">
        <v>2</v>
      </c>
      <c r="X301" s="1"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4">
        <v>2</v>
      </c>
    </row>
    <row r="302" spans="1:44" ht="16.2" thickBot="1" x14ac:dyDescent="0.35">
      <c r="A302" s="3"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2">
        <v>334</v>
      </c>
      <c r="W302" s="2">
        <v>2</v>
      </c>
      <c r="X302" s="1"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4">
        <v>4</v>
      </c>
    </row>
    <row r="303" spans="1:44" ht="16.2" thickBot="1" x14ac:dyDescent="0.35">
      <c r="A303" s="3"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2">
        <v>812</v>
      </c>
      <c r="W303" s="2">
        <v>10</v>
      </c>
      <c r="X303" s="1"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4">
        <v>0</v>
      </c>
    </row>
    <row r="304" spans="1:44" ht="16.2" thickBot="1" x14ac:dyDescent="0.35">
      <c r="A304" s="3"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2">
        <v>1476</v>
      </c>
      <c r="W304" s="2">
        <v>16</v>
      </c>
      <c r="X304" s="1"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4">
        <v>7</v>
      </c>
    </row>
    <row r="305" spans="1:44" ht="16.2" thickBot="1" x14ac:dyDescent="0.35">
      <c r="A305" s="3"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2">
        <v>218</v>
      </c>
      <c r="W305" s="2">
        <v>7</v>
      </c>
      <c r="X305" s="1"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4">
        <v>7</v>
      </c>
    </row>
    <row r="306" spans="1:44" ht="16.2" thickBot="1" x14ac:dyDescent="0.35">
      <c r="A306" s="3"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2">
        <v>1132</v>
      </c>
      <c r="W306" s="2">
        <v>1</v>
      </c>
      <c r="X306" s="1"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4">
        <v>7</v>
      </c>
    </row>
    <row r="307" spans="1:44" ht="16.2" thickBot="1" x14ac:dyDescent="0.35">
      <c r="A307" s="3"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2">
        <v>1105</v>
      </c>
      <c r="W307" s="2">
        <v>24</v>
      </c>
      <c r="X307" s="1"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4">
        <v>8</v>
      </c>
    </row>
    <row r="308" spans="1:44" ht="16.2" thickBot="1" x14ac:dyDescent="0.35">
      <c r="A308" s="3"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2">
        <v>906</v>
      </c>
      <c r="W308" s="2">
        <v>7</v>
      </c>
      <c r="X308" s="1"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4">
        <v>8</v>
      </c>
    </row>
    <row r="309" spans="1:44" ht="16.2" thickBot="1" x14ac:dyDescent="0.35">
      <c r="A309" s="3"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2">
        <v>849</v>
      </c>
      <c r="W309" s="2">
        <v>25</v>
      </c>
      <c r="X309" s="1"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4">
        <v>1</v>
      </c>
    </row>
    <row r="310" spans="1:44" ht="16.2" thickBot="1" x14ac:dyDescent="0.35">
      <c r="A310" s="3"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2">
        <v>390</v>
      </c>
      <c r="W310" s="2">
        <v>1</v>
      </c>
      <c r="X310" s="1"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4">
        <v>2</v>
      </c>
    </row>
    <row r="311" spans="1:44" ht="16.2" thickBot="1" x14ac:dyDescent="0.35">
      <c r="A311" s="3"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2">
        <v>691</v>
      </c>
      <c r="W311" s="2">
        <v>5</v>
      </c>
      <c r="X311" s="1"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4">
        <v>3</v>
      </c>
    </row>
    <row r="312" spans="1:44" ht="16.2" thickBot="1" x14ac:dyDescent="0.35">
      <c r="A312" s="3"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2">
        <v>106</v>
      </c>
      <c r="W312" s="2">
        <v>2</v>
      </c>
      <c r="X312" s="1"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4">
        <v>0</v>
      </c>
    </row>
    <row r="313" spans="1:44" ht="16.2" thickBot="1" x14ac:dyDescent="0.35">
      <c r="A313" s="3"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2">
        <v>1249</v>
      </c>
      <c r="W313" s="2">
        <v>7</v>
      </c>
      <c r="X313" s="1"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4">
        <v>11</v>
      </c>
    </row>
    <row r="314" spans="1:44" ht="16.2" thickBot="1" x14ac:dyDescent="0.35">
      <c r="A314" s="3"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2">
        <v>192</v>
      </c>
      <c r="W314" s="2">
        <v>2</v>
      </c>
      <c r="X314" s="1"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4">
        <v>2</v>
      </c>
    </row>
    <row r="315" spans="1:44" ht="16.2" thickBot="1" x14ac:dyDescent="0.35">
      <c r="A315" s="3"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2">
        <v>553</v>
      </c>
      <c r="W315" s="2">
        <v>5</v>
      </c>
      <c r="X315" s="1"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4">
        <v>8</v>
      </c>
    </row>
    <row r="316" spans="1:44" ht="16.2" thickBot="1" x14ac:dyDescent="0.35">
      <c r="A316" s="3"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2">
        <v>117</v>
      </c>
      <c r="W316" s="2">
        <v>10</v>
      </c>
      <c r="X316" s="1"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4">
        <v>10</v>
      </c>
    </row>
    <row r="317" spans="1:44" ht="16.2" thickBot="1" x14ac:dyDescent="0.35">
      <c r="A317" s="3"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2">
        <v>185</v>
      </c>
      <c r="W317" s="2">
        <v>10</v>
      </c>
      <c r="X317" s="1"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4">
        <v>7</v>
      </c>
    </row>
    <row r="318" spans="1:44" ht="16.2" thickBot="1" x14ac:dyDescent="0.35">
      <c r="A318" s="3"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2">
        <v>1091</v>
      </c>
      <c r="W318" s="2">
        <v>1</v>
      </c>
      <c r="X318" s="1"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4">
        <v>7</v>
      </c>
    </row>
    <row r="319" spans="1:44" ht="16.2" thickBot="1" x14ac:dyDescent="0.35">
      <c r="A319" s="3"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2">
        <v>723</v>
      </c>
      <c r="W319" s="2">
        <v>8</v>
      </c>
      <c r="X319" s="1"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4">
        <v>7</v>
      </c>
    </row>
    <row r="320" spans="1:44" ht="16.2" thickBot="1" x14ac:dyDescent="0.35">
      <c r="A320" s="3"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2">
        <v>1220</v>
      </c>
      <c r="W320" s="2">
        <v>5</v>
      </c>
      <c r="X320" s="1"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4">
        <v>2</v>
      </c>
    </row>
    <row r="321" spans="1:44" ht="16.2" thickBot="1" x14ac:dyDescent="0.35">
      <c r="A321" s="3"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2">
        <v>588</v>
      </c>
      <c r="W321" s="2">
        <v>8</v>
      </c>
      <c r="X321" s="1"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4">
        <v>9</v>
      </c>
    </row>
    <row r="322" spans="1:44" ht="16.2" thickBot="1" x14ac:dyDescent="0.35">
      <c r="A322" s="3"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2">
        <v>1377</v>
      </c>
      <c r="W322" s="2">
        <v>2</v>
      </c>
      <c r="X322" s="1"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4">
        <v>4</v>
      </c>
    </row>
    <row r="323" spans="1:44" ht="16.2" thickBot="1" x14ac:dyDescent="0.35">
      <c r="A323" s="3"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2">
        <v>691</v>
      </c>
      <c r="W323" s="2">
        <v>7</v>
      </c>
      <c r="X323" s="1"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4">
        <v>7</v>
      </c>
    </row>
    <row r="324" spans="1:44" ht="16.2" thickBot="1" x14ac:dyDescent="0.35">
      <c r="A324" s="3"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2">
        <v>1018</v>
      </c>
      <c r="W324" s="2">
        <v>2</v>
      </c>
      <c r="X324" s="1"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4">
        <v>7</v>
      </c>
    </row>
    <row r="325" spans="1:44" ht="16.2" thickBot="1" x14ac:dyDescent="0.35">
      <c r="A325" s="3"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2">
        <v>1157</v>
      </c>
      <c r="W325" s="2">
        <v>2</v>
      </c>
      <c r="X325" s="1"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4">
        <v>2</v>
      </c>
    </row>
    <row r="326" spans="1:44" ht="16.2" thickBot="1" x14ac:dyDescent="0.35">
      <c r="A326" s="3"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2">
        <v>1275</v>
      </c>
      <c r="W326" s="2">
        <v>28</v>
      </c>
      <c r="X326" s="1"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4">
        <v>9</v>
      </c>
    </row>
    <row r="327" spans="1:44" ht="16.2" thickBot="1" x14ac:dyDescent="0.35">
      <c r="A327" s="3"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2">
        <v>798</v>
      </c>
      <c r="W327" s="2">
        <v>7</v>
      </c>
      <c r="X327" s="1"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4">
        <v>9</v>
      </c>
    </row>
    <row r="328" spans="1:44" ht="16.2" thickBot="1" x14ac:dyDescent="0.35">
      <c r="A328" s="3"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2">
        <v>672</v>
      </c>
      <c r="W328" s="2">
        <v>7</v>
      </c>
      <c r="X328" s="1"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4">
        <v>3</v>
      </c>
    </row>
    <row r="329" spans="1:44" ht="16.2" thickBot="1" x14ac:dyDescent="0.35">
      <c r="A329" s="3"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2">
        <v>1162</v>
      </c>
      <c r="W329" s="2">
        <v>3</v>
      </c>
      <c r="X329" s="1"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4">
        <v>0</v>
      </c>
    </row>
    <row r="330" spans="1:44" ht="16.2" thickBot="1" x14ac:dyDescent="0.35">
      <c r="A330" s="3"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2">
        <v>508</v>
      </c>
      <c r="W330" s="2">
        <v>10</v>
      </c>
      <c r="X330" s="1"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4">
        <v>1</v>
      </c>
    </row>
    <row r="331" spans="1:44" ht="16.2" thickBot="1" x14ac:dyDescent="0.35">
      <c r="A331" s="3"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2">
        <v>1482</v>
      </c>
      <c r="W331" s="2">
        <v>5</v>
      </c>
      <c r="X331" s="1"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4">
        <v>1</v>
      </c>
    </row>
    <row r="332" spans="1:44" ht="16.2" thickBot="1" x14ac:dyDescent="0.35">
      <c r="A332" s="3"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2">
        <v>559</v>
      </c>
      <c r="W332" s="2">
        <v>10</v>
      </c>
      <c r="X332" s="1"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4">
        <v>0</v>
      </c>
    </row>
    <row r="333" spans="1:44" ht="16.2" thickBot="1" x14ac:dyDescent="0.35">
      <c r="A333" s="3"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2">
        <v>210</v>
      </c>
      <c r="W333" s="2">
        <v>1</v>
      </c>
      <c r="X333" s="1"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4">
        <v>4</v>
      </c>
    </row>
    <row r="334" spans="1:44" ht="16.2" thickBot="1" x14ac:dyDescent="0.35">
      <c r="A334" s="3"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2">
        <v>928</v>
      </c>
      <c r="W334" s="2">
        <v>20</v>
      </c>
      <c r="X334" s="1"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4">
        <v>3</v>
      </c>
    </row>
    <row r="335" spans="1:44" ht="16.2" thickBot="1" x14ac:dyDescent="0.35">
      <c r="A335" s="3"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2">
        <v>1001</v>
      </c>
      <c r="W335" s="2">
        <v>7</v>
      </c>
      <c r="X335" s="1"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4">
        <v>0</v>
      </c>
    </row>
    <row r="336" spans="1:44" ht="16.2" thickBot="1" x14ac:dyDescent="0.35">
      <c r="A336" s="3"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2">
        <v>549</v>
      </c>
      <c r="W336" s="2">
        <v>8</v>
      </c>
      <c r="X336" s="1"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4">
        <v>8</v>
      </c>
    </row>
    <row r="337" spans="1:44" ht="16.2" thickBot="1" x14ac:dyDescent="0.35">
      <c r="A337" s="3"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2">
        <v>1124</v>
      </c>
      <c r="W337" s="2">
        <v>1</v>
      </c>
      <c r="X337" s="1"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4">
        <v>2</v>
      </c>
    </row>
    <row r="338" spans="1:44" ht="16.2" thickBot="1" x14ac:dyDescent="0.35">
      <c r="A338" s="3"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2">
        <v>318</v>
      </c>
      <c r="W338" s="2">
        <v>8</v>
      </c>
      <c r="X338" s="1"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4">
        <v>7</v>
      </c>
    </row>
    <row r="339" spans="1:44" ht="16.2" thickBot="1" x14ac:dyDescent="0.35">
      <c r="A339" s="3"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2">
        <v>738</v>
      </c>
      <c r="W339" s="2">
        <v>9</v>
      </c>
      <c r="X339" s="1"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4">
        <v>2</v>
      </c>
    </row>
    <row r="340" spans="1:44" ht="16.2" thickBot="1" x14ac:dyDescent="0.35">
      <c r="A340" s="3"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2">
        <v>570</v>
      </c>
      <c r="W340" s="2">
        <v>5</v>
      </c>
      <c r="X340" s="1"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4">
        <v>2</v>
      </c>
    </row>
    <row r="341" spans="1:44" ht="16.2" thickBot="1" x14ac:dyDescent="0.35">
      <c r="A341" s="3"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2">
        <v>1130</v>
      </c>
      <c r="W341" s="2">
        <v>8</v>
      </c>
      <c r="X341" s="1"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4">
        <v>7</v>
      </c>
    </row>
    <row r="342" spans="1:44" ht="16.2" thickBot="1" x14ac:dyDescent="0.35">
      <c r="A342" s="3"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2">
        <v>1192</v>
      </c>
      <c r="W342" s="2">
        <v>5</v>
      </c>
      <c r="X342" s="1"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4">
        <v>4</v>
      </c>
    </row>
    <row r="343" spans="1:44" ht="16.2" thickBot="1" x14ac:dyDescent="0.35">
      <c r="A343" s="3"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2">
        <v>343</v>
      </c>
      <c r="W343" s="2">
        <v>15</v>
      </c>
      <c r="X343" s="1"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4">
        <v>9</v>
      </c>
    </row>
    <row r="344" spans="1:44" ht="16.2" thickBot="1" x14ac:dyDescent="0.35">
      <c r="A344" s="3"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2">
        <v>1232</v>
      </c>
      <c r="W344" s="2">
        <v>7</v>
      </c>
      <c r="X344" s="1"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4">
        <v>10</v>
      </c>
    </row>
    <row r="345" spans="1:44" ht="16.2" thickBot="1" x14ac:dyDescent="0.35">
      <c r="A345" s="3"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2">
        <v>144</v>
      </c>
      <c r="W345" s="2">
        <v>10</v>
      </c>
      <c r="X345" s="1"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4">
        <v>7</v>
      </c>
    </row>
    <row r="346" spans="1:44" ht="16.2" thickBot="1" x14ac:dyDescent="0.35">
      <c r="A346" s="3"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2">
        <v>1296</v>
      </c>
      <c r="W346" s="2">
        <v>5</v>
      </c>
      <c r="X346" s="1"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4">
        <v>13</v>
      </c>
    </row>
    <row r="347" spans="1:44" ht="16.2" thickBot="1" x14ac:dyDescent="0.35">
      <c r="A347" s="3"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2">
        <v>1309</v>
      </c>
      <c r="W347" s="2">
        <v>26</v>
      </c>
      <c r="X347" s="1"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4">
        <v>2</v>
      </c>
    </row>
    <row r="348" spans="1:44" ht="16.2" thickBot="1" x14ac:dyDescent="0.35">
      <c r="A348" s="3"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2">
        <v>483</v>
      </c>
      <c r="W348" s="2">
        <v>6</v>
      </c>
      <c r="X348" s="1"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4">
        <v>2</v>
      </c>
    </row>
    <row r="349" spans="1:44" ht="16.2" thickBot="1" x14ac:dyDescent="0.35">
      <c r="A349" s="3"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2">
        <v>1309</v>
      </c>
      <c r="W349" s="2">
        <v>4</v>
      </c>
      <c r="X349" s="1"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4">
        <v>0</v>
      </c>
    </row>
    <row r="350" spans="1:44" ht="16.2" thickBot="1" x14ac:dyDescent="0.35">
      <c r="A350" s="3"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2">
        <v>810</v>
      </c>
      <c r="W350" s="2">
        <v>23</v>
      </c>
      <c r="X350" s="1"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4">
        <v>0</v>
      </c>
    </row>
    <row r="351" spans="1:44" ht="16.2" thickBot="1" x14ac:dyDescent="0.35">
      <c r="A351" s="3"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2">
        <v>746</v>
      </c>
      <c r="W351" s="2">
        <v>2</v>
      </c>
      <c r="X351" s="1"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4">
        <v>2</v>
      </c>
    </row>
    <row r="352" spans="1:44" ht="16.2" thickBot="1" x14ac:dyDescent="0.35">
      <c r="A352" s="3"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2">
        <v>544</v>
      </c>
      <c r="W352" s="2">
        <v>2</v>
      </c>
      <c r="X352" s="1"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4">
        <v>0</v>
      </c>
    </row>
    <row r="353" spans="1:44" ht="16.2" thickBot="1" x14ac:dyDescent="0.35">
      <c r="A353" s="3"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2">
        <v>1062</v>
      </c>
      <c r="W353" s="2">
        <v>2</v>
      </c>
      <c r="X353" s="1"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4">
        <v>7</v>
      </c>
    </row>
    <row r="354" spans="1:44" ht="16.2" thickBot="1" x14ac:dyDescent="0.35">
      <c r="A354" s="3"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2">
        <v>530</v>
      </c>
      <c r="W354" s="2">
        <v>29</v>
      </c>
      <c r="X354" s="1"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4">
        <v>0</v>
      </c>
    </row>
    <row r="355" spans="1:44" ht="16.2" thickBot="1" x14ac:dyDescent="0.35">
      <c r="A355" s="3"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2">
        <v>1319</v>
      </c>
      <c r="W355" s="2">
        <v>6</v>
      </c>
      <c r="X355" s="1"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4">
        <v>7</v>
      </c>
    </row>
    <row r="356" spans="1:44" ht="16.2" thickBot="1" x14ac:dyDescent="0.35">
      <c r="A356" s="3"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2">
        <v>641</v>
      </c>
      <c r="W356" s="2">
        <v>25</v>
      </c>
      <c r="X356" s="1"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4">
        <v>2</v>
      </c>
    </row>
    <row r="357" spans="1:44" ht="16.2" thickBot="1" x14ac:dyDescent="0.35">
      <c r="A357" s="3"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2">
        <v>933</v>
      </c>
      <c r="W357" s="2">
        <v>1</v>
      </c>
      <c r="X357" s="1"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4">
        <v>7</v>
      </c>
    </row>
    <row r="358" spans="1:44" ht="16.2" thickBot="1" x14ac:dyDescent="0.35">
      <c r="A358" s="3"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2">
        <v>1332</v>
      </c>
      <c r="W358" s="2">
        <v>2</v>
      </c>
      <c r="X358" s="1"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4">
        <v>0</v>
      </c>
    </row>
    <row r="359" spans="1:44" ht="16.2" thickBot="1" x14ac:dyDescent="0.35">
      <c r="A359" s="3"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2">
        <v>756</v>
      </c>
      <c r="W359" s="2">
        <v>1</v>
      </c>
      <c r="X359" s="1"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4">
        <v>2</v>
      </c>
    </row>
    <row r="360" spans="1:44" ht="16.2" thickBot="1" x14ac:dyDescent="0.35">
      <c r="A360" s="3"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2">
        <v>845</v>
      </c>
      <c r="W360" s="2">
        <v>1</v>
      </c>
      <c r="X360" s="1"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4">
        <v>0</v>
      </c>
    </row>
    <row r="361" spans="1:44" ht="16.2" thickBot="1" x14ac:dyDescent="0.35">
      <c r="A361" s="3"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2">
        <v>541</v>
      </c>
      <c r="W361" s="2">
        <v>3</v>
      </c>
      <c r="X361" s="1"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4">
        <v>12</v>
      </c>
    </row>
    <row r="362" spans="1:44" ht="16.2" thickBot="1" x14ac:dyDescent="0.35">
      <c r="A362" s="3"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2">
        <v>593</v>
      </c>
      <c r="W362" s="2">
        <v>1</v>
      </c>
      <c r="X362" s="1"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4">
        <v>2</v>
      </c>
    </row>
    <row r="363" spans="1:44" ht="16.2" thickBot="1" x14ac:dyDescent="0.35">
      <c r="A363" s="3"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2">
        <v>1171</v>
      </c>
      <c r="W363" s="2">
        <v>10</v>
      </c>
      <c r="X363" s="1"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4">
        <v>7</v>
      </c>
    </row>
    <row r="364" spans="1:44" ht="16.2" thickBot="1" x14ac:dyDescent="0.35">
      <c r="A364" s="3"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2">
        <v>895</v>
      </c>
      <c r="W364" s="2">
        <v>9</v>
      </c>
      <c r="X364" s="1"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4">
        <v>2</v>
      </c>
    </row>
    <row r="365" spans="1:44" ht="16.2" thickBot="1" x14ac:dyDescent="0.35">
      <c r="A365" s="3"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2">
        <v>350</v>
      </c>
      <c r="W365" s="2">
        <v>5</v>
      </c>
      <c r="X365" s="1"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4">
        <v>0</v>
      </c>
    </row>
    <row r="366" spans="1:44" ht="16.2" thickBot="1" x14ac:dyDescent="0.35">
      <c r="A366" s="3"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2">
        <v>921</v>
      </c>
      <c r="W366" s="2">
        <v>10</v>
      </c>
      <c r="X366" s="1"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4">
        <v>3</v>
      </c>
    </row>
    <row r="367" spans="1:44" ht="16.2" thickBot="1" x14ac:dyDescent="0.35">
      <c r="A367" s="3"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2">
        <v>1144</v>
      </c>
      <c r="W367" s="2">
        <v>7</v>
      </c>
      <c r="X367" s="1"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4">
        <v>0</v>
      </c>
    </row>
    <row r="368" spans="1:44" ht="16.2" thickBot="1" x14ac:dyDescent="0.35">
      <c r="A368" s="3"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2">
        <v>143</v>
      </c>
      <c r="W368" s="2">
        <v>4</v>
      </c>
      <c r="X368" s="1"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4">
        <v>7</v>
      </c>
    </row>
    <row r="369" spans="1:44" ht="16.2" thickBot="1" x14ac:dyDescent="0.35">
      <c r="A369" s="3"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2">
        <v>1046</v>
      </c>
      <c r="W369" s="2">
        <v>10</v>
      </c>
      <c r="X369" s="1"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4">
        <v>3</v>
      </c>
    </row>
    <row r="370" spans="1:44" ht="16.2" thickBot="1" x14ac:dyDescent="0.35">
      <c r="A370" s="3"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2">
        <v>575</v>
      </c>
      <c r="W370" s="2">
        <v>22</v>
      </c>
      <c r="X370" s="1"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4">
        <v>0</v>
      </c>
    </row>
    <row r="371" spans="1:44" ht="16.2" thickBot="1" x14ac:dyDescent="0.35">
      <c r="A371" s="3"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2">
        <v>408</v>
      </c>
      <c r="W371" s="2">
        <v>9</v>
      </c>
      <c r="X371" s="1"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4">
        <v>2</v>
      </c>
    </row>
    <row r="372" spans="1:44" ht="16.2" thickBot="1" x14ac:dyDescent="0.35">
      <c r="A372" s="3"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2">
        <v>156</v>
      </c>
      <c r="W372" s="2">
        <v>12</v>
      </c>
      <c r="X372" s="1"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4">
        <v>0</v>
      </c>
    </row>
    <row r="373" spans="1:44" ht="16.2" thickBot="1" x14ac:dyDescent="0.35">
      <c r="A373" s="3"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2">
        <v>1283</v>
      </c>
      <c r="W373" s="2">
        <v>23</v>
      </c>
      <c r="X373" s="1"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4">
        <v>2</v>
      </c>
    </row>
    <row r="374" spans="1:44" ht="16.2" thickBot="1" x14ac:dyDescent="0.35">
      <c r="A374" s="3"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2">
        <v>755</v>
      </c>
      <c r="W374" s="2">
        <v>9</v>
      </c>
      <c r="X374" s="1"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4">
        <v>0</v>
      </c>
    </row>
    <row r="375" spans="1:44" ht="16.2" thickBot="1" x14ac:dyDescent="0.35">
      <c r="A375" s="3"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2">
        <v>1469</v>
      </c>
      <c r="W375" s="2">
        <v>1</v>
      </c>
      <c r="X375" s="1"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4">
        <v>4</v>
      </c>
    </row>
    <row r="376" spans="1:44" ht="16.2" thickBot="1" x14ac:dyDescent="0.35">
      <c r="A376" s="3"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2">
        <v>304</v>
      </c>
      <c r="W376" s="2">
        <v>9</v>
      </c>
      <c r="X376" s="1"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4">
        <v>7</v>
      </c>
    </row>
    <row r="377" spans="1:44" ht="16.2" thickBot="1" x14ac:dyDescent="0.35">
      <c r="A377" s="3"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2">
        <v>1261</v>
      </c>
      <c r="W377" s="2">
        <v>7</v>
      </c>
      <c r="X377" s="1"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4">
        <v>0</v>
      </c>
    </row>
    <row r="378" spans="1:44" ht="16.2" thickBot="1" x14ac:dyDescent="0.35">
      <c r="A378" s="3"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2">
        <v>1178</v>
      </c>
      <c r="W378" s="2">
        <v>14</v>
      </c>
      <c r="X378" s="1"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4">
        <v>7</v>
      </c>
    </row>
    <row r="379" spans="1:44" ht="16.2" thickBot="1" x14ac:dyDescent="0.35">
      <c r="A379" s="3"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2">
        <v>329</v>
      </c>
      <c r="W379" s="2">
        <v>2</v>
      </c>
      <c r="X379" s="1"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4">
        <v>2</v>
      </c>
    </row>
    <row r="380" spans="1:44" ht="16.2" thickBot="1" x14ac:dyDescent="0.35">
      <c r="A380" s="3"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2">
        <v>1362</v>
      </c>
      <c r="W380" s="2">
        <v>19</v>
      </c>
      <c r="X380" s="1"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4">
        <v>4</v>
      </c>
    </row>
    <row r="381" spans="1:44" ht="16.2" thickBot="1" x14ac:dyDescent="0.35">
      <c r="A381" s="3"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2">
        <v>1311</v>
      </c>
      <c r="W381" s="2">
        <v>2</v>
      </c>
      <c r="X381" s="1"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4">
        <v>2</v>
      </c>
    </row>
    <row r="382" spans="1:44" ht="16.2" thickBot="1" x14ac:dyDescent="0.35">
      <c r="A382" s="3"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2">
        <v>1371</v>
      </c>
      <c r="W382" s="2">
        <v>10</v>
      </c>
      <c r="X382" s="1"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4">
        <v>3</v>
      </c>
    </row>
    <row r="383" spans="1:44" ht="16.2" thickBot="1" x14ac:dyDescent="0.35">
      <c r="A383" s="3"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2">
        <v>202</v>
      </c>
      <c r="W383" s="2">
        <v>2</v>
      </c>
      <c r="X383" s="1"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4">
        <v>0</v>
      </c>
    </row>
    <row r="384" spans="1:44" ht="16.2" thickBot="1" x14ac:dyDescent="0.35">
      <c r="A384" s="3"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2">
        <v>575</v>
      </c>
      <c r="W384" s="2">
        <v>3</v>
      </c>
      <c r="X384" s="1"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4">
        <v>4</v>
      </c>
    </row>
    <row r="385" spans="1:44" ht="16.2" thickBot="1" x14ac:dyDescent="0.35">
      <c r="A385" s="3"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2">
        <v>253</v>
      </c>
      <c r="W385" s="2">
        <v>11</v>
      </c>
      <c r="X385" s="1"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4">
        <v>2</v>
      </c>
    </row>
    <row r="386" spans="1:44" ht="16.2" thickBot="1" x14ac:dyDescent="0.35">
      <c r="A386" s="3"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2">
        <v>164</v>
      </c>
      <c r="W386" s="2">
        <v>2</v>
      </c>
      <c r="X386" s="1"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4">
        <v>0</v>
      </c>
    </row>
    <row r="387" spans="1:44" ht="16.2" thickBot="1" x14ac:dyDescent="0.35">
      <c r="A387" s="3"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2">
        <v>464</v>
      </c>
      <c r="W387" s="2">
        <v>4</v>
      </c>
      <c r="X387" s="1"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4">
        <v>0</v>
      </c>
    </row>
    <row r="388" spans="1:44" ht="16.2" thickBot="1" x14ac:dyDescent="0.35">
      <c r="A388" s="3"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2">
        <v>1107</v>
      </c>
      <c r="W388" s="2">
        <v>14</v>
      </c>
      <c r="X388" s="1"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4">
        <v>17</v>
      </c>
    </row>
    <row r="389" spans="1:44" ht="16.2" thickBot="1" x14ac:dyDescent="0.35">
      <c r="A389" s="3"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2">
        <v>759</v>
      </c>
      <c r="W389" s="2">
        <v>2</v>
      </c>
      <c r="X389" s="1"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4">
        <v>3</v>
      </c>
    </row>
    <row r="390" spans="1:44" ht="16.2" thickBot="1" x14ac:dyDescent="0.35">
      <c r="A390" s="3"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2">
        <v>201</v>
      </c>
      <c r="W390" s="2">
        <v>1</v>
      </c>
      <c r="X390" s="1"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4">
        <v>2</v>
      </c>
    </row>
    <row r="391" spans="1:44" ht="16.2" thickBot="1" x14ac:dyDescent="0.35">
      <c r="A391" s="3"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2">
        <v>1305</v>
      </c>
      <c r="W391" s="2">
        <v>10</v>
      </c>
      <c r="X391" s="1"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4">
        <v>1</v>
      </c>
    </row>
    <row r="392" spans="1:44" ht="16.2" thickBot="1" x14ac:dyDescent="0.35">
      <c r="A392" s="3"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2">
        <v>982</v>
      </c>
      <c r="W392" s="2">
        <v>12</v>
      </c>
      <c r="X392" s="1"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4">
        <v>9</v>
      </c>
    </row>
    <row r="393" spans="1:44" ht="16.2" thickBot="1" x14ac:dyDescent="0.35">
      <c r="A393" s="3"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2">
        <v>555</v>
      </c>
      <c r="W393" s="2">
        <v>2</v>
      </c>
      <c r="X393" s="1"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4">
        <v>0</v>
      </c>
    </row>
    <row r="394" spans="1:44" ht="16.2" thickBot="1" x14ac:dyDescent="0.35">
      <c r="A394" s="3"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2">
        <v>821</v>
      </c>
      <c r="W394" s="2">
        <v>5</v>
      </c>
      <c r="X394" s="1"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4">
        <v>2</v>
      </c>
    </row>
    <row r="395" spans="1:44" ht="16.2" thickBot="1" x14ac:dyDescent="0.35">
      <c r="A395" s="3"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2">
        <v>1381</v>
      </c>
      <c r="W395" s="2">
        <v>4</v>
      </c>
      <c r="X395" s="1"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4">
        <v>2</v>
      </c>
    </row>
    <row r="396" spans="1:44" ht="16.2" thickBot="1" x14ac:dyDescent="0.35">
      <c r="A396" s="3"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2">
        <v>480</v>
      </c>
      <c r="W396" s="2">
        <v>7</v>
      </c>
      <c r="X396" s="1"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4">
        <v>12</v>
      </c>
    </row>
    <row r="397" spans="1:44" ht="16.2" thickBot="1" x14ac:dyDescent="0.35">
      <c r="A397" s="3"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2">
        <v>313</v>
      </c>
      <c r="W397" s="2">
        <v>21</v>
      </c>
      <c r="X397" s="1"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4">
        <v>2</v>
      </c>
    </row>
    <row r="398" spans="1:44" ht="16.2" thickBot="1" x14ac:dyDescent="0.35">
      <c r="A398" s="3"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2">
        <v>1473</v>
      </c>
      <c r="W398" s="2">
        <v>8</v>
      </c>
      <c r="X398" s="1"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4">
        <v>2</v>
      </c>
    </row>
    <row r="399" spans="1:44" ht="16.2" thickBot="1" x14ac:dyDescent="0.35">
      <c r="A399" s="3"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2">
        <v>891</v>
      </c>
      <c r="W399" s="2">
        <v>4</v>
      </c>
      <c r="X399" s="1"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4">
        <v>3</v>
      </c>
    </row>
    <row r="400" spans="1:44" ht="16.2" thickBot="1" x14ac:dyDescent="0.35">
      <c r="A400" s="3"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2">
        <v>1063</v>
      </c>
      <c r="W400" s="2">
        <v>25</v>
      </c>
      <c r="X400" s="1"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4">
        <v>7</v>
      </c>
    </row>
    <row r="401" spans="1:44" ht="16.2" thickBot="1" x14ac:dyDescent="0.35">
      <c r="A401" s="3"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2">
        <v>329</v>
      </c>
      <c r="W401" s="2">
        <v>1</v>
      </c>
      <c r="X401" s="1"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4">
        <v>2</v>
      </c>
    </row>
    <row r="402" spans="1:44" ht="16.2" thickBot="1" x14ac:dyDescent="0.35">
      <c r="A402" s="3"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2">
        <v>1218</v>
      </c>
      <c r="W402" s="2">
        <v>1</v>
      </c>
      <c r="X402" s="1"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4">
        <v>6</v>
      </c>
    </row>
    <row r="403" spans="1:44" ht="16.2" thickBot="1" x14ac:dyDescent="0.35">
      <c r="A403" s="3"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2">
        <v>906</v>
      </c>
      <c r="W403" s="2">
        <v>6</v>
      </c>
      <c r="X403" s="1"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4">
        <v>7</v>
      </c>
    </row>
    <row r="404" spans="1:44" ht="16.2" thickBot="1" x14ac:dyDescent="0.35">
      <c r="A404" s="3"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2">
        <v>1082</v>
      </c>
      <c r="W404" s="2">
        <v>12</v>
      </c>
      <c r="X404" s="1"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4">
        <v>4</v>
      </c>
    </row>
    <row r="405" spans="1:44" ht="16.2" thickBot="1" x14ac:dyDescent="0.35">
      <c r="A405" s="3"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2">
        <v>645</v>
      </c>
      <c r="W405" s="2">
        <v>1</v>
      </c>
      <c r="X405" s="1"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4">
        <v>7</v>
      </c>
    </row>
    <row r="406" spans="1:44" ht="16.2" thickBot="1" x14ac:dyDescent="0.35">
      <c r="A406" s="3"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2">
        <v>1300</v>
      </c>
      <c r="W406" s="2">
        <v>17</v>
      </c>
      <c r="X406" s="1"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4">
        <v>8</v>
      </c>
    </row>
    <row r="407" spans="1:44" ht="16.2" thickBot="1" x14ac:dyDescent="0.35">
      <c r="A407" s="3"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2">
        <v>688</v>
      </c>
      <c r="W407" s="2">
        <v>3</v>
      </c>
      <c r="X407" s="1"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4">
        <v>2</v>
      </c>
    </row>
    <row r="408" spans="1:44" ht="16.2" thickBot="1" x14ac:dyDescent="0.35">
      <c r="A408" s="3"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2">
        <v>319</v>
      </c>
      <c r="W408" s="2">
        <v>3</v>
      </c>
      <c r="X408" s="1"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4">
        <v>4</v>
      </c>
    </row>
    <row r="409" spans="1:44" ht="16.2" thickBot="1" x14ac:dyDescent="0.35">
      <c r="A409" s="3"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2">
        <v>192</v>
      </c>
      <c r="W409" s="2">
        <v>10</v>
      </c>
      <c r="X409" s="1"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4">
        <v>2</v>
      </c>
    </row>
    <row r="410" spans="1:44" ht="16.2" thickBot="1" x14ac:dyDescent="0.35">
      <c r="A410" s="3"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2">
        <v>1490</v>
      </c>
      <c r="W410" s="2">
        <v>4</v>
      </c>
      <c r="X410" s="1"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4">
        <v>4</v>
      </c>
    </row>
    <row r="411" spans="1:44" ht="16.2" thickBot="1" x14ac:dyDescent="0.35">
      <c r="A411" s="3"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2">
        <v>532</v>
      </c>
      <c r="W411" s="2">
        <v>29</v>
      </c>
      <c r="X411" s="1"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4">
        <v>2</v>
      </c>
    </row>
    <row r="412" spans="1:44" ht="16.2" thickBot="1" x14ac:dyDescent="0.35">
      <c r="A412" s="3"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2">
        <v>317</v>
      </c>
      <c r="W412" s="2">
        <v>2</v>
      </c>
      <c r="X412" s="1"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4">
        <v>2</v>
      </c>
    </row>
    <row r="413" spans="1:44" ht="16.2" thickBot="1" x14ac:dyDescent="0.35">
      <c r="A413" s="3"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2">
        <v>422</v>
      </c>
      <c r="W413" s="2">
        <v>7</v>
      </c>
      <c r="X413" s="1"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4">
        <v>10</v>
      </c>
    </row>
    <row r="414" spans="1:44" ht="16.2" thickBot="1" x14ac:dyDescent="0.35">
      <c r="A414" s="3"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2">
        <v>1485</v>
      </c>
      <c r="W414" s="2">
        <v>18</v>
      </c>
      <c r="X414" s="1"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4">
        <v>8</v>
      </c>
    </row>
    <row r="415" spans="1:44" ht="16.2" thickBot="1" x14ac:dyDescent="0.35">
      <c r="A415" s="3"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2">
        <v>1368</v>
      </c>
      <c r="W415" s="2">
        <v>28</v>
      </c>
      <c r="X415" s="1"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4">
        <v>4</v>
      </c>
    </row>
    <row r="416" spans="1:44" ht="16.2" thickBot="1" x14ac:dyDescent="0.35">
      <c r="A416" s="3"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2">
        <v>1448</v>
      </c>
      <c r="W416" s="2">
        <v>1</v>
      </c>
      <c r="X416" s="1"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4">
        <v>4</v>
      </c>
    </row>
    <row r="417" spans="1:44" ht="16.2" thickBot="1" x14ac:dyDescent="0.35">
      <c r="A417" s="3"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2">
        <v>296</v>
      </c>
      <c r="W417" s="2">
        <v>6</v>
      </c>
      <c r="X417" s="1"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4">
        <v>0</v>
      </c>
    </row>
    <row r="418" spans="1:44" ht="16.2" thickBot="1" x14ac:dyDescent="0.35">
      <c r="A418" s="3"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2">
        <v>1490</v>
      </c>
      <c r="W418" s="2">
        <v>2</v>
      </c>
      <c r="X418" s="1"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4">
        <v>0</v>
      </c>
    </row>
    <row r="419" spans="1:44" ht="16.2" thickBot="1" x14ac:dyDescent="0.35">
      <c r="A419" s="3"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2">
        <v>1398</v>
      </c>
      <c r="W419" s="2">
        <v>2</v>
      </c>
      <c r="X419" s="1"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4">
        <v>12</v>
      </c>
    </row>
    <row r="420" spans="1:44" ht="16.2" thickBot="1" x14ac:dyDescent="0.35">
      <c r="A420" s="3"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2">
        <v>1349</v>
      </c>
      <c r="W420" s="2">
        <v>23</v>
      </c>
      <c r="X420" s="1"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4">
        <v>2</v>
      </c>
    </row>
    <row r="421" spans="1:44" ht="16.2" thickBot="1" x14ac:dyDescent="0.35">
      <c r="A421" s="3"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2">
        <v>1400</v>
      </c>
      <c r="W421" s="2">
        <v>3</v>
      </c>
      <c r="X421" s="1"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4">
        <v>4</v>
      </c>
    </row>
    <row r="422" spans="1:44" ht="16.2" thickBot="1" x14ac:dyDescent="0.35">
      <c r="A422" s="3"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2">
        <v>986</v>
      </c>
      <c r="W422" s="2">
        <v>3</v>
      </c>
      <c r="X422" s="1"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4">
        <v>7</v>
      </c>
    </row>
    <row r="423" spans="1:44" ht="16.2" thickBot="1" x14ac:dyDescent="0.35">
      <c r="A423" s="3"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2">
        <v>408</v>
      </c>
      <c r="W423" s="2">
        <v>25</v>
      </c>
      <c r="X423" s="1"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4">
        <v>1</v>
      </c>
    </row>
    <row r="424" spans="1:44" ht="16.2" thickBot="1" x14ac:dyDescent="0.35">
      <c r="A424" s="3"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2">
        <v>489</v>
      </c>
      <c r="W424" s="2">
        <v>2</v>
      </c>
      <c r="X424" s="1"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4">
        <v>0</v>
      </c>
    </row>
    <row r="425" spans="1:44" ht="16.2" thickBot="1" x14ac:dyDescent="0.35">
      <c r="A425" s="3"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2">
        <v>1398</v>
      </c>
      <c r="W425" s="2">
        <v>22</v>
      </c>
      <c r="X425" s="1"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4">
        <v>8</v>
      </c>
    </row>
    <row r="426" spans="1:44" ht="16.2" thickBot="1" x14ac:dyDescent="0.35">
      <c r="A426" s="3"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2">
        <v>210</v>
      </c>
      <c r="W426" s="2">
        <v>29</v>
      </c>
      <c r="X426" s="1"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4">
        <v>0</v>
      </c>
    </row>
    <row r="427" spans="1:44" ht="16.2" thickBot="1" x14ac:dyDescent="0.35">
      <c r="A427" s="3"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2">
        <v>1099</v>
      </c>
      <c r="W427" s="2">
        <v>29</v>
      </c>
      <c r="X427" s="1"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4">
        <v>7</v>
      </c>
    </row>
    <row r="428" spans="1:44" ht="16.2" thickBot="1" x14ac:dyDescent="0.35">
      <c r="A428" s="3"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2">
        <v>1116</v>
      </c>
      <c r="W428" s="2">
        <v>2</v>
      </c>
      <c r="X428" s="1"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4">
        <v>7</v>
      </c>
    </row>
    <row r="429" spans="1:44" ht="16.2" thickBot="1" x14ac:dyDescent="0.35">
      <c r="A429" s="3"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2">
        <v>1499</v>
      </c>
      <c r="W429" s="2">
        <v>28</v>
      </c>
      <c r="X429" s="1"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4">
        <v>11</v>
      </c>
    </row>
    <row r="430" spans="1:44" ht="16.2" thickBot="1" x14ac:dyDescent="0.35">
      <c r="A430" s="3"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2">
        <v>983</v>
      </c>
      <c r="W430" s="2">
        <v>2</v>
      </c>
      <c r="X430" s="1"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4">
        <v>4</v>
      </c>
    </row>
    <row r="431" spans="1:44" ht="16.2" thickBot="1" x14ac:dyDescent="0.35">
      <c r="A431" s="3"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2">
        <v>1009</v>
      </c>
      <c r="W431" s="2">
        <v>2</v>
      </c>
      <c r="X431" s="1"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4">
        <v>1</v>
      </c>
    </row>
    <row r="432" spans="1:44" ht="16.2" thickBot="1" x14ac:dyDescent="0.35">
      <c r="A432" s="3"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2">
        <v>144</v>
      </c>
      <c r="W432" s="2">
        <v>22</v>
      </c>
      <c r="X432" s="1"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4">
        <v>3</v>
      </c>
    </row>
    <row r="433" spans="1:44" ht="16.2" thickBot="1" x14ac:dyDescent="0.35">
      <c r="A433" s="3"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2">
        <v>548</v>
      </c>
      <c r="W433" s="2">
        <v>8</v>
      </c>
      <c r="X433" s="1"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4">
        <v>0</v>
      </c>
    </row>
    <row r="434" spans="1:44" ht="16.2" thickBot="1" x14ac:dyDescent="0.35">
      <c r="A434" s="3"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2">
        <v>1303</v>
      </c>
      <c r="W434" s="2">
        <v>2</v>
      </c>
      <c r="X434" s="1"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4">
        <v>7</v>
      </c>
    </row>
    <row r="435" spans="1:44" ht="16.2" thickBot="1" x14ac:dyDescent="0.35">
      <c r="A435" s="3"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2">
        <v>1125</v>
      </c>
      <c r="W435" s="2">
        <v>10</v>
      </c>
      <c r="X435" s="1"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4">
        <v>2</v>
      </c>
    </row>
    <row r="436" spans="1:44" ht="16.2" thickBot="1" x14ac:dyDescent="0.35">
      <c r="A436" s="3"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2">
        <v>1274</v>
      </c>
      <c r="W436" s="2">
        <v>9</v>
      </c>
      <c r="X436" s="1"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4">
        <v>8</v>
      </c>
    </row>
    <row r="437" spans="1:44" ht="16.2" thickBot="1" x14ac:dyDescent="0.35">
      <c r="A437" s="3"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2">
        <v>1277</v>
      </c>
      <c r="W437" s="2">
        <v>15</v>
      </c>
      <c r="X437" s="1"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4">
        <v>7</v>
      </c>
    </row>
    <row r="438" spans="1:44" ht="16.2" thickBot="1" x14ac:dyDescent="0.35">
      <c r="A438" s="3"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2">
        <v>587</v>
      </c>
      <c r="W438" s="2">
        <v>10</v>
      </c>
      <c r="X438" s="1"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4">
        <v>3</v>
      </c>
    </row>
    <row r="439" spans="1:44" ht="16.2" thickBot="1" x14ac:dyDescent="0.35">
      <c r="A439" s="3"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2">
        <v>413</v>
      </c>
      <c r="W439" s="2">
        <v>7</v>
      </c>
      <c r="X439" s="1"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4">
        <v>2</v>
      </c>
    </row>
    <row r="440" spans="1:44" ht="16.2" thickBot="1" x14ac:dyDescent="0.35">
      <c r="A440" s="3"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2">
        <v>1276</v>
      </c>
      <c r="W440" s="2">
        <v>16</v>
      </c>
      <c r="X440" s="1"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4">
        <v>0</v>
      </c>
    </row>
    <row r="441" spans="1:44" ht="16.2" thickBot="1" x14ac:dyDescent="0.35">
      <c r="A441" s="3"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2">
        <v>534</v>
      </c>
      <c r="W441" s="2">
        <v>20</v>
      </c>
      <c r="X441" s="1"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4">
        <v>0</v>
      </c>
    </row>
    <row r="442" spans="1:44" ht="16.2" thickBot="1" x14ac:dyDescent="0.35">
      <c r="A442" s="3"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2">
        <v>988</v>
      </c>
      <c r="W442" s="2">
        <v>23</v>
      </c>
      <c r="X442" s="1"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4">
        <v>2</v>
      </c>
    </row>
    <row r="443" spans="1:44" ht="16.2" thickBot="1" x14ac:dyDescent="0.35">
      <c r="A443" s="3"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2">
        <v>1474</v>
      </c>
      <c r="W443" s="2">
        <v>5</v>
      </c>
      <c r="X443" s="1"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4">
        <v>0</v>
      </c>
    </row>
    <row r="444" spans="1:44" ht="16.2" thickBot="1" x14ac:dyDescent="0.35">
      <c r="A444" s="3"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2">
        <v>635</v>
      </c>
      <c r="W444" s="2">
        <v>10</v>
      </c>
      <c r="X444" s="1"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4">
        <v>7</v>
      </c>
    </row>
    <row r="445" spans="1:44" ht="16.2" thickBot="1" x14ac:dyDescent="0.35">
      <c r="A445" s="3"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2">
        <v>1368</v>
      </c>
      <c r="W445" s="2">
        <v>4</v>
      </c>
      <c r="X445" s="1"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4">
        <v>2</v>
      </c>
    </row>
    <row r="446" spans="1:44" ht="16.2" thickBot="1" x14ac:dyDescent="0.35">
      <c r="A446" s="3"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2">
        <v>163</v>
      </c>
      <c r="W446" s="2">
        <v>2</v>
      </c>
      <c r="X446" s="1"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4">
        <v>7</v>
      </c>
    </row>
    <row r="447" spans="1:44" ht="16.2" thickBot="1" x14ac:dyDescent="0.35">
      <c r="A447" s="3"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2">
        <v>1117</v>
      </c>
      <c r="W447" s="2">
        <v>18</v>
      </c>
      <c r="X447" s="1"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4">
        <v>7</v>
      </c>
    </row>
    <row r="448" spans="1:44" ht="16.2" thickBot="1" x14ac:dyDescent="0.35">
      <c r="A448" s="3"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2">
        <v>267</v>
      </c>
      <c r="W448" s="2">
        <v>10</v>
      </c>
      <c r="X448" s="1"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4">
        <v>10</v>
      </c>
    </row>
    <row r="449" spans="1:44" ht="16.2" thickBot="1" x14ac:dyDescent="0.35">
      <c r="A449" s="3"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2">
        <v>619</v>
      </c>
      <c r="W449" s="2">
        <v>1</v>
      </c>
      <c r="X449" s="1"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4">
        <v>9</v>
      </c>
    </row>
    <row r="450" spans="1:44" ht="16.2" thickBot="1" x14ac:dyDescent="0.35">
      <c r="A450" s="3"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2">
        <v>302</v>
      </c>
      <c r="W450" s="2">
        <v>6</v>
      </c>
      <c r="X450" s="1"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4">
        <v>13</v>
      </c>
    </row>
    <row r="451" spans="1:44" ht="16.2" thickBot="1" x14ac:dyDescent="0.35">
      <c r="A451" s="3"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2">
        <v>443</v>
      </c>
      <c r="W451" s="2">
        <v>8</v>
      </c>
      <c r="X451" s="1"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4">
        <v>7</v>
      </c>
    </row>
    <row r="452" spans="1:44" ht="16.2" thickBot="1" x14ac:dyDescent="0.35">
      <c r="A452" s="3"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2">
        <v>828</v>
      </c>
      <c r="W452" s="2">
        <v>2</v>
      </c>
      <c r="X452" s="1"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4">
        <v>5</v>
      </c>
    </row>
    <row r="453" spans="1:44" ht="16.2" thickBot="1" x14ac:dyDescent="0.35">
      <c r="A453" s="3"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2">
        <v>319</v>
      </c>
      <c r="W453" s="2">
        <v>24</v>
      </c>
      <c r="X453" s="1"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4">
        <v>8</v>
      </c>
    </row>
    <row r="454" spans="1:44" ht="16.2" thickBot="1" x14ac:dyDescent="0.35">
      <c r="A454" s="3"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2">
        <v>561</v>
      </c>
      <c r="W454" s="2">
        <v>2</v>
      </c>
      <c r="X454" s="1"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4">
        <v>7</v>
      </c>
    </row>
    <row r="455" spans="1:44" ht="16.2" thickBot="1" x14ac:dyDescent="0.35">
      <c r="A455" s="3"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2">
        <v>426</v>
      </c>
      <c r="W455" s="2">
        <v>17</v>
      </c>
      <c r="X455" s="1"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4">
        <v>0</v>
      </c>
    </row>
    <row r="456" spans="1:44" ht="16.2" thickBot="1" x14ac:dyDescent="0.35">
      <c r="A456" s="3"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2">
        <v>232</v>
      </c>
      <c r="W456" s="2">
        <v>19</v>
      </c>
      <c r="X456" s="1"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4">
        <v>2</v>
      </c>
    </row>
    <row r="457" spans="1:44" ht="16.2" thickBot="1" x14ac:dyDescent="0.35">
      <c r="A457" s="3"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2">
        <v>922</v>
      </c>
      <c r="W457" s="2">
        <v>1</v>
      </c>
      <c r="X457" s="1"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4">
        <v>5</v>
      </c>
    </row>
    <row r="458" spans="1:44" ht="16.2" thickBot="1" x14ac:dyDescent="0.35">
      <c r="A458" s="3"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2">
        <v>688</v>
      </c>
      <c r="W458" s="2">
        <v>7</v>
      </c>
      <c r="X458" s="1"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4">
        <v>1</v>
      </c>
    </row>
    <row r="459" spans="1:44" ht="16.2" thickBot="1" x14ac:dyDescent="0.35">
      <c r="A459" s="3"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2">
        <v>1306</v>
      </c>
      <c r="W459" s="2">
        <v>5</v>
      </c>
      <c r="X459" s="1"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4">
        <v>0</v>
      </c>
    </row>
    <row r="460" spans="1:44" ht="16.2" thickBot="1" x14ac:dyDescent="0.35">
      <c r="A460" s="3"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2">
        <v>1094</v>
      </c>
      <c r="W460" s="2">
        <v>28</v>
      </c>
      <c r="X460" s="1"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4">
        <v>1</v>
      </c>
    </row>
    <row r="461" spans="1:44" ht="16.2" thickBot="1" x14ac:dyDescent="0.35">
      <c r="A461" s="3"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2">
        <v>509</v>
      </c>
      <c r="W461" s="2">
        <v>2</v>
      </c>
      <c r="X461" s="1"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4">
        <v>7</v>
      </c>
    </row>
    <row r="462" spans="1:44" ht="16.2" thickBot="1" x14ac:dyDescent="0.35">
      <c r="A462" s="3"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2">
        <v>775</v>
      </c>
      <c r="W462" s="2">
        <v>29</v>
      </c>
      <c r="X462" s="1"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4">
        <v>0</v>
      </c>
    </row>
    <row r="463" spans="1:44" ht="16.2" thickBot="1" x14ac:dyDescent="0.35">
      <c r="A463" s="3"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2">
        <v>195</v>
      </c>
      <c r="W463" s="2">
        <v>1</v>
      </c>
      <c r="X463" s="1"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4">
        <v>3</v>
      </c>
    </row>
    <row r="464" spans="1:44" ht="16.2" thickBot="1" x14ac:dyDescent="0.35">
      <c r="A464" s="3"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2">
        <v>258</v>
      </c>
      <c r="W464" s="2">
        <v>21</v>
      </c>
      <c r="X464" s="1"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4">
        <v>7</v>
      </c>
    </row>
    <row r="465" spans="1:44" ht="16.2" thickBot="1" x14ac:dyDescent="0.35">
      <c r="A465" s="3"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2">
        <v>471</v>
      </c>
      <c r="W465" s="2">
        <v>24</v>
      </c>
      <c r="X465" s="1"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4">
        <v>0</v>
      </c>
    </row>
    <row r="466" spans="1:44" ht="16.2" thickBot="1" x14ac:dyDescent="0.35">
      <c r="A466" s="3"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2">
        <v>799</v>
      </c>
      <c r="W466" s="2">
        <v>1</v>
      </c>
      <c r="X466" s="1"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4">
        <v>2</v>
      </c>
    </row>
    <row r="467" spans="1:44" ht="16.2" thickBot="1" x14ac:dyDescent="0.35">
      <c r="A467" s="3"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2">
        <v>1034</v>
      </c>
      <c r="W467" s="2">
        <v>18</v>
      </c>
      <c r="X467" s="1"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4">
        <v>2</v>
      </c>
    </row>
    <row r="468" spans="1:44" ht="16.2" thickBot="1" x14ac:dyDescent="0.35">
      <c r="A468" s="3"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2">
        <v>1276</v>
      </c>
      <c r="W468" s="2">
        <v>2</v>
      </c>
      <c r="X468" s="1"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4">
        <v>8</v>
      </c>
    </row>
    <row r="469" spans="1:44" ht="16.2" thickBot="1" x14ac:dyDescent="0.35">
      <c r="A469" s="3"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2">
        <v>142</v>
      </c>
      <c r="W469" s="2">
        <v>9</v>
      </c>
      <c r="X469" s="1"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4">
        <v>7</v>
      </c>
    </row>
    <row r="470" spans="1:44" ht="16.2" thickBot="1" x14ac:dyDescent="0.35">
      <c r="A470" s="3"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2">
        <v>956</v>
      </c>
      <c r="W470" s="2">
        <v>6</v>
      </c>
      <c r="X470" s="1"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4">
        <v>9</v>
      </c>
    </row>
    <row r="471" spans="1:44" ht="16.2" thickBot="1" x14ac:dyDescent="0.35">
      <c r="A471" s="3"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2">
        <v>1474</v>
      </c>
      <c r="W471" s="2">
        <v>11</v>
      </c>
      <c r="X471" s="1"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4">
        <v>2</v>
      </c>
    </row>
    <row r="472" spans="1:44" ht="16.2" thickBot="1" x14ac:dyDescent="0.35">
      <c r="A472" s="3"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2">
        <v>535</v>
      </c>
      <c r="W472" s="2">
        <v>24</v>
      </c>
      <c r="X472" s="1"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4">
        <v>1</v>
      </c>
    </row>
    <row r="473" spans="1:44" ht="16.2" thickBot="1" x14ac:dyDescent="0.35">
      <c r="A473" s="3"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2">
        <v>1495</v>
      </c>
      <c r="W473" s="2">
        <v>10</v>
      </c>
      <c r="X473" s="1"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4">
        <v>0</v>
      </c>
    </row>
    <row r="474" spans="1:44" ht="16.2" thickBot="1" x14ac:dyDescent="0.35">
      <c r="A474" s="3"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2">
        <v>446</v>
      </c>
      <c r="W474" s="2">
        <v>1</v>
      </c>
      <c r="X474" s="1"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4">
        <v>3</v>
      </c>
    </row>
    <row r="475" spans="1:44" ht="16.2" thickBot="1" x14ac:dyDescent="0.35">
      <c r="A475" s="3"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2">
        <v>1245</v>
      </c>
      <c r="W475" s="2">
        <v>18</v>
      </c>
      <c r="X475" s="1"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4">
        <v>9</v>
      </c>
    </row>
    <row r="476" spans="1:44" ht="16.2" thickBot="1" x14ac:dyDescent="0.35">
      <c r="A476" s="3"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2">
        <v>691</v>
      </c>
      <c r="W476" s="2">
        <v>23</v>
      </c>
      <c r="X476" s="1"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4">
        <v>4</v>
      </c>
    </row>
    <row r="477" spans="1:44" ht="16.2" thickBot="1" x14ac:dyDescent="0.35">
      <c r="A477" s="3"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2">
        <v>703</v>
      </c>
      <c r="W477" s="2">
        <v>28</v>
      </c>
      <c r="X477" s="1"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4">
        <v>4</v>
      </c>
    </row>
    <row r="478" spans="1:44" ht="16.2" thickBot="1" x14ac:dyDescent="0.35">
      <c r="A478" s="3"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2">
        <v>823</v>
      </c>
      <c r="W478" s="2">
        <v>17</v>
      </c>
      <c r="X478" s="1"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4">
        <v>0</v>
      </c>
    </row>
    <row r="479" spans="1:44" ht="16.2" thickBot="1" x14ac:dyDescent="0.35">
      <c r="A479" s="3"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2">
        <v>1246</v>
      </c>
      <c r="W479" s="2">
        <v>3</v>
      </c>
      <c r="X479" s="1"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4">
        <v>7</v>
      </c>
    </row>
    <row r="480" spans="1:44" ht="16.2" thickBot="1" x14ac:dyDescent="0.35">
      <c r="A480" s="3"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2">
        <v>622</v>
      </c>
      <c r="W480" s="2">
        <v>13</v>
      </c>
      <c r="X480" s="1"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4">
        <v>6</v>
      </c>
    </row>
    <row r="481" spans="1:44" ht="16.2" thickBot="1" x14ac:dyDescent="0.35">
      <c r="A481" s="3"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2">
        <v>1287</v>
      </c>
      <c r="W481" s="2">
        <v>7</v>
      </c>
      <c r="X481" s="1"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4">
        <v>2</v>
      </c>
    </row>
    <row r="482" spans="1:44" ht="16.2" thickBot="1" x14ac:dyDescent="0.35">
      <c r="A482" s="3"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2">
        <v>448</v>
      </c>
      <c r="W482" s="2">
        <v>12</v>
      </c>
      <c r="X482" s="1"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4">
        <v>0</v>
      </c>
    </row>
    <row r="483" spans="1:44" ht="16.2" thickBot="1" x14ac:dyDescent="0.35">
      <c r="A483" s="3"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2">
        <v>254</v>
      </c>
      <c r="W483" s="2">
        <v>1</v>
      </c>
      <c r="X483" s="1"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4">
        <v>3</v>
      </c>
    </row>
    <row r="484" spans="1:44" ht="16.2" thickBot="1" x14ac:dyDescent="0.35">
      <c r="A484" s="3"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2">
        <v>1365</v>
      </c>
      <c r="W484" s="2">
        <v>13</v>
      </c>
      <c r="X484" s="1"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4">
        <v>2</v>
      </c>
    </row>
    <row r="485" spans="1:44" ht="16.2" thickBot="1" x14ac:dyDescent="0.35">
      <c r="A485" s="3"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2">
        <v>538</v>
      </c>
      <c r="W485" s="2">
        <v>25</v>
      </c>
      <c r="X485" s="1"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4">
        <v>2</v>
      </c>
    </row>
    <row r="486" spans="1:44" ht="16.2" thickBot="1" x14ac:dyDescent="0.35">
      <c r="A486" s="3"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2">
        <v>525</v>
      </c>
      <c r="W486" s="2">
        <v>6</v>
      </c>
      <c r="X486" s="1"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4">
        <v>7</v>
      </c>
    </row>
    <row r="487" spans="1:44" ht="16.2" thickBot="1" x14ac:dyDescent="0.35">
      <c r="A487" s="3"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2">
        <v>798</v>
      </c>
      <c r="W487" s="2">
        <v>6</v>
      </c>
      <c r="X487" s="1"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4">
        <v>3</v>
      </c>
    </row>
    <row r="488" spans="1:44" ht="16.2" thickBot="1" x14ac:dyDescent="0.35">
      <c r="A488" s="3"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2">
        <v>558</v>
      </c>
      <c r="W488" s="2">
        <v>2</v>
      </c>
      <c r="X488" s="1"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4">
        <v>0</v>
      </c>
    </row>
    <row r="489" spans="1:44" ht="16.2" thickBot="1" x14ac:dyDescent="0.35">
      <c r="A489" s="3"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2">
        <v>959</v>
      </c>
      <c r="W489" s="2">
        <v>1</v>
      </c>
      <c r="X489" s="1"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4">
        <v>0</v>
      </c>
    </row>
    <row r="490" spans="1:44" ht="16.2" thickBot="1" x14ac:dyDescent="0.35">
      <c r="A490" s="3"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2">
        <v>622</v>
      </c>
      <c r="W490" s="2">
        <v>2</v>
      </c>
      <c r="X490" s="1"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4">
        <v>2</v>
      </c>
    </row>
    <row r="491" spans="1:44" ht="16.2" thickBot="1" x14ac:dyDescent="0.35">
      <c r="A491" s="3"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2">
        <v>782</v>
      </c>
      <c r="W491" s="2">
        <v>6</v>
      </c>
      <c r="X491" s="1"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4">
        <v>0</v>
      </c>
    </row>
    <row r="492" spans="1:44" ht="16.2" thickBot="1" x14ac:dyDescent="0.35">
      <c r="A492" s="3"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2">
        <v>362</v>
      </c>
      <c r="W492" s="2">
        <v>1</v>
      </c>
      <c r="X492" s="1"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4">
        <v>0</v>
      </c>
    </row>
    <row r="493" spans="1:44" ht="16.2" thickBot="1" x14ac:dyDescent="0.35">
      <c r="A493" s="3"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2">
        <v>1001</v>
      </c>
      <c r="W493" s="2">
        <v>9</v>
      </c>
      <c r="X493" s="1"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4">
        <v>7</v>
      </c>
    </row>
    <row r="494" spans="1:44" ht="16.2" thickBot="1" x14ac:dyDescent="0.35">
      <c r="A494" s="3"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2">
        <v>1236</v>
      </c>
      <c r="W494" s="2">
        <v>1</v>
      </c>
      <c r="X494" s="1"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4">
        <v>2</v>
      </c>
    </row>
    <row r="495" spans="1:44" ht="16.2" thickBot="1" x14ac:dyDescent="0.35">
      <c r="A495" s="3"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2">
        <v>1112</v>
      </c>
      <c r="W495" s="2">
        <v>1</v>
      </c>
      <c r="X495" s="1"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4">
        <v>2</v>
      </c>
    </row>
    <row r="496" spans="1:44" ht="16.2" thickBot="1" x14ac:dyDescent="0.35">
      <c r="A496" s="3"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2">
        <v>204</v>
      </c>
      <c r="W496" s="2">
        <v>14</v>
      </c>
      <c r="X496" s="1"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4">
        <v>6</v>
      </c>
    </row>
    <row r="497" spans="1:44" ht="16.2" thickBot="1" x14ac:dyDescent="0.35">
      <c r="A497" s="3"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2">
        <v>1420</v>
      </c>
      <c r="W497" s="2">
        <v>2</v>
      </c>
      <c r="X497" s="1"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4">
        <v>2</v>
      </c>
    </row>
    <row r="498" spans="1:44" ht="16.2" thickBot="1" x14ac:dyDescent="0.35">
      <c r="A498" s="3"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2">
        <v>1343</v>
      </c>
      <c r="W498" s="2">
        <v>22</v>
      </c>
      <c r="X498" s="1"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4">
        <v>2</v>
      </c>
    </row>
    <row r="499" spans="1:44" ht="16.2" thickBot="1" x14ac:dyDescent="0.35">
      <c r="A499" s="3"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2">
        <v>1315</v>
      </c>
      <c r="W499" s="2">
        <v>3</v>
      </c>
      <c r="X499" s="1"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4">
        <v>1</v>
      </c>
    </row>
    <row r="500" spans="1:44" ht="16.2" thickBot="1" x14ac:dyDescent="0.35">
      <c r="A500" s="3"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2">
        <v>604</v>
      </c>
      <c r="W500" s="2">
        <v>6</v>
      </c>
      <c r="X500" s="1"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4">
        <v>2</v>
      </c>
    </row>
    <row r="501" spans="1:44" ht="16.2" thickBot="1" x14ac:dyDescent="0.35">
      <c r="A501" s="3"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2">
        <v>1216</v>
      </c>
      <c r="W501" s="2">
        <v>8</v>
      </c>
      <c r="X501" s="1"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4">
        <v>2</v>
      </c>
    </row>
    <row r="502" spans="1:44" ht="16.2" thickBot="1" x14ac:dyDescent="0.35">
      <c r="A502" s="3"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2">
        <v>646</v>
      </c>
      <c r="W502" s="2">
        <v>9</v>
      </c>
      <c r="X502" s="1"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4">
        <v>5</v>
      </c>
    </row>
    <row r="503" spans="1:44" ht="16.2" thickBot="1" x14ac:dyDescent="0.35">
      <c r="A503" s="3"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2">
        <v>160</v>
      </c>
      <c r="W503" s="2">
        <v>3</v>
      </c>
      <c r="X503" s="1"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4">
        <v>0</v>
      </c>
    </row>
    <row r="504" spans="1:44" ht="16.2" thickBot="1" x14ac:dyDescent="0.35">
      <c r="A504" s="3"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2">
        <v>238</v>
      </c>
      <c r="W504" s="2">
        <v>1</v>
      </c>
      <c r="X504" s="1"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4">
        <v>10</v>
      </c>
    </row>
    <row r="505" spans="1:44" ht="16.2" thickBot="1" x14ac:dyDescent="0.35">
      <c r="A505" s="3"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2">
        <v>1397</v>
      </c>
      <c r="W505" s="2">
        <v>1</v>
      </c>
      <c r="X505" s="1"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4">
        <v>8</v>
      </c>
    </row>
    <row r="506" spans="1:44" ht="16.2" thickBot="1" x14ac:dyDescent="0.35">
      <c r="A506" s="3"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2">
        <v>306</v>
      </c>
      <c r="W506" s="2">
        <v>26</v>
      </c>
      <c r="X506" s="1"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4">
        <v>0</v>
      </c>
    </row>
    <row r="507" spans="1:44" ht="16.2" thickBot="1" x14ac:dyDescent="0.35">
      <c r="A507" s="3"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2">
        <v>991</v>
      </c>
      <c r="W507" s="2">
        <v>6</v>
      </c>
      <c r="X507" s="1"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4">
        <v>2</v>
      </c>
    </row>
    <row r="508" spans="1:44" ht="16.2" thickBot="1" x14ac:dyDescent="0.35">
      <c r="A508" s="3"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2">
        <v>482</v>
      </c>
      <c r="W508" s="2">
        <v>3</v>
      </c>
      <c r="X508" s="1"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4">
        <v>8</v>
      </c>
    </row>
    <row r="509" spans="1:44" ht="16.2" thickBot="1" x14ac:dyDescent="0.35">
      <c r="A509" s="3"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2">
        <v>1176</v>
      </c>
      <c r="W509" s="2">
        <v>3</v>
      </c>
      <c r="X509" s="1"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4">
        <v>2</v>
      </c>
    </row>
    <row r="510" spans="1:44" ht="16.2" thickBot="1" x14ac:dyDescent="0.35">
      <c r="A510" s="3"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2">
        <v>1017</v>
      </c>
      <c r="W510" s="2">
        <v>6</v>
      </c>
      <c r="X510" s="1"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4">
        <v>8</v>
      </c>
    </row>
    <row r="511" spans="1:44" ht="16.2" thickBot="1" x14ac:dyDescent="0.35">
      <c r="A511" s="3"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2">
        <v>1296</v>
      </c>
      <c r="W511" s="2">
        <v>6</v>
      </c>
      <c r="X511" s="1"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4">
        <v>7</v>
      </c>
    </row>
    <row r="512" spans="1:44" ht="16.2" thickBot="1" x14ac:dyDescent="0.35">
      <c r="A512" s="3"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2">
        <v>397</v>
      </c>
      <c r="W512" s="2">
        <v>19</v>
      </c>
      <c r="X512" s="1"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4">
        <v>1</v>
      </c>
    </row>
    <row r="513" spans="1:44" ht="16.2" thickBot="1" x14ac:dyDescent="0.35">
      <c r="A513" s="3"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2">
        <v>913</v>
      </c>
      <c r="W513" s="2">
        <v>9</v>
      </c>
      <c r="X513" s="1"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4">
        <v>2</v>
      </c>
    </row>
    <row r="514" spans="1:44" ht="16.2" thickBot="1" x14ac:dyDescent="0.35">
      <c r="A514" s="3"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2">
        <v>1115</v>
      </c>
      <c r="W514" s="2">
        <v>3</v>
      </c>
      <c r="X514" s="1"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4">
        <v>1</v>
      </c>
    </row>
    <row r="515" spans="1:44" ht="16.2" thickBot="1" x14ac:dyDescent="0.35">
      <c r="A515" s="3"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2">
        <v>1362</v>
      </c>
      <c r="W515" s="2">
        <v>10</v>
      </c>
      <c r="X515" s="1"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4">
        <v>1</v>
      </c>
    </row>
    <row r="516" spans="1:44" ht="16.2" thickBot="1" x14ac:dyDescent="0.35">
      <c r="A516" s="3"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2">
        <v>1076</v>
      </c>
      <c r="W516" s="2">
        <v>3</v>
      </c>
      <c r="X516" s="1"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4">
        <v>7</v>
      </c>
    </row>
    <row r="517" spans="1:44" ht="16.2" thickBot="1" x14ac:dyDescent="0.35">
      <c r="A517" s="3"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2">
        <v>727</v>
      </c>
      <c r="W517" s="2">
        <v>3</v>
      </c>
      <c r="X517" s="1"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4">
        <v>0</v>
      </c>
    </row>
    <row r="518" spans="1:44" ht="16.2" thickBot="1" x14ac:dyDescent="0.35">
      <c r="A518" s="3"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2">
        <v>885</v>
      </c>
      <c r="W518" s="2">
        <v>4</v>
      </c>
      <c r="X518" s="1"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4">
        <v>2</v>
      </c>
    </row>
    <row r="519" spans="1:44" ht="16.2" thickBot="1" x14ac:dyDescent="0.35">
      <c r="A519" s="3"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2">
        <v>810</v>
      </c>
      <c r="W519" s="2">
        <v>8</v>
      </c>
      <c r="X519" s="1"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4">
        <v>2</v>
      </c>
    </row>
    <row r="520" spans="1:44" ht="16.2" thickBot="1" x14ac:dyDescent="0.35">
      <c r="A520" s="3"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2">
        <v>243</v>
      </c>
      <c r="W520" s="2">
        <v>7</v>
      </c>
      <c r="X520" s="1"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4">
        <v>5</v>
      </c>
    </row>
    <row r="521" spans="1:44" ht="16.2" thickBot="1" x14ac:dyDescent="0.35">
      <c r="A521" s="3"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2">
        <v>806</v>
      </c>
      <c r="W521" s="2">
        <v>1</v>
      </c>
      <c r="X521" s="1"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4">
        <v>8</v>
      </c>
    </row>
    <row r="522" spans="1:44" ht="16.2" thickBot="1" x14ac:dyDescent="0.35">
      <c r="A522" s="3"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2">
        <v>817</v>
      </c>
      <c r="W522" s="2">
        <v>2</v>
      </c>
      <c r="X522" s="1"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4">
        <v>2</v>
      </c>
    </row>
    <row r="523" spans="1:44" ht="16.2" thickBot="1" x14ac:dyDescent="0.35">
      <c r="A523" s="3"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2">
        <v>1410</v>
      </c>
      <c r="W523" s="2">
        <v>3</v>
      </c>
      <c r="X523" s="1"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4">
        <v>4</v>
      </c>
    </row>
    <row r="524" spans="1:44" ht="16.2" thickBot="1" x14ac:dyDescent="0.35">
      <c r="A524" s="3"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2">
        <v>1225</v>
      </c>
      <c r="W524" s="2">
        <v>10</v>
      </c>
      <c r="X524" s="1"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4">
        <v>0</v>
      </c>
    </row>
    <row r="525" spans="1:44" ht="16.2" thickBot="1" x14ac:dyDescent="0.35">
      <c r="A525" s="3"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2">
        <v>1207</v>
      </c>
      <c r="W525" s="2">
        <v>28</v>
      </c>
      <c r="X525" s="1"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4">
        <v>8</v>
      </c>
    </row>
    <row r="526" spans="1:44" ht="16.2" thickBot="1" x14ac:dyDescent="0.35">
      <c r="A526" s="3"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2">
        <v>1442</v>
      </c>
      <c r="W526" s="2">
        <v>9</v>
      </c>
      <c r="X526" s="1"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4">
        <v>7</v>
      </c>
    </row>
    <row r="527" spans="1:44" ht="16.2" thickBot="1" x14ac:dyDescent="0.35">
      <c r="A527" s="3"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2">
        <v>693</v>
      </c>
      <c r="W527" s="2">
        <v>3</v>
      </c>
      <c r="X527" s="1"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4">
        <v>0</v>
      </c>
    </row>
    <row r="528" spans="1:44" ht="16.2" thickBot="1" x14ac:dyDescent="0.35">
      <c r="A528" s="3"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2">
        <v>408</v>
      </c>
      <c r="W528" s="2">
        <v>2</v>
      </c>
      <c r="X528" s="1"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4">
        <v>10</v>
      </c>
    </row>
    <row r="529" spans="1:44" ht="16.2" thickBot="1" x14ac:dyDescent="0.35">
      <c r="A529" s="3"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2">
        <v>929</v>
      </c>
      <c r="W529" s="2">
        <v>10</v>
      </c>
      <c r="X529" s="1"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4">
        <v>8</v>
      </c>
    </row>
    <row r="530" spans="1:44" ht="16.2" thickBot="1" x14ac:dyDescent="0.35">
      <c r="A530" s="3"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2">
        <v>562</v>
      </c>
      <c r="W530" s="2">
        <v>8</v>
      </c>
      <c r="X530" s="1"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4">
        <v>3</v>
      </c>
    </row>
    <row r="531" spans="1:44" ht="16.2" thickBot="1" x14ac:dyDescent="0.35">
      <c r="A531" s="3"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2">
        <v>827</v>
      </c>
      <c r="W531" s="2">
        <v>1</v>
      </c>
      <c r="X531" s="1"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4">
        <v>8</v>
      </c>
    </row>
    <row r="532" spans="1:44" ht="16.2" thickBot="1" x14ac:dyDescent="0.35">
      <c r="A532" s="3"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2">
        <v>608</v>
      </c>
      <c r="W532" s="2">
        <v>1</v>
      </c>
      <c r="X532" s="1"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4">
        <v>7</v>
      </c>
    </row>
    <row r="533" spans="1:44" ht="16.2" thickBot="1" x14ac:dyDescent="0.35">
      <c r="A533" s="3"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2">
        <v>1018</v>
      </c>
      <c r="W533" s="2">
        <v>3</v>
      </c>
      <c r="X533" s="1"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4">
        <v>7</v>
      </c>
    </row>
    <row r="534" spans="1:44" ht="16.2" thickBot="1" x14ac:dyDescent="0.35">
      <c r="A534" s="3"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2">
        <v>703</v>
      </c>
      <c r="W534" s="2">
        <v>14</v>
      </c>
      <c r="X534" s="1"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4">
        <v>7</v>
      </c>
    </row>
    <row r="535" spans="1:44" ht="16.2" thickBot="1" x14ac:dyDescent="0.35">
      <c r="A535" s="3"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2">
        <v>580</v>
      </c>
      <c r="W535" s="2">
        <v>5</v>
      </c>
      <c r="X535" s="1"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4">
        <v>12</v>
      </c>
    </row>
    <row r="536" spans="1:44" ht="16.2" thickBot="1" x14ac:dyDescent="0.35">
      <c r="A536" s="3"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2">
        <v>970</v>
      </c>
      <c r="W536" s="2">
        <v>7</v>
      </c>
      <c r="X536" s="1"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4">
        <v>3</v>
      </c>
    </row>
    <row r="537" spans="1:44" ht="16.2" thickBot="1" x14ac:dyDescent="0.35">
      <c r="A537" s="3"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2">
        <v>427</v>
      </c>
      <c r="W537" s="2">
        <v>10</v>
      </c>
      <c r="X537" s="1"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4">
        <v>6</v>
      </c>
    </row>
    <row r="538" spans="1:44" ht="16.2" thickBot="1" x14ac:dyDescent="0.35">
      <c r="A538" s="3"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2">
        <v>1179</v>
      </c>
      <c r="W538" s="2">
        <v>16</v>
      </c>
      <c r="X538" s="1"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4">
        <v>2</v>
      </c>
    </row>
    <row r="539" spans="1:44" ht="16.2" thickBot="1" x14ac:dyDescent="0.35">
      <c r="A539" s="3"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2">
        <v>294</v>
      </c>
      <c r="W539" s="2">
        <v>10</v>
      </c>
      <c r="X539" s="1"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4">
        <v>7</v>
      </c>
    </row>
    <row r="540" spans="1:44" ht="16.2" thickBot="1" x14ac:dyDescent="0.35">
      <c r="A540" s="3"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2">
        <v>314</v>
      </c>
      <c r="W540" s="2">
        <v>1</v>
      </c>
      <c r="X540" s="1"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4">
        <v>10</v>
      </c>
    </row>
    <row r="541" spans="1:44" ht="16.2" thickBot="1" x14ac:dyDescent="0.35">
      <c r="A541" s="3"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2">
        <v>316</v>
      </c>
      <c r="W541" s="2">
        <v>8</v>
      </c>
      <c r="X541" s="1"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4">
        <v>2</v>
      </c>
    </row>
    <row r="542" spans="1:44" ht="16.2" thickBot="1" x14ac:dyDescent="0.35">
      <c r="A542" s="3"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2">
        <v>654</v>
      </c>
      <c r="W542" s="2">
        <v>1</v>
      </c>
      <c r="X542" s="1"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4">
        <v>7</v>
      </c>
    </row>
    <row r="543" spans="1:44" ht="16.2" thickBot="1" x14ac:dyDescent="0.35">
      <c r="A543" s="3"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2">
        <v>427</v>
      </c>
      <c r="W543" s="2">
        <v>8</v>
      </c>
      <c r="X543" s="1"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4">
        <v>5</v>
      </c>
    </row>
    <row r="544" spans="1:44" ht="16.2" thickBot="1" x14ac:dyDescent="0.35">
      <c r="A544" s="3"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2">
        <v>168</v>
      </c>
      <c r="W544" s="2">
        <v>1</v>
      </c>
      <c r="X544" s="1"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4">
        <v>0</v>
      </c>
    </row>
    <row r="545" spans="1:44" ht="16.2" thickBot="1" x14ac:dyDescent="0.35">
      <c r="A545" s="3"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2">
        <v>381</v>
      </c>
      <c r="W545" s="2">
        <v>24</v>
      </c>
      <c r="X545" s="1"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4">
        <v>4</v>
      </c>
    </row>
    <row r="546" spans="1:44" ht="16.2" thickBot="1" x14ac:dyDescent="0.35">
      <c r="A546" s="3"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2">
        <v>217</v>
      </c>
      <c r="W546" s="2">
        <v>3</v>
      </c>
      <c r="X546" s="1"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4">
        <v>13</v>
      </c>
    </row>
    <row r="547" spans="1:44" ht="16.2" thickBot="1" x14ac:dyDescent="0.35">
      <c r="A547" s="3"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2">
        <v>501</v>
      </c>
      <c r="W547" s="2">
        <v>27</v>
      </c>
      <c r="X547" s="1"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4">
        <v>7</v>
      </c>
    </row>
    <row r="548" spans="1:44" ht="16.2" thickBot="1" x14ac:dyDescent="0.35">
      <c r="A548" s="3"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2">
        <v>1396</v>
      </c>
      <c r="W548" s="2">
        <v>10</v>
      </c>
      <c r="X548" s="1"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4">
        <v>0</v>
      </c>
    </row>
    <row r="549" spans="1:44" ht="16.2" thickBot="1" x14ac:dyDescent="0.35">
      <c r="A549" s="3"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2">
        <v>933</v>
      </c>
      <c r="W549" s="2">
        <v>19</v>
      </c>
      <c r="X549" s="1"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4">
        <v>2</v>
      </c>
    </row>
    <row r="550" spans="1:44" ht="16.2" thickBot="1" x14ac:dyDescent="0.35">
      <c r="A550" s="3"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2">
        <v>775</v>
      </c>
      <c r="W550" s="2">
        <v>15</v>
      </c>
      <c r="X550" s="1"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4">
        <v>2</v>
      </c>
    </row>
    <row r="551" spans="1:44" ht="16.2" thickBot="1" x14ac:dyDescent="0.35">
      <c r="A551" s="3"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2">
        <v>970</v>
      </c>
      <c r="W551" s="2">
        <v>8</v>
      </c>
      <c r="X551" s="1"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4">
        <v>3</v>
      </c>
    </row>
    <row r="552" spans="1:44" ht="16.2" thickBot="1" x14ac:dyDescent="0.35">
      <c r="A552" s="3"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2">
        <v>650</v>
      </c>
      <c r="W552" s="2">
        <v>9</v>
      </c>
      <c r="X552" s="1"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4">
        <v>2</v>
      </c>
    </row>
    <row r="553" spans="1:44" ht="16.2" thickBot="1" x14ac:dyDescent="0.35">
      <c r="A553" s="3"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2">
        <v>141</v>
      </c>
      <c r="W553" s="2">
        <v>3</v>
      </c>
      <c r="X553" s="1"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4">
        <v>6</v>
      </c>
    </row>
    <row r="554" spans="1:44" ht="16.2" thickBot="1" x14ac:dyDescent="0.35">
      <c r="A554" s="3"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2">
        <v>832</v>
      </c>
      <c r="W554" s="2">
        <v>9</v>
      </c>
      <c r="X554" s="1"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4">
        <v>1</v>
      </c>
    </row>
    <row r="555" spans="1:44" ht="16.2" thickBot="1" x14ac:dyDescent="0.35">
      <c r="A555" s="3"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2">
        <v>804</v>
      </c>
      <c r="W555" s="2">
        <v>2</v>
      </c>
      <c r="X555" s="1"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4">
        <v>3</v>
      </c>
    </row>
    <row r="556" spans="1:44" ht="16.2" thickBot="1" x14ac:dyDescent="0.35">
      <c r="A556" s="3"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2">
        <v>975</v>
      </c>
      <c r="W556" s="2">
        <v>7</v>
      </c>
      <c r="X556" s="1"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4">
        <v>7</v>
      </c>
    </row>
    <row r="557" spans="1:44" ht="16.2" thickBot="1" x14ac:dyDescent="0.35">
      <c r="A557" s="3"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2">
        <v>1090</v>
      </c>
      <c r="W557" s="2">
        <v>10</v>
      </c>
      <c r="X557" s="1"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4">
        <v>2</v>
      </c>
    </row>
    <row r="558" spans="1:44" ht="16.2" thickBot="1" x14ac:dyDescent="0.35">
      <c r="A558" s="3"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2">
        <v>346</v>
      </c>
      <c r="W558" s="2">
        <v>6</v>
      </c>
      <c r="X558" s="1"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4">
        <v>2</v>
      </c>
    </row>
    <row r="559" spans="1:44" ht="16.2" thickBot="1" x14ac:dyDescent="0.35">
      <c r="A559" s="3"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2">
        <v>1225</v>
      </c>
      <c r="W559" s="2">
        <v>2</v>
      </c>
      <c r="X559" s="1"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4">
        <v>0</v>
      </c>
    </row>
    <row r="560" spans="1:44" ht="16.2" thickBot="1" x14ac:dyDescent="0.35">
      <c r="A560" s="3"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2">
        <v>430</v>
      </c>
      <c r="W560" s="2">
        <v>24</v>
      </c>
      <c r="X560" s="1"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4">
        <v>7</v>
      </c>
    </row>
    <row r="561" spans="1:44" ht="16.2" thickBot="1" x14ac:dyDescent="0.35">
      <c r="A561" s="3"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2">
        <v>268</v>
      </c>
      <c r="W561" s="2">
        <v>2</v>
      </c>
      <c r="X561" s="1"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4">
        <v>1</v>
      </c>
    </row>
    <row r="562" spans="1:44" ht="16.2" thickBot="1" x14ac:dyDescent="0.35">
      <c r="A562" s="3"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2">
        <v>167</v>
      </c>
      <c r="W562" s="2">
        <v>8</v>
      </c>
      <c r="X562" s="1"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4">
        <v>0</v>
      </c>
    </row>
    <row r="563" spans="1:44" ht="16.2" thickBot="1" x14ac:dyDescent="0.35">
      <c r="A563" s="3"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2">
        <v>621</v>
      </c>
      <c r="W563" s="2">
        <v>3</v>
      </c>
      <c r="X563" s="1"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4">
        <v>16</v>
      </c>
    </row>
    <row r="564" spans="1:44" ht="16.2" thickBot="1" x14ac:dyDescent="0.35">
      <c r="A564" s="3"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2">
        <v>527</v>
      </c>
      <c r="W564" s="2">
        <v>1</v>
      </c>
      <c r="X564" s="1"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4">
        <v>8</v>
      </c>
    </row>
    <row r="565" spans="1:44" ht="16.2" thickBot="1" x14ac:dyDescent="0.35">
      <c r="A565" s="3"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2">
        <v>883</v>
      </c>
      <c r="W565" s="2">
        <v>26</v>
      </c>
      <c r="X565" s="1"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4">
        <v>4</v>
      </c>
    </row>
    <row r="566" spans="1:44" ht="16.2" thickBot="1" x14ac:dyDescent="0.35">
      <c r="A566" s="3"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2">
        <v>954</v>
      </c>
      <c r="W566" s="2">
        <v>2</v>
      </c>
      <c r="X566" s="1"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4">
        <v>1</v>
      </c>
    </row>
    <row r="567" spans="1:44" ht="16.2" thickBot="1" x14ac:dyDescent="0.35">
      <c r="A567" s="3"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2">
        <v>310</v>
      </c>
      <c r="W567" s="2">
        <v>10</v>
      </c>
      <c r="X567" s="1"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4">
        <v>2</v>
      </c>
    </row>
    <row r="568" spans="1:44" ht="16.2" thickBot="1" x14ac:dyDescent="0.35">
      <c r="A568" s="3"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2">
        <v>719</v>
      </c>
      <c r="W568" s="2">
        <v>27</v>
      </c>
      <c r="X568" s="1"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4">
        <v>3</v>
      </c>
    </row>
    <row r="569" spans="1:44" ht="16.2" thickBot="1" x14ac:dyDescent="0.35">
      <c r="A569" s="3"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2">
        <v>304</v>
      </c>
      <c r="W569" s="2">
        <v>2</v>
      </c>
      <c r="X569" s="1"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4">
        <v>4</v>
      </c>
    </row>
    <row r="570" spans="1:44" ht="16.2" thickBot="1" x14ac:dyDescent="0.35">
      <c r="A570" s="3"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2">
        <v>725</v>
      </c>
      <c r="W570" s="2">
        <v>2</v>
      </c>
      <c r="X570" s="1"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4">
        <v>4</v>
      </c>
    </row>
    <row r="571" spans="1:44" ht="16.2" thickBot="1" x14ac:dyDescent="0.35">
      <c r="A571" s="3"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2">
        <v>1434</v>
      </c>
      <c r="W571" s="2">
        <v>8</v>
      </c>
      <c r="X571" s="1"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4">
        <v>9</v>
      </c>
    </row>
    <row r="572" spans="1:44" ht="16.2" thickBot="1" x14ac:dyDescent="0.35">
      <c r="A572" s="3"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2">
        <v>715</v>
      </c>
      <c r="W572" s="2">
        <v>19</v>
      </c>
      <c r="X572" s="1"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4">
        <v>2</v>
      </c>
    </row>
    <row r="573" spans="1:44" ht="16.2" thickBot="1" x14ac:dyDescent="0.35">
      <c r="A573" s="3"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2">
        <v>575</v>
      </c>
      <c r="W573" s="2">
        <v>1</v>
      </c>
      <c r="X573" s="1"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4">
        <v>0</v>
      </c>
    </row>
    <row r="574" spans="1:44" ht="16.2" thickBot="1" x14ac:dyDescent="0.35">
      <c r="A574" s="3"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2">
        <v>657</v>
      </c>
      <c r="W574" s="2">
        <v>27</v>
      </c>
      <c r="X574" s="1"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4">
        <v>1</v>
      </c>
    </row>
    <row r="575" spans="1:44" ht="16.2" thickBot="1" x14ac:dyDescent="0.35">
      <c r="A575" s="3"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2">
        <v>1146</v>
      </c>
      <c r="W575" s="2">
        <v>8</v>
      </c>
      <c r="X575" s="1"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4">
        <v>2</v>
      </c>
    </row>
    <row r="576" spans="1:44" ht="16.2" thickBot="1" x14ac:dyDescent="0.35">
      <c r="A576" s="3"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2">
        <v>182</v>
      </c>
      <c r="W576" s="2">
        <v>1</v>
      </c>
      <c r="X576" s="1"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4">
        <v>3</v>
      </c>
    </row>
    <row r="577" spans="1:44" ht="16.2" thickBot="1" x14ac:dyDescent="0.35">
      <c r="A577" s="3"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2">
        <v>376</v>
      </c>
      <c r="W577" s="2">
        <v>19</v>
      </c>
      <c r="X577" s="1"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4">
        <v>4</v>
      </c>
    </row>
    <row r="578" spans="1:44" ht="16.2" thickBot="1" x14ac:dyDescent="0.35">
      <c r="A578" s="3"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2">
        <v>829</v>
      </c>
      <c r="W578" s="2">
        <v>8</v>
      </c>
      <c r="X578" s="1"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4">
        <v>1</v>
      </c>
    </row>
    <row r="579" spans="1:44" ht="16.2" thickBot="1" x14ac:dyDescent="0.35">
      <c r="A579" s="3"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2">
        <v>571</v>
      </c>
      <c r="W579" s="2">
        <v>10</v>
      </c>
      <c r="X579" s="1"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4">
        <v>3</v>
      </c>
    </row>
    <row r="580" spans="1:44" ht="16.2" thickBot="1" x14ac:dyDescent="0.35">
      <c r="A580" s="3"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2">
        <v>240</v>
      </c>
      <c r="W580" s="2">
        <v>2</v>
      </c>
      <c r="X580" s="1"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4">
        <v>12</v>
      </c>
    </row>
    <row r="581" spans="1:44" ht="16.2" thickBot="1" x14ac:dyDescent="0.35">
      <c r="A581" s="3"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2">
        <v>121</v>
      </c>
      <c r="W581" s="2">
        <v>2</v>
      </c>
      <c r="X581" s="1"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4">
        <v>3</v>
      </c>
    </row>
    <row r="582" spans="1:44" ht="16.2" thickBot="1" x14ac:dyDescent="0.35">
      <c r="A582" s="3"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2">
        <v>384</v>
      </c>
      <c r="W582" s="2">
        <v>8</v>
      </c>
      <c r="X582" s="1"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4">
        <v>2</v>
      </c>
    </row>
    <row r="583" spans="1:44" ht="16.2" thickBot="1" x14ac:dyDescent="0.35">
      <c r="A583" s="3"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2">
        <v>921</v>
      </c>
      <c r="W583" s="2">
        <v>1</v>
      </c>
      <c r="X583" s="1"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4">
        <v>2</v>
      </c>
    </row>
    <row r="584" spans="1:44" ht="16.2" thickBot="1" x14ac:dyDescent="0.35">
      <c r="A584" s="3"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2">
        <v>791</v>
      </c>
      <c r="W584" s="2">
        <v>2</v>
      </c>
      <c r="X584" s="1"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4">
        <v>7</v>
      </c>
    </row>
    <row r="585" spans="1:44" ht="16.2" thickBot="1" x14ac:dyDescent="0.35">
      <c r="A585" s="3"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2">
        <v>1111</v>
      </c>
      <c r="W585" s="2">
        <v>8</v>
      </c>
      <c r="X585" s="1"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4">
        <v>2</v>
      </c>
    </row>
    <row r="586" spans="1:44" ht="16.2" thickBot="1" x14ac:dyDescent="0.35">
      <c r="A586" s="3"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2">
        <v>570</v>
      </c>
      <c r="W586" s="2">
        <v>8</v>
      </c>
      <c r="X586" s="1"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4">
        <v>9</v>
      </c>
    </row>
    <row r="587" spans="1:44" ht="16.2" thickBot="1" x14ac:dyDescent="0.35">
      <c r="A587" s="3"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2">
        <v>1243</v>
      </c>
      <c r="W587" s="2">
        <v>6</v>
      </c>
      <c r="X587" s="1"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4">
        <v>0</v>
      </c>
    </row>
    <row r="588" spans="1:44" ht="16.2" thickBot="1" x14ac:dyDescent="0.35">
      <c r="A588" s="3"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2">
        <v>1092</v>
      </c>
      <c r="W588" s="2">
        <v>9</v>
      </c>
      <c r="X588" s="1"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4">
        <v>0</v>
      </c>
    </row>
    <row r="589" spans="1:44" ht="16.2" thickBot="1" x14ac:dyDescent="0.35">
      <c r="A589" s="3"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2">
        <v>1325</v>
      </c>
      <c r="W589" s="2">
        <v>11</v>
      </c>
      <c r="X589" s="1"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4">
        <v>4</v>
      </c>
    </row>
    <row r="590" spans="1:44" ht="16.2" thickBot="1" x14ac:dyDescent="0.35">
      <c r="A590" s="3"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2">
        <v>691</v>
      </c>
      <c r="W590" s="2">
        <v>2</v>
      </c>
      <c r="X590" s="1"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4">
        <v>3</v>
      </c>
    </row>
    <row r="591" spans="1:44" ht="16.2" thickBot="1" x14ac:dyDescent="0.35">
      <c r="A591" s="3"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2">
        <v>805</v>
      </c>
      <c r="W591" s="2">
        <v>1</v>
      </c>
      <c r="X591" s="1"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4">
        <v>0</v>
      </c>
    </row>
    <row r="592" spans="1:44" ht="16.2" thickBot="1" x14ac:dyDescent="0.35">
      <c r="A592" s="3"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2">
        <v>213</v>
      </c>
      <c r="W592" s="2">
        <v>7</v>
      </c>
      <c r="X592" s="1"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4">
        <v>7</v>
      </c>
    </row>
    <row r="593" spans="1:44" ht="16.2" thickBot="1" x14ac:dyDescent="0.35">
      <c r="A593" s="3"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2">
        <v>118</v>
      </c>
      <c r="W593" s="2">
        <v>16</v>
      </c>
      <c r="X593" s="1"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4">
        <v>2</v>
      </c>
    </row>
    <row r="594" spans="1:44" ht="16.2" thickBot="1" x14ac:dyDescent="0.35">
      <c r="A594" s="3"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2">
        <v>202</v>
      </c>
      <c r="W594" s="2">
        <v>2</v>
      </c>
      <c r="X594" s="1"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4">
        <v>0</v>
      </c>
    </row>
    <row r="595" spans="1:44" ht="16.2" thickBot="1" x14ac:dyDescent="0.35">
      <c r="A595" s="3"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2">
        <v>676</v>
      </c>
      <c r="W595" s="2">
        <v>1</v>
      </c>
      <c r="X595" s="1"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4">
        <v>5</v>
      </c>
    </row>
    <row r="596" spans="1:44" ht="16.2" thickBot="1" x14ac:dyDescent="0.35">
      <c r="A596" s="3"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2">
        <v>1252</v>
      </c>
      <c r="W596" s="2">
        <v>23</v>
      </c>
      <c r="X596" s="1"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4">
        <v>7</v>
      </c>
    </row>
    <row r="597" spans="1:44" ht="16.2" thickBot="1" x14ac:dyDescent="0.35">
      <c r="A597" s="3"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2">
        <v>286</v>
      </c>
      <c r="W597" s="2">
        <v>2</v>
      </c>
      <c r="X597" s="1"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4">
        <v>8</v>
      </c>
    </row>
    <row r="598" spans="1:44" ht="16.2" thickBot="1" x14ac:dyDescent="0.35">
      <c r="A598" s="3"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2">
        <v>1258</v>
      </c>
      <c r="W598" s="2">
        <v>1</v>
      </c>
      <c r="X598" s="1"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4">
        <v>2</v>
      </c>
    </row>
    <row r="599" spans="1:44" ht="16.2" thickBot="1" x14ac:dyDescent="0.35">
      <c r="A599" s="3"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2">
        <v>932</v>
      </c>
      <c r="W599" s="2">
        <v>1</v>
      </c>
      <c r="X599" s="1"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4">
        <v>2</v>
      </c>
    </row>
    <row r="600" spans="1:44" ht="16.2" thickBot="1" x14ac:dyDescent="0.35">
      <c r="A600" s="3"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2">
        <v>890</v>
      </c>
      <c r="W600" s="2">
        <v>2</v>
      </c>
      <c r="X600" s="1"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4">
        <v>1</v>
      </c>
    </row>
    <row r="601" spans="1:44" ht="16.2" thickBot="1" x14ac:dyDescent="0.35">
      <c r="A601" s="3"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2">
        <v>1041</v>
      </c>
      <c r="W601" s="2">
        <v>13</v>
      </c>
      <c r="X601" s="1"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4">
        <v>4</v>
      </c>
    </row>
    <row r="602" spans="1:44" ht="16.2" thickBot="1" x14ac:dyDescent="0.35">
      <c r="A602" s="3"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2">
        <v>859</v>
      </c>
      <c r="W602" s="2">
        <v>4</v>
      </c>
      <c r="X602" s="1"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4">
        <v>8</v>
      </c>
    </row>
    <row r="603" spans="1:44" ht="16.2" thickBot="1" x14ac:dyDescent="0.35">
      <c r="A603" s="3"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2">
        <v>720</v>
      </c>
      <c r="W603" s="2">
        <v>16</v>
      </c>
      <c r="X603" s="1"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4">
        <v>0</v>
      </c>
    </row>
    <row r="604" spans="1:44" ht="16.2" thickBot="1" x14ac:dyDescent="0.35">
      <c r="A604" s="3"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2">
        <v>946</v>
      </c>
      <c r="W604" s="2">
        <v>2</v>
      </c>
      <c r="X604" s="1"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4">
        <v>0</v>
      </c>
    </row>
    <row r="605" spans="1:44" ht="16.2" thickBot="1" x14ac:dyDescent="0.35">
      <c r="A605" s="3"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2">
        <v>252</v>
      </c>
      <c r="W605" s="2">
        <v>2</v>
      </c>
      <c r="X605" s="1"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4">
        <v>0</v>
      </c>
    </row>
    <row r="606" spans="1:44" ht="16.2" thickBot="1" x14ac:dyDescent="0.35">
      <c r="A606" s="3"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2">
        <v>933</v>
      </c>
      <c r="W606" s="2">
        <v>29</v>
      </c>
      <c r="X606" s="1"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4">
        <v>8</v>
      </c>
    </row>
    <row r="607" spans="1:44" ht="16.2" thickBot="1" x14ac:dyDescent="0.35">
      <c r="A607" s="3"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2">
        <v>471</v>
      </c>
      <c r="W607" s="2">
        <v>12</v>
      </c>
      <c r="X607" s="1"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4">
        <v>2</v>
      </c>
    </row>
    <row r="608" spans="1:44" ht="16.2" thickBot="1" x14ac:dyDescent="0.35">
      <c r="A608" s="3"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2">
        <v>702</v>
      </c>
      <c r="W608" s="2">
        <v>16</v>
      </c>
      <c r="X608" s="1"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4">
        <v>3</v>
      </c>
    </row>
    <row r="609" spans="1:44" ht="16.2" thickBot="1" x14ac:dyDescent="0.35">
      <c r="A609" s="3"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2">
        <v>1184</v>
      </c>
      <c r="W609" s="2">
        <v>11</v>
      </c>
      <c r="X609" s="1"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4">
        <v>7</v>
      </c>
    </row>
    <row r="610" spans="1:44" ht="16.2" thickBot="1" x14ac:dyDescent="0.35">
      <c r="A610" s="3"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2">
        <v>436</v>
      </c>
      <c r="W610" s="2">
        <v>2</v>
      </c>
      <c r="X610" s="1"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4">
        <v>3</v>
      </c>
    </row>
    <row r="611" spans="1:44" ht="16.2" thickBot="1" x14ac:dyDescent="0.35">
      <c r="A611" s="3"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2">
        <v>589</v>
      </c>
      <c r="W611" s="2">
        <v>14</v>
      </c>
      <c r="X611" s="1"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4">
        <v>0</v>
      </c>
    </row>
    <row r="612" spans="1:44" ht="16.2" thickBot="1" x14ac:dyDescent="0.35">
      <c r="A612" s="3"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2">
        <v>269</v>
      </c>
      <c r="W612" s="2">
        <v>5</v>
      </c>
      <c r="X612" s="1"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4">
        <v>8</v>
      </c>
    </row>
    <row r="613" spans="1:44" ht="16.2" thickBot="1" x14ac:dyDescent="0.35">
      <c r="A613" s="3"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2">
        <v>950</v>
      </c>
      <c r="W613" s="2">
        <v>7</v>
      </c>
      <c r="X613" s="1"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4">
        <v>6</v>
      </c>
    </row>
    <row r="614" spans="1:44" ht="16.2" thickBot="1" x14ac:dyDescent="0.35">
      <c r="A614" s="3"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2">
        <v>760</v>
      </c>
      <c r="W614" s="2">
        <v>2</v>
      </c>
      <c r="X614" s="1"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4">
        <v>5</v>
      </c>
    </row>
    <row r="615" spans="1:44" ht="16.2" thickBot="1" x14ac:dyDescent="0.35">
      <c r="A615" s="3"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2">
        <v>829</v>
      </c>
      <c r="W615" s="2">
        <v>3</v>
      </c>
      <c r="X615" s="1"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4">
        <v>2</v>
      </c>
    </row>
    <row r="616" spans="1:44" ht="16.2" thickBot="1" x14ac:dyDescent="0.35">
      <c r="A616" s="3"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2">
        <v>887</v>
      </c>
      <c r="W616" s="2">
        <v>5</v>
      </c>
      <c r="X616" s="1"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4">
        <v>7</v>
      </c>
    </row>
    <row r="617" spans="1:44" ht="16.2" thickBot="1" x14ac:dyDescent="0.35">
      <c r="A617" s="3"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2">
        <v>443</v>
      </c>
      <c r="W617" s="2">
        <v>3</v>
      </c>
      <c r="X617" s="1"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4">
        <v>0</v>
      </c>
    </row>
    <row r="618" spans="1:44" ht="16.2" thickBot="1" x14ac:dyDescent="0.35">
      <c r="A618" s="3"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2">
        <v>1318</v>
      </c>
      <c r="W618" s="2">
        <v>26</v>
      </c>
      <c r="X618" s="1"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4">
        <v>17</v>
      </c>
    </row>
    <row r="619" spans="1:44" ht="16.2" thickBot="1" x14ac:dyDescent="0.35">
      <c r="A619" s="3"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2">
        <v>625</v>
      </c>
      <c r="W619" s="2">
        <v>4</v>
      </c>
      <c r="X619" s="1"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4">
        <v>3</v>
      </c>
    </row>
    <row r="620" spans="1:44" ht="16.2" thickBot="1" x14ac:dyDescent="0.35">
      <c r="A620" s="3"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2">
        <v>180</v>
      </c>
      <c r="W620" s="2">
        <v>2</v>
      </c>
      <c r="X620" s="1"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4">
        <v>1</v>
      </c>
    </row>
    <row r="621" spans="1:44" ht="16.2" thickBot="1" x14ac:dyDescent="0.35">
      <c r="A621" s="3"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2">
        <v>586</v>
      </c>
      <c r="W621" s="2">
        <v>1</v>
      </c>
      <c r="X621" s="1"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4">
        <v>8</v>
      </c>
    </row>
    <row r="622" spans="1:44" ht="16.2" thickBot="1" x14ac:dyDescent="0.35">
      <c r="A622" s="3"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2">
        <v>1343</v>
      </c>
      <c r="W622" s="2">
        <v>27</v>
      </c>
      <c r="X622" s="1"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4">
        <v>1</v>
      </c>
    </row>
    <row r="623" spans="1:44" ht="16.2" thickBot="1" x14ac:dyDescent="0.35">
      <c r="A623" s="3"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2">
        <v>928</v>
      </c>
      <c r="W623" s="2">
        <v>1</v>
      </c>
      <c r="X623" s="1"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4">
        <v>11</v>
      </c>
    </row>
    <row r="624" spans="1:44" ht="16.2" thickBot="1" x14ac:dyDescent="0.35">
      <c r="A624" s="3"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2">
        <v>117</v>
      </c>
      <c r="W624" s="2">
        <v>13</v>
      </c>
      <c r="X624" s="1"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4">
        <v>3</v>
      </c>
    </row>
    <row r="625" spans="1:44" ht="16.2" thickBot="1" x14ac:dyDescent="0.35">
      <c r="A625" s="3"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2">
        <v>1012</v>
      </c>
      <c r="W625" s="2">
        <v>5</v>
      </c>
      <c r="X625" s="1"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4">
        <v>3</v>
      </c>
    </row>
    <row r="626" spans="1:44" ht="16.2" thickBot="1" x14ac:dyDescent="0.35">
      <c r="A626" s="3"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2">
        <v>661</v>
      </c>
      <c r="W626" s="2">
        <v>7</v>
      </c>
      <c r="X626" s="1"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4">
        <v>4</v>
      </c>
    </row>
    <row r="627" spans="1:44" ht="16.2" thickBot="1" x14ac:dyDescent="0.35">
      <c r="A627" s="3"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2">
        <v>930</v>
      </c>
      <c r="W627" s="2">
        <v>9</v>
      </c>
      <c r="X627" s="1"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4">
        <v>2</v>
      </c>
    </row>
    <row r="628" spans="1:44" ht="16.2" thickBot="1" x14ac:dyDescent="0.35">
      <c r="A628" s="3"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2">
        <v>638</v>
      </c>
      <c r="W628" s="2">
        <v>8</v>
      </c>
      <c r="X628" s="1"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4">
        <v>3</v>
      </c>
    </row>
    <row r="629" spans="1:44" ht="16.2" thickBot="1" x14ac:dyDescent="0.35">
      <c r="A629" s="3"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2">
        <v>890</v>
      </c>
      <c r="W629" s="2">
        <v>25</v>
      </c>
      <c r="X629" s="1"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4">
        <v>0</v>
      </c>
    </row>
    <row r="630" spans="1:44" ht="16.2" thickBot="1" x14ac:dyDescent="0.35">
      <c r="A630" s="3"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2">
        <v>342</v>
      </c>
      <c r="W630" s="2">
        <v>16</v>
      </c>
      <c r="X630" s="1"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4">
        <v>0</v>
      </c>
    </row>
    <row r="631" spans="1:44" ht="16.2" thickBot="1" x14ac:dyDescent="0.35">
      <c r="A631" s="3"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2">
        <v>1169</v>
      </c>
      <c r="W631" s="2">
        <v>8</v>
      </c>
      <c r="X631" s="1"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4">
        <v>4</v>
      </c>
    </row>
    <row r="632" spans="1:44" ht="16.2" thickBot="1" x14ac:dyDescent="0.35">
      <c r="A632" s="3"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2">
        <v>1230</v>
      </c>
      <c r="W632" s="2">
        <v>1</v>
      </c>
      <c r="X632" s="1"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4">
        <v>2</v>
      </c>
    </row>
    <row r="633" spans="1:44" ht="16.2" thickBot="1" x14ac:dyDescent="0.35">
      <c r="A633" s="3"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2">
        <v>986</v>
      </c>
      <c r="W633" s="2">
        <v>8</v>
      </c>
      <c r="X633" s="1"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4">
        <v>2</v>
      </c>
    </row>
    <row r="634" spans="1:44" ht="16.2" thickBot="1" x14ac:dyDescent="0.35">
      <c r="A634" s="3"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2">
        <v>1271</v>
      </c>
      <c r="W634" s="2">
        <v>2</v>
      </c>
      <c r="X634" s="1"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4">
        <v>2</v>
      </c>
    </row>
    <row r="635" spans="1:44" ht="16.2" thickBot="1" x14ac:dyDescent="0.35">
      <c r="A635" s="3"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2">
        <v>1278</v>
      </c>
      <c r="W635" s="2">
        <v>8</v>
      </c>
      <c r="X635" s="1"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4">
        <v>3</v>
      </c>
    </row>
    <row r="636" spans="1:44" ht="16.2" thickBot="1" x14ac:dyDescent="0.35">
      <c r="A636" s="3"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2">
        <v>141</v>
      </c>
      <c r="W636" s="2">
        <v>3</v>
      </c>
      <c r="X636" s="1"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4">
        <v>3</v>
      </c>
    </row>
    <row r="637" spans="1:44" ht="16.2" thickBot="1" x14ac:dyDescent="0.35">
      <c r="A637" s="3"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2">
        <v>607</v>
      </c>
      <c r="W637" s="2">
        <v>9</v>
      </c>
      <c r="X637" s="1"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4">
        <v>15</v>
      </c>
    </row>
    <row r="638" spans="1:44" ht="16.2" thickBot="1" x14ac:dyDescent="0.35">
      <c r="A638" s="3"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2">
        <v>130</v>
      </c>
      <c r="W638" s="2">
        <v>25</v>
      </c>
      <c r="X638" s="1"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4">
        <v>8</v>
      </c>
    </row>
    <row r="639" spans="1:44" ht="16.2" thickBot="1" x14ac:dyDescent="0.35">
      <c r="A639" s="3"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2">
        <v>300</v>
      </c>
      <c r="W639" s="2">
        <v>1</v>
      </c>
      <c r="X639" s="1"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4">
        <v>2</v>
      </c>
    </row>
    <row r="640" spans="1:44" ht="16.2" thickBot="1" x14ac:dyDescent="0.35">
      <c r="A640" s="3"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2">
        <v>583</v>
      </c>
      <c r="W640" s="2">
        <v>4</v>
      </c>
      <c r="X640" s="1"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4">
        <v>3</v>
      </c>
    </row>
    <row r="641" spans="1:44" ht="16.2" thickBot="1" x14ac:dyDescent="0.35">
      <c r="A641" s="3"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2">
        <v>1418</v>
      </c>
      <c r="W641" s="2">
        <v>1</v>
      </c>
      <c r="X641" s="1"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4">
        <v>2</v>
      </c>
    </row>
    <row r="642" spans="1:44" ht="16.2" thickBot="1" x14ac:dyDescent="0.35">
      <c r="A642" s="3"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2">
        <v>1269</v>
      </c>
      <c r="W642" s="2">
        <v>4</v>
      </c>
      <c r="X642" s="1"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4">
        <v>4</v>
      </c>
    </row>
    <row r="643" spans="1:44" ht="16.2" thickBot="1" x14ac:dyDescent="0.35">
      <c r="A643" s="3"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2">
        <v>379</v>
      </c>
      <c r="W643" s="2">
        <v>5</v>
      </c>
      <c r="X643" s="1"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4">
        <v>3</v>
      </c>
    </row>
    <row r="644" spans="1:44" ht="16.2" thickBot="1" x14ac:dyDescent="0.35">
      <c r="A644" s="3"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2">
        <v>395</v>
      </c>
      <c r="W644" s="2">
        <v>9</v>
      </c>
      <c r="X644" s="1"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4">
        <v>2</v>
      </c>
    </row>
    <row r="645" spans="1:44" ht="16.2" thickBot="1" x14ac:dyDescent="0.35">
      <c r="A645" s="3"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2">
        <v>1265</v>
      </c>
      <c r="W645" s="2">
        <v>3</v>
      </c>
      <c r="X645" s="1"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4">
        <v>3</v>
      </c>
    </row>
    <row r="646" spans="1:44" ht="16.2" thickBot="1" x14ac:dyDescent="0.35">
      <c r="A646" s="3"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2">
        <v>1222</v>
      </c>
      <c r="W646" s="2">
        <v>11</v>
      </c>
      <c r="X646" s="1"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4">
        <v>2</v>
      </c>
    </row>
    <row r="647" spans="1:44" ht="16.2" thickBot="1" x14ac:dyDescent="0.35">
      <c r="A647" s="3"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2">
        <v>341</v>
      </c>
      <c r="W647" s="2">
        <v>1</v>
      </c>
      <c r="X647" s="1"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4">
        <v>2</v>
      </c>
    </row>
    <row r="648" spans="1:44" ht="16.2" thickBot="1" x14ac:dyDescent="0.35">
      <c r="A648" s="3"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2">
        <v>868</v>
      </c>
      <c r="W648" s="2">
        <v>8</v>
      </c>
      <c r="X648" s="1"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4">
        <v>2</v>
      </c>
    </row>
    <row r="649" spans="1:44" ht="16.2" thickBot="1" x14ac:dyDescent="0.35">
      <c r="A649" s="3"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2">
        <v>672</v>
      </c>
      <c r="W649" s="2">
        <v>25</v>
      </c>
      <c r="X649" s="1"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4">
        <v>8</v>
      </c>
    </row>
    <row r="650" spans="1:44" ht="16.2" thickBot="1" x14ac:dyDescent="0.35">
      <c r="A650" s="3"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2">
        <v>1231</v>
      </c>
      <c r="W650" s="2">
        <v>21</v>
      </c>
      <c r="X650" s="1"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4">
        <v>0</v>
      </c>
    </row>
    <row r="651" spans="1:44" ht="16.2" thickBot="1" x14ac:dyDescent="0.35">
      <c r="A651" s="3"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2">
        <v>102</v>
      </c>
      <c r="W651" s="2">
        <v>23</v>
      </c>
      <c r="X651" s="1"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4">
        <v>8</v>
      </c>
    </row>
    <row r="652" spans="1:44" ht="16.2" thickBot="1" x14ac:dyDescent="0.35">
      <c r="A652" s="3"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2">
        <v>422</v>
      </c>
      <c r="W652" s="2">
        <v>1</v>
      </c>
      <c r="X652" s="1"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4">
        <v>2</v>
      </c>
    </row>
    <row r="653" spans="1:44" ht="16.2" thickBot="1" x14ac:dyDescent="0.35">
      <c r="A653" s="3"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2">
        <v>249</v>
      </c>
      <c r="W653" s="2">
        <v>2</v>
      </c>
      <c r="X653" s="1"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4">
        <v>7</v>
      </c>
    </row>
    <row r="654" spans="1:44" ht="16.2" thickBot="1" x14ac:dyDescent="0.35">
      <c r="A654" s="3"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2">
        <v>1252</v>
      </c>
      <c r="W654" s="2">
        <v>19</v>
      </c>
      <c r="X654" s="1"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4">
        <v>9</v>
      </c>
    </row>
    <row r="655" spans="1:44" ht="16.2" thickBot="1" x14ac:dyDescent="0.35">
      <c r="A655" s="3"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2">
        <v>881</v>
      </c>
      <c r="W655" s="2">
        <v>2</v>
      </c>
      <c r="X655" s="1"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4">
        <v>7</v>
      </c>
    </row>
    <row r="656" spans="1:44" ht="16.2" thickBot="1" x14ac:dyDescent="0.35">
      <c r="A656" s="3"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2">
        <v>1383</v>
      </c>
      <c r="W656" s="2">
        <v>2</v>
      </c>
      <c r="X656" s="1"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4">
        <v>4</v>
      </c>
    </row>
    <row r="657" spans="1:44" ht="16.2" thickBot="1" x14ac:dyDescent="0.35">
      <c r="A657" s="3"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2">
        <v>1075</v>
      </c>
      <c r="W657" s="2">
        <v>3</v>
      </c>
      <c r="X657" s="1"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4">
        <v>3</v>
      </c>
    </row>
    <row r="658" spans="1:44" ht="16.2" thickBot="1" x14ac:dyDescent="0.35">
      <c r="A658" s="3"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2">
        <v>374</v>
      </c>
      <c r="W658" s="2">
        <v>25</v>
      </c>
      <c r="X658" s="1"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4">
        <v>1</v>
      </c>
    </row>
    <row r="659" spans="1:44" ht="16.2" thickBot="1" x14ac:dyDescent="0.35">
      <c r="A659" s="3"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2">
        <v>1086</v>
      </c>
      <c r="W659" s="2">
        <v>7</v>
      </c>
      <c r="X659" s="1"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4">
        <v>3</v>
      </c>
    </row>
    <row r="660" spans="1:44" ht="16.2" thickBot="1" x14ac:dyDescent="0.35">
      <c r="A660" s="3"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2">
        <v>661</v>
      </c>
      <c r="W660" s="2">
        <v>9</v>
      </c>
      <c r="X660" s="1"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4">
        <v>1</v>
      </c>
    </row>
    <row r="661" spans="1:44" ht="16.2" thickBot="1" x14ac:dyDescent="0.35">
      <c r="A661" s="3"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2">
        <v>821</v>
      </c>
      <c r="W661" s="2">
        <v>5</v>
      </c>
      <c r="X661" s="1"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4">
        <v>2</v>
      </c>
    </row>
    <row r="662" spans="1:44" ht="16.2" thickBot="1" x14ac:dyDescent="0.35">
      <c r="A662" s="3"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2">
        <v>781</v>
      </c>
      <c r="W662" s="2">
        <v>2</v>
      </c>
      <c r="X662" s="1"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4">
        <v>0</v>
      </c>
    </row>
    <row r="663" spans="1:44" ht="16.2" thickBot="1" x14ac:dyDescent="0.35">
      <c r="A663" s="3"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2">
        <v>177</v>
      </c>
      <c r="W663" s="2">
        <v>8</v>
      </c>
      <c r="X663" s="1"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4">
        <v>0</v>
      </c>
    </row>
    <row r="664" spans="1:44" ht="16.2" thickBot="1" x14ac:dyDescent="0.35">
      <c r="A664" s="3"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2">
        <v>500</v>
      </c>
      <c r="W664" s="2">
        <v>2</v>
      </c>
      <c r="X664" s="1"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4">
        <v>2</v>
      </c>
    </row>
    <row r="665" spans="1:44" ht="16.2" thickBot="1" x14ac:dyDescent="0.35">
      <c r="A665" s="3"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2">
        <v>1427</v>
      </c>
      <c r="W665" s="2">
        <v>18</v>
      </c>
      <c r="X665" s="1"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4">
        <v>0</v>
      </c>
    </row>
    <row r="666" spans="1:44" ht="16.2" thickBot="1" x14ac:dyDescent="0.35">
      <c r="A666" s="3"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2">
        <v>1425</v>
      </c>
      <c r="W666" s="2">
        <v>14</v>
      </c>
      <c r="X666" s="1"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4">
        <v>11</v>
      </c>
    </row>
    <row r="667" spans="1:44" ht="16.2" thickBot="1" x14ac:dyDescent="0.35">
      <c r="A667" s="3"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2">
        <v>1454</v>
      </c>
      <c r="W667" s="2">
        <v>2</v>
      </c>
      <c r="X667" s="1"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4">
        <v>2</v>
      </c>
    </row>
    <row r="668" spans="1:44" ht="16.2" thickBot="1" x14ac:dyDescent="0.35">
      <c r="A668" s="3"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2">
        <v>617</v>
      </c>
      <c r="W668" s="2">
        <v>3</v>
      </c>
      <c r="X668" s="1"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4">
        <v>2</v>
      </c>
    </row>
    <row r="669" spans="1:44" ht="16.2" thickBot="1" x14ac:dyDescent="0.35">
      <c r="A669" s="3"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2">
        <v>1085</v>
      </c>
      <c r="W669" s="2">
        <v>2</v>
      </c>
      <c r="X669" s="1"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4">
        <v>0</v>
      </c>
    </row>
    <row r="670" spans="1:44" ht="16.2" thickBot="1" x14ac:dyDescent="0.35">
      <c r="A670" s="3"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2">
        <v>995</v>
      </c>
      <c r="W670" s="2">
        <v>9</v>
      </c>
      <c r="X670" s="1"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4">
        <v>2</v>
      </c>
    </row>
    <row r="671" spans="1:44" ht="16.2" thickBot="1" x14ac:dyDescent="0.35">
      <c r="A671" s="3"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2">
        <v>1122</v>
      </c>
      <c r="W671" s="2">
        <v>6</v>
      </c>
      <c r="X671" s="1"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4">
        <v>2</v>
      </c>
    </row>
    <row r="672" spans="1:44" ht="16.2" thickBot="1" x14ac:dyDescent="0.35">
      <c r="A672" s="3"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2">
        <v>618</v>
      </c>
      <c r="W672" s="2">
        <v>4</v>
      </c>
      <c r="X672" s="1"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4">
        <v>0</v>
      </c>
    </row>
    <row r="673" spans="1:44" ht="16.2" thickBot="1" x14ac:dyDescent="0.35">
      <c r="A673" s="3"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2">
        <v>546</v>
      </c>
      <c r="W673" s="2">
        <v>10</v>
      </c>
      <c r="X673" s="1"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4">
        <v>0</v>
      </c>
    </row>
    <row r="674" spans="1:44" ht="16.2" thickBot="1" x14ac:dyDescent="0.35">
      <c r="A674" s="3"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2">
        <v>462</v>
      </c>
      <c r="W674" s="2">
        <v>14</v>
      </c>
      <c r="X674" s="1"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4">
        <v>3</v>
      </c>
    </row>
    <row r="675" spans="1:44" ht="16.2" thickBot="1" x14ac:dyDescent="0.35">
      <c r="A675" s="3"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2">
        <v>1198</v>
      </c>
      <c r="W675" s="2">
        <v>1</v>
      </c>
      <c r="X675" s="1"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4">
        <v>2</v>
      </c>
    </row>
    <row r="676" spans="1:44" ht="16.2" thickBot="1" x14ac:dyDescent="0.35">
      <c r="A676" s="3"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2">
        <v>1272</v>
      </c>
      <c r="W676" s="2">
        <v>5</v>
      </c>
      <c r="X676" s="1"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4">
        <v>4</v>
      </c>
    </row>
    <row r="677" spans="1:44" ht="16.2" thickBot="1" x14ac:dyDescent="0.35">
      <c r="A677" s="3"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2">
        <v>154</v>
      </c>
      <c r="W677" s="2">
        <v>7</v>
      </c>
      <c r="X677" s="1"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4">
        <v>2</v>
      </c>
    </row>
    <row r="678" spans="1:44" ht="16.2" thickBot="1" x14ac:dyDescent="0.35">
      <c r="A678" s="3"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2">
        <v>1137</v>
      </c>
      <c r="W678" s="2">
        <v>21</v>
      </c>
      <c r="X678" s="1"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4">
        <v>7</v>
      </c>
    </row>
    <row r="679" spans="1:44" ht="16.2" thickBot="1" x14ac:dyDescent="0.35">
      <c r="A679" s="3"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2">
        <v>527</v>
      </c>
      <c r="W679" s="2">
        <v>8</v>
      </c>
      <c r="X679" s="1"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4">
        <v>7</v>
      </c>
    </row>
    <row r="680" spans="1:44" ht="16.2" thickBot="1" x14ac:dyDescent="0.35">
      <c r="A680" s="3"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2">
        <v>1469</v>
      </c>
      <c r="W680" s="2">
        <v>20</v>
      </c>
      <c r="X680" s="1"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4">
        <v>0</v>
      </c>
    </row>
    <row r="681" spans="1:44" ht="16.2" thickBot="1" x14ac:dyDescent="0.35">
      <c r="A681" s="3"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2">
        <v>1188</v>
      </c>
      <c r="W681" s="2">
        <v>20</v>
      </c>
      <c r="X681" s="1"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4">
        <v>0</v>
      </c>
    </row>
    <row r="682" spans="1:44" ht="16.2" thickBot="1" x14ac:dyDescent="0.35">
      <c r="A682" s="3"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2">
        <v>188</v>
      </c>
      <c r="W682" s="2">
        <v>7</v>
      </c>
      <c r="X682" s="1"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4">
        <v>1</v>
      </c>
    </row>
    <row r="683" spans="1:44" ht="16.2" thickBot="1" x14ac:dyDescent="0.35">
      <c r="A683" s="3"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2">
        <v>1333</v>
      </c>
      <c r="W683" s="2">
        <v>1</v>
      </c>
      <c r="X683" s="1"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4">
        <v>11</v>
      </c>
    </row>
    <row r="684" spans="1:44" ht="16.2" thickBot="1" x14ac:dyDescent="0.35">
      <c r="A684" s="3"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2">
        <v>1184</v>
      </c>
      <c r="W684" s="2">
        <v>1</v>
      </c>
      <c r="X684" s="1"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4">
        <v>2</v>
      </c>
    </row>
    <row r="685" spans="1:44" ht="16.2" thickBot="1" x14ac:dyDescent="0.35">
      <c r="A685" s="3"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2">
        <v>867</v>
      </c>
      <c r="W685" s="2">
        <v>19</v>
      </c>
      <c r="X685" s="1"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4">
        <v>0</v>
      </c>
    </row>
    <row r="686" spans="1:44" ht="16.2" thickBot="1" x14ac:dyDescent="0.35">
      <c r="A686" s="3"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2">
        <v>658</v>
      </c>
      <c r="W686" s="2">
        <v>10</v>
      </c>
      <c r="X686" s="1"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4">
        <v>0</v>
      </c>
    </row>
    <row r="687" spans="1:44" ht="16.2" thickBot="1" x14ac:dyDescent="0.35">
      <c r="A687" s="3"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2">
        <v>1283</v>
      </c>
      <c r="W687" s="2">
        <v>1</v>
      </c>
      <c r="X687" s="1"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4">
        <v>7</v>
      </c>
    </row>
    <row r="688" spans="1:44" ht="16.2" thickBot="1" x14ac:dyDescent="0.35">
      <c r="A688" s="3"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2">
        <v>263</v>
      </c>
      <c r="W688" s="2">
        <v>6</v>
      </c>
      <c r="X688" s="1"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4">
        <v>17</v>
      </c>
    </row>
    <row r="689" spans="1:44" ht="16.2" thickBot="1" x14ac:dyDescent="0.35">
      <c r="A689" s="3"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2">
        <v>938</v>
      </c>
      <c r="W689" s="2">
        <v>2</v>
      </c>
      <c r="X689" s="1"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4">
        <v>9</v>
      </c>
    </row>
    <row r="690" spans="1:44" ht="16.2" thickBot="1" x14ac:dyDescent="0.35">
      <c r="A690" s="3"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2">
        <v>419</v>
      </c>
      <c r="W690" s="2">
        <v>21</v>
      </c>
      <c r="X690" s="1"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4">
        <v>0</v>
      </c>
    </row>
    <row r="691" spans="1:44" ht="16.2" thickBot="1" x14ac:dyDescent="0.35">
      <c r="A691" s="3"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2">
        <v>129</v>
      </c>
      <c r="W691" s="2">
        <v>4</v>
      </c>
      <c r="X691" s="1"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4">
        <v>0</v>
      </c>
    </row>
    <row r="692" spans="1:44" ht="16.2" thickBot="1" x14ac:dyDescent="0.35">
      <c r="A692" s="3"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2">
        <v>616</v>
      </c>
      <c r="W692" s="2">
        <v>12</v>
      </c>
      <c r="X692" s="1"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4">
        <v>5</v>
      </c>
    </row>
    <row r="693" spans="1:44" ht="16.2" thickBot="1" x14ac:dyDescent="0.35">
      <c r="A693" s="3"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2">
        <v>1469</v>
      </c>
      <c r="W693" s="2">
        <v>9</v>
      </c>
      <c r="X693" s="1"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4">
        <v>0</v>
      </c>
    </row>
    <row r="694" spans="1:44" ht="16.2" thickBot="1" x14ac:dyDescent="0.35">
      <c r="A694" s="3"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2">
        <v>498</v>
      </c>
      <c r="W694" s="2">
        <v>3</v>
      </c>
      <c r="X694" s="1"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4">
        <v>3</v>
      </c>
    </row>
    <row r="695" spans="1:44" ht="16.2" thickBot="1" x14ac:dyDescent="0.35">
      <c r="A695" s="3"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2">
        <v>530</v>
      </c>
      <c r="W695" s="2">
        <v>3</v>
      </c>
      <c r="X695" s="1"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4">
        <v>7</v>
      </c>
    </row>
    <row r="696" spans="1:44" ht="16.2" thickBot="1" x14ac:dyDescent="0.35">
      <c r="A696" s="3"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2">
        <v>1069</v>
      </c>
      <c r="W696" s="2">
        <v>1</v>
      </c>
      <c r="X696" s="1"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4">
        <v>4</v>
      </c>
    </row>
    <row r="697" spans="1:44" ht="16.2" thickBot="1" x14ac:dyDescent="0.35">
      <c r="A697" s="3"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2">
        <v>625</v>
      </c>
      <c r="W697" s="2">
        <v>1</v>
      </c>
      <c r="X697" s="1"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4">
        <v>7</v>
      </c>
    </row>
    <row r="698" spans="1:44" ht="16.2" thickBot="1" x14ac:dyDescent="0.35">
      <c r="A698" s="3"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2">
        <v>805</v>
      </c>
      <c r="W698" s="2">
        <v>4</v>
      </c>
      <c r="X698" s="1"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4">
        <v>8</v>
      </c>
    </row>
    <row r="699" spans="1:44" ht="16.2" thickBot="1" x14ac:dyDescent="0.35">
      <c r="A699" s="3"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2">
        <v>1404</v>
      </c>
      <c r="W699" s="2">
        <v>20</v>
      </c>
      <c r="X699" s="1"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4">
        <v>2</v>
      </c>
    </row>
    <row r="700" spans="1:44" ht="16.2" thickBot="1" x14ac:dyDescent="0.35">
      <c r="A700" s="3"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2">
        <v>1219</v>
      </c>
      <c r="W700" s="2">
        <v>18</v>
      </c>
      <c r="X700" s="1"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4">
        <v>0</v>
      </c>
    </row>
    <row r="701" spans="1:44" ht="16.2" thickBot="1" x14ac:dyDescent="0.35">
      <c r="A701" s="3"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2">
        <v>1053</v>
      </c>
      <c r="W701" s="2">
        <v>1</v>
      </c>
      <c r="X701" s="1"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4">
        <v>8</v>
      </c>
    </row>
    <row r="702" spans="1:44" ht="16.2" thickBot="1" x14ac:dyDescent="0.35">
      <c r="A702" s="3"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2">
        <v>289</v>
      </c>
      <c r="W702" s="2">
        <v>2</v>
      </c>
      <c r="X702" s="1"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4">
        <v>0</v>
      </c>
    </row>
    <row r="703" spans="1:44" ht="16.2" thickBot="1" x14ac:dyDescent="0.35">
      <c r="A703" s="3"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2">
        <v>1376</v>
      </c>
      <c r="W703" s="2">
        <v>2</v>
      </c>
      <c r="X703" s="1"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4">
        <v>2</v>
      </c>
    </row>
    <row r="704" spans="1:44" ht="16.2" thickBot="1" x14ac:dyDescent="0.35">
      <c r="A704" s="3"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2">
        <v>231</v>
      </c>
      <c r="W704" s="2">
        <v>8</v>
      </c>
      <c r="X704" s="1"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4">
        <v>7</v>
      </c>
    </row>
    <row r="705" spans="1:44" ht="16.2" thickBot="1" x14ac:dyDescent="0.35">
      <c r="A705" s="3"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2">
        <v>152</v>
      </c>
      <c r="W705" s="2">
        <v>10</v>
      </c>
      <c r="X705" s="1"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4">
        <v>3</v>
      </c>
    </row>
    <row r="706" spans="1:44" ht="16.2" thickBot="1" x14ac:dyDescent="0.35">
      <c r="A706" s="3"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2">
        <v>882</v>
      </c>
      <c r="W706" s="2">
        <v>3</v>
      </c>
      <c r="X706" s="1"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4">
        <v>8</v>
      </c>
    </row>
    <row r="707" spans="1:44" ht="16.2" thickBot="1" x14ac:dyDescent="0.35">
      <c r="A707" s="3"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2">
        <v>903</v>
      </c>
      <c r="W707" s="2">
        <v>2</v>
      </c>
      <c r="X707" s="1"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4">
        <v>7</v>
      </c>
    </row>
    <row r="708" spans="1:44" ht="16.2" thickBot="1" x14ac:dyDescent="0.35">
      <c r="A708" s="3"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2">
        <v>1479</v>
      </c>
      <c r="W708" s="2">
        <v>24</v>
      </c>
      <c r="X708" s="1"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4">
        <v>0</v>
      </c>
    </row>
    <row r="709" spans="1:44" ht="16.2" thickBot="1" x14ac:dyDescent="0.35">
      <c r="A709" s="3"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2">
        <v>1379</v>
      </c>
      <c r="W709" s="2">
        <v>16</v>
      </c>
      <c r="X709" s="1"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4">
        <v>7</v>
      </c>
    </row>
    <row r="710" spans="1:44" ht="16.2" thickBot="1" x14ac:dyDescent="0.35">
      <c r="A710" s="3"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2">
        <v>1229</v>
      </c>
      <c r="W710" s="2">
        <v>8</v>
      </c>
      <c r="X710" s="1"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4">
        <v>7</v>
      </c>
    </row>
    <row r="711" spans="1:44" ht="16.2" thickBot="1" x14ac:dyDescent="0.35">
      <c r="A711" s="3"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2">
        <v>335</v>
      </c>
      <c r="W711" s="2">
        <v>9</v>
      </c>
      <c r="X711" s="1"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4">
        <v>2</v>
      </c>
    </row>
    <row r="712" spans="1:44" ht="16.2" thickBot="1" x14ac:dyDescent="0.35">
      <c r="A712" s="3"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2">
        <v>722</v>
      </c>
      <c r="W712" s="2">
        <v>17</v>
      </c>
      <c r="X712" s="1"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4">
        <v>0</v>
      </c>
    </row>
    <row r="713" spans="1:44" ht="16.2" thickBot="1" x14ac:dyDescent="0.35">
      <c r="A713" s="3"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2">
        <v>906</v>
      </c>
      <c r="W713" s="2">
        <v>10</v>
      </c>
      <c r="X713" s="1"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4">
        <v>0</v>
      </c>
    </row>
    <row r="714" spans="1:44" ht="16.2" thickBot="1" x14ac:dyDescent="0.35">
      <c r="A714" s="3"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2">
        <v>461</v>
      </c>
      <c r="W714" s="2">
        <v>13</v>
      </c>
      <c r="X714" s="1"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4">
        <v>2</v>
      </c>
    </row>
    <row r="715" spans="1:44" ht="16.2" thickBot="1" x14ac:dyDescent="0.35">
      <c r="A715" s="3"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2">
        <v>974</v>
      </c>
      <c r="W715" s="2">
        <v>1</v>
      </c>
      <c r="X715" s="1"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4">
        <v>2</v>
      </c>
    </row>
    <row r="716" spans="1:44" ht="16.2" thickBot="1" x14ac:dyDescent="0.35">
      <c r="A716" s="3"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2">
        <v>1126</v>
      </c>
      <c r="W716" s="2">
        <v>1</v>
      </c>
      <c r="X716" s="1"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4">
        <v>3</v>
      </c>
    </row>
    <row r="717" spans="1:44" ht="16.2" thickBot="1" x14ac:dyDescent="0.35">
      <c r="A717" s="3"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2">
        <v>827</v>
      </c>
      <c r="W717" s="2">
        <v>1</v>
      </c>
      <c r="X717" s="1"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4">
        <v>2</v>
      </c>
    </row>
    <row r="718" spans="1:44" ht="16.2" thickBot="1" x14ac:dyDescent="0.35">
      <c r="A718" s="3"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2">
        <v>840</v>
      </c>
      <c r="W718" s="2">
        <v>9</v>
      </c>
      <c r="X718" s="1"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4">
        <v>11</v>
      </c>
    </row>
    <row r="719" spans="1:44" ht="16.2" thickBot="1" x14ac:dyDescent="0.35">
      <c r="A719" s="3"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2">
        <v>1134</v>
      </c>
      <c r="W719" s="2">
        <v>16</v>
      </c>
      <c r="X719" s="1"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4">
        <v>2</v>
      </c>
    </row>
    <row r="720" spans="1:44" ht="16.2" thickBot="1" x14ac:dyDescent="0.35">
      <c r="A720" s="3"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2">
        <v>248</v>
      </c>
      <c r="W720" s="2">
        <v>23</v>
      </c>
      <c r="X720" s="1"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4">
        <v>8</v>
      </c>
    </row>
    <row r="721" spans="1:44" ht="16.2" thickBot="1" x14ac:dyDescent="0.35">
      <c r="A721" s="3"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2">
        <v>955</v>
      </c>
      <c r="W721" s="2">
        <v>4</v>
      </c>
      <c r="X721" s="1"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4">
        <v>7</v>
      </c>
    </row>
    <row r="722" spans="1:44" ht="16.2" thickBot="1" x14ac:dyDescent="0.35">
      <c r="A722" s="3"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2">
        <v>138</v>
      </c>
      <c r="W722" s="2">
        <v>22</v>
      </c>
      <c r="X722" s="1"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4">
        <v>1</v>
      </c>
    </row>
    <row r="723" spans="1:44" ht="16.2" thickBot="1" x14ac:dyDescent="0.35">
      <c r="A723" s="3"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2">
        <v>939</v>
      </c>
      <c r="W723" s="2">
        <v>24</v>
      </c>
      <c r="X723" s="1"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4">
        <v>5</v>
      </c>
    </row>
    <row r="724" spans="1:44" ht="16.2" thickBot="1" x14ac:dyDescent="0.35">
      <c r="A724" s="3"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2">
        <v>1391</v>
      </c>
      <c r="W724" s="2">
        <v>10</v>
      </c>
      <c r="X724" s="1"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4">
        <v>2</v>
      </c>
    </row>
    <row r="725" spans="1:44" ht="16.2" thickBot="1" x14ac:dyDescent="0.35">
      <c r="A725" s="3"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2">
        <v>566</v>
      </c>
      <c r="W725" s="2">
        <v>7</v>
      </c>
      <c r="X725" s="1"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4">
        <v>7</v>
      </c>
    </row>
    <row r="726" spans="1:44" ht="16.2" thickBot="1" x14ac:dyDescent="0.35">
      <c r="A726" s="3"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2">
        <v>1206</v>
      </c>
      <c r="W726" s="2">
        <v>17</v>
      </c>
      <c r="X726" s="1"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4">
        <v>2</v>
      </c>
    </row>
    <row r="727" spans="1:44" ht="16.2" thickBot="1" x14ac:dyDescent="0.35">
      <c r="A727" s="3"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2">
        <v>622</v>
      </c>
      <c r="W727" s="2">
        <v>14</v>
      </c>
      <c r="X727" s="1"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4">
        <v>2</v>
      </c>
    </row>
    <row r="728" spans="1:44" ht="16.2" thickBot="1" x14ac:dyDescent="0.35">
      <c r="A728" s="3"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2">
        <v>853</v>
      </c>
      <c r="W728" s="2">
        <v>1</v>
      </c>
      <c r="X728" s="1"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4">
        <v>3</v>
      </c>
    </row>
    <row r="729" spans="1:44" ht="16.2" thickBot="1" x14ac:dyDescent="0.35">
      <c r="A729" s="3"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2">
        <v>287</v>
      </c>
      <c r="W729" s="2">
        <v>5</v>
      </c>
      <c r="X729" s="1"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4">
        <v>0</v>
      </c>
    </row>
    <row r="730" spans="1:44" ht="16.2" thickBot="1" x14ac:dyDescent="0.35">
      <c r="A730" s="3"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2">
        <v>1441</v>
      </c>
      <c r="W730" s="2">
        <v>17</v>
      </c>
      <c r="X730" s="1"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4">
        <v>8</v>
      </c>
    </row>
    <row r="731" spans="1:44" ht="16.2" thickBot="1" x14ac:dyDescent="0.35">
      <c r="A731" s="3"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2">
        <v>583</v>
      </c>
      <c r="W731" s="2">
        <v>25</v>
      </c>
      <c r="X731" s="1"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4">
        <v>1</v>
      </c>
    </row>
    <row r="732" spans="1:44" ht="16.2" thickBot="1" x14ac:dyDescent="0.35">
      <c r="A732" s="3"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2">
        <v>153</v>
      </c>
      <c r="W732" s="2">
        <v>8</v>
      </c>
      <c r="X732" s="1"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4">
        <v>7</v>
      </c>
    </row>
    <row r="733" spans="1:44" ht="16.2" thickBot="1" x14ac:dyDescent="0.35">
      <c r="A733" s="3"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2">
        <v>1097</v>
      </c>
      <c r="W733" s="2">
        <v>11</v>
      </c>
      <c r="X733" s="1"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4">
        <v>0</v>
      </c>
    </row>
    <row r="734" spans="1:44" ht="16.2" thickBot="1" x14ac:dyDescent="0.35">
      <c r="A734" s="3"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2">
        <v>109</v>
      </c>
      <c r="W734" s="2">
        <v>5</v>
      </c>
      <c r="X734" s="1"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4">
        <v>2</v>
      </c>
    </row>
    <row r="735" spans="1:44" ht="16.2" thickBot="1" x14ac:dyDescent="0.35">
      <c r="A735" s="3"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2">
        <v>1066</v>
      </c>
      <c r="W735" s="2">
        <v>2</v>
      </c>
      <c r="X735" s="1"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4">
        <v>3</v>
      </c>
    </row>
    <row r="736" spans="1:44" ht="16.2" thickBot="1" x14ac:dyDescent="0.35">
      <c r="A736" s="3"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2">
        <v>217</v>
      </c>
      <c r="W736" s="2">
        <v>8</v>
      </c>
      <c r="X736" s="1"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4">
        <v>1</v>
      </c>
    </row>
    <row r="737" spans="1:44" ht="16.2" thickBot="1" x14ac:dyDescent="0.35">
      <c r="A737" s="3"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2">
        <v>277</v>
      </c>
      <c r="W737" s="2">
        <v>6</v>
      </c>
      <c r="X737" s="1"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4">
        <v>2</v>
      </c>
    </row>
    <row r="738" spans="1:44" ht="16.2" thickBot="1" x14ac:dyDescent="0.35">
      <c r="A738" s="3"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2">
        <v>1355</v>
      </c>
      <c r="W738" s="2">
        <v>4</v>
      </c>
      <c r="X738" s="1"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4">
        <v>8</v>
      </c>
    </row>
    <row r="739" spans="1:44" ht="16.2" thickBot="1" x14ac:dyDescent="0.35">
      <c r="A739" s="3"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2">
        <v>549</v>
      </c>
      <c r="W739" s="2">
        <v>7</v>
      </c>
      <c r="X739" s="1"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4">
        <v>1</v>
      </c>
    </row>
    <row r="740" spans="1:44" ht="16.2" thickBot="1" x14ac:dyDescent="0.35">
      <c r="A740" s="3"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2">
        <v>466</v>
      </c>
      <c r="W740" s="2">
        <v>1</v>
      </c>
      <c r="X740" s="1"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4">
        <v>8</v>
      </c>
    </row>
    <row r="741" spans="1:44" ht="16.2" thickBot="1" x14ac:dyDescent="0.35">
      <c r="A741" s="3"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2">
        <v>1055</v>
      </c>
      <c r="W741" s="2">
        <v>2</v>
      </c>
      <c r="X741" s="1"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4">
        <v>2</v>
      </c>
    </row>
    <row r="742" spans="1:44" ht="16.2" thickBot="1" x14ac:dyDescent="0.35">
      <c r="A742" s="3"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2">
        <v>802</v>
      </c>
      <c r="W742" s="2">
        <v>10</v>
      </c>
      <c r="X742" s="1"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4">
        <v>2</v>
      </c>
    </row>
    <row r="743" spans="1:44" ht="16.2" thickBot="1" x14ac:dyDescent="0.35">
      <c r="A743" s="3"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2">
        <v>265</v>
      </c>
      <c r="W743" s="2">
        <v>5</v>
      </c>
      <c r="X743" s="1"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4">
        <v>0</v>
      </c>
    </row>
    <row r="744" spans="1:44" ht="16.2" thickBot="1" x14ac:dyDescent="0.35">
      <c r="A744" s="3"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2">
        <v>804</v>
      </c>
      <c r="W744" s="2">
        <v>9</v>
      </c>
      <c r="X744" s="1"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4">
        <v>0</v>
      </c>
    </row>
    <row r="745" spans="1:44" ht="16.2" thickBot="1" x14ac:dyDescent="0.35">
      <c r="A745" s="3"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2">
        <v>715</v>
      </c>
      <c r="W745" s="2">
        <v>2</v>
      </c>
      <c r="X745" s="1"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4">
        <v>3</v>
      </c>
    </row>
    <row r="746" spans="1:44" ht="16.2" thickBot="1" x14ac:dyDescent="0.35">
      <c r="A746" s="3"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2">
        <v>1141</v>
      </c>
      <c r="W746" s="2">
        <v>11</v>
      </c>
      <c r="X746" s="1"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4">
        <v>0</v>
      </c>
    </row>
    <row r="747" spans="1:44" ht="16.2" thickBot="1" x14ac:dyDescent="0.35">
      <c r="A747" s="3"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2">
        <v>135</v>
      </c>
      <c r="W747" s="2">
        <v>18</v>
      </c>
      <c r="X747" s="1"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4">
        <v>7</v>
      </c>
    </row>
    <row r="748" spans="1:44" ht="16.2" thickBot="1" x14ac:dyDescent="0.35">
      <c r="A748" s="3"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2">
        <v>247</v>
      </c>
      <c r="W748" s="2">
        <v>7</v>
      </c>
      <c r="X748" s="1"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4">
        <v>10</v>
      </c>
    </row>
    <row r="749" spans="1:44" ht="16.2" thickBot="1" x14ac:dyDescent="0.35">
      <c r="A749" s="3"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2">
        <v>1035</v>
      </c>
      <c r="W749" s="2">
        <v>3</v>
      </c>
      <c r="X749" s="1"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4">
        <v>0</v>
      </c>
    </row>
    <row r="750" spans="1:44" ht="16.2" thickBot="1" x14ac:dyDescent="0.35">
      <c r="A750" s="3"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2">
        <v>265</v>
      </c>
      <c r="W750" s="2">
        <v>29</v>
      </c>
      <c r="X750" s="1"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4">
        <v>2</v>
      </c>
    </row>
    <row r="751" spans="1:44" ht="16.2" thickBot="1" x14ac:dyDescent="0.35">
      <c r="A751" s="3"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2">
        <v>266</v>
      </c>
      <c r="W751" s="2">
        <v>2</v>
      </c>
      <c r="X751" s="1"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4">
        <v>9</v>
      </c>
    </row>
    <row r="752" spans="1:44" ht="16.2" thickBot="1" x14ac:dyDescent="0.35">
      <c r="A752" s="3"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2">
        <v>1448</v>
      </c>
      <c r="W752" s="2">
        <v>28</v>
      </c>
      <c r="X752" s="1"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4">
        <v>11</v>
      </c>
    </row>
    <row r="753" spans="1:44" ht="16.2" thickBot="1" x14ac:dyDescent="0.35">
      <c r="A753" s="3"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2">
        <v>145</v>
      </c>
      <c r="W753" s="2">
        <v>1</v>
      </c>
      <c r="X753" s="1"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4">
        <v>13</v>
      </c>
    </row>
    <row r="754" spans="1:44" ht="16.2" thickBot="1" x14ac:dyDescent="0.35">
      <c r="A754" s="3"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2">
        <v>885</v>
      </c>
      <c r="W754" s="2">
        <v>16</v>
      </c>
      <c r="X754" s="1"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4">
        <v>14</v>
      </c>
    </row>
    <row r="755" spans="1:44" ht="16.2" thickBot="1" x14ac:dyDescent="0.35">
      <c r="A755" s="3"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2">
        <v>945</v>
      </c>
      <c r="W755" s="2">
        <v>22</v>
      </c>
      <c r="X755" s="1"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4">
        <v>8</v>
      </c>
    </row>
    <row r="756" spans="1:44" ht="16.2" thickBot="1" x14ac:dyDescent="0.35">
      <c r="A756" s="3"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2">
        <v>1038</v>
      </c>
      <c r="W756" s="2">
        <v>8</v>
      </c>
      <c r="X756" s="1"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4">
        <v>2</v>
      </c>
    </row>
    <row r="757" spans="1:44" ht="16.2" thickBot="1" x14ac:dyDescent="0.35">
      <c r="A757" s="3"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2">
        <v>1234</v>
      </c>
      <c r="W757" s="2">
        <v>11</v>
      </c>
      <c r="X757" s="1"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4">
        <v>1</v>
      </c>
    </row>
    <row r="758" spans="1:44" ht="16.2" thickBot="1" x14ac:dyDescent="0.35">
      <c r="A758" s="3"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2">
        <v>1109</v>
      </c>
      <c r="W758" s="2">
        <v>29</v>
      </c>
      <c r="X758" s="1"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4">
        <v>7</v>
      </c>
    </row>
    <row r="759" spans="1:44" ht="16.2" thickBot="1" x14ac:dyDescent="0.35">
      <c r="A759" s="3"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2">
        <v>216</v>
      </c>
      <c r="W759" s="2">
        <v>1</v>
      </c>
      <c r="X759" s="1"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4">
        <v>9</v>
      </c>
    </row>
    <row r="760" spans="1:44" ht="16.2" thickBot="1" x14ac:dyDescent="0.35">
      <c r="A760" s="3"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2">
        <v>1089</v>
      </c>
      <c r="W760" s="2">
        <v>1</v>
      </c>
      <c r="X760" s="1"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4">
        <v>4</v>
      </c>
    </row>
    <row r="761" spans="1:44" ht="16.2" thickBot="1" x14ac:dyDescent="0.35">
      <c r="A761" s="3"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2">
        <v>788</v>
      </c>
      <c r="W761" s="2">
        <v>24</v>
      </c>
      <c r="X761" s="1"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4">
        <v>4</v>
      </c>
    </row>
    <row r="762" spans="1:44" ht="16.2" thickBot="1" x14ac:dyDescent="0.35">
      <c r="A762" s="3"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2">
        <v>124</v>
      </c>
      <c r="W762" s="2">
        <v>2</v>
      </c>
      <c r="X762" s="1"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4">
        <v>12</v>
      </c>
    </row>
    <row r="763" spans="1:44" ht="16.2" thickBot="1" x14ac:dyDescent="0.35">
      <c r="A763" s="3"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2">
        <v>660</v>
      </c>
      <c r="W763" s="2">
        <v>15</v>
      </c>
      <c r="X763" s="1"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4">
        <v>0</v>
      </c>
    </row>
    <row r="764" spans="1:44" ht="16.2" thickBot="1" x14ac:dyDescent="0.35">
      <c r="A764" s="3"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2">
        <v>342</v>
      </c>
      <c r="W764" s="2">
        <v>2</v>
      </c>
      <c r="X764" s="1"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4">
        <v>2</v>
      </c>
    </row>
    <row r="765" spans="1:44" ht="16.2" thickBot="1" x14ac:dyDescent="0.35">
      <c r="A765" s="3"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2">
        <v>1333</v>
      </c>
      <c r="W765" s="2">
        <v>10</v>
      </c>
      <c r="X765" s="1"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4">
        <v>0</v>
      </c>
    </row>
    <row r="766" spans="1:44" ht="16.2" thickBot="1" x14ac:dyDescent="0.35">
      <c r="A766" s="3"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2">
        <v>1144</v>
      </c>
      <c r="W766" s="2">
        <v>10</v>
      </c>
      <c r="X766" s="1"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4">
        <v>0</v>
      </c>
    </row>
    <row r="767" spans="1:44" ht="16.2" thickBot="1" x14ac:dyDescent="0.35">
      <c r="A767" s="3"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2">
        <v>1186</v>
      </c>
      <c r="W767" s="2">
        <v>3</v>
      </c>
      <c r="X767" s="1"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4">
        <v>2</v>
      </c>
    </row>
    <row r="768" spans="1:44" ht="16.2" thickBot="1" x14ac:dyDescent="0.35">
      <c r="A768" s="3"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2">
        <v>1464</v>
      </c>
      <c r="W768" s="2">
        <v>2</v>
      </c>
      <c r="X768" s="1"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4">
        <v>7</v>
      </c>
    </row>
    <row r="769" spans="1:44" ht="16.2" thickBot="1" x14ac:dyDescent="0.35">
      <c r="A769" s="3"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2">
        <v>124</v>
      </c>
      <c r="W769" s="2">
        <v>3</v>
      </c>
      <c r="X769" s="1"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4">
        <v>1</v>
      </c>
    </row>
    <row r="770" spans="1:44" ht="16.2" thickBot="1" x14ac:dyDescent="0.35">
      <c r="A770" s="3"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2">
        <v>300</v>
      </c>
      <c r="W770" s="2">
        <v>26</v>
      </c>
      <c r="X770" s="1"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4">
        <v>5</v>
      </c>
    </row>
    <row r="771" spans="1:44" ht="16.2" thickBot="1" x14ac:dyDescent="0.35">
      <c r="A771" s="3"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2">
        <v>921</v>
      </c>
      <c r="W771" s="2">
        <v>1</v>
      </c>
      <c r="X771" s="1"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4">
        <v>3</v>
      </c>
    </row>
    <row r="772" spans="1:44" ht="16.2" thickBot="1" x14ac:dyDescent="0.35">
      <c r="A772" s="3"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2">
        <v>430</v>
      </c>
      <c r="W772" s="2">
        <v>1</v>
      </c>
      <c r="X772" s="1"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4">
        <v>2</v>
      </c>
    </row>
    <row r="773" spans="1:44" ht="16.2" thickBot="1" x14ac:dyDescent="0.35">
      <c r="A773" s="3"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2">
        <v>1082</v>
      </c>
      <c r="W773" s="2">
        <v>2</v>
      </c>
      <c r="X773" s="1"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4">
        <v>0</v>
      </c>
    </row>
    <row r="774" spans="1:44" ht="16.2" thickBot="1" x14ac:dyDescent="0.35">
      <c r="A774" s="3"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2">
        <v>1240</v>
      </c>
      <c r="W774" s="2">
        <v>9</v>
      </c>
      <c r="X774" s="1"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4">
        <v>3</v>
      </c>
    </row>
    <row r="775" spans="1:44" ht="16.2" thickBot="1" x14ac:dyDescent="0.35">
      <c r="A775" s="3"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2">
        <v>796</v>
      </c>
      <c r="W775" s="2">
        <v>12</v>
      </c>
      <c r="X775" s="1"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4">
        <v>8</v>
      </c>
    </row>
    <row r="776" spans="1:44" ht="16.2" thickBot="1" x14ac:dyDescent="0.35">
      <c r="A776" s="3"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2">
        <v>444</v>
      </c>
      <c r="W776" s="2">
        <v>2</v>
      </c>
      <c r="X776" s="1"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4">
        <v>2</v>
      </c>
    </row>
    <row r="777" spans="1:44" ht="16.2" thickBot="1" x14ac:dyDescent="0.35">
      <c r="A777" s="3"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2">
        <v>415</v>
      </c>
      <c r="W777" s="2">
        <v>25</v>
      </c>
      <c r="X777" s="1"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4">
        <v>0</v>
      </c>
    </row>
    <row r="778" spans="1:44" ht="16.2" thickBot="1" x14ac:dyDescent="0.35">
      <c r="A778" s="3"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2">
        <v>769</v>
      </c>
      <c r="W778" s="2">
        <v>9</v>
      </c>
      <c r="X778" s="1"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4">
        <v>2</v>
      </c>
    </row>
    <row r="779" spans="1:44" ht="16.2" thickBot="1" x14ac:dyDescent="0.35">
      <c r="A779" s="3"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2">
        <v>1334</v>
      </c>
      <c r="W779" s="2">
        <v>10</v>
      </c>
      <c r="X779" s="1"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4">
        <v>0</v>
      </c>
    </row>
    <row r="780" spans="1:44" ht="16.2" thickBot="1" x14ac:dyDescent="0.35">
      <c r="A780" s="3"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2">
        <v>1003</v>
      </c>
      <c r="W780" s="2">
        <v>8</v>
      </c>
      <c r="X780" s="1"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4">
        <v>7</v>
      </c>
    </row>
    <row r="781" spans="1:44" ht="16.2" thickBot="1" x14ac:dyDescent="0.35">
      <c r="A781" s="3"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2">
        <v>1323</v>
      </c>
      <c r="W781" s="2">
        <v>4</v>
      </c>
      <c r="X781" s="1"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4">
        <v>7</v>
      </c>
    </row>
    <row r="782" spans="1:44" ht="16.2" thickBot="1" x14ac:dyDescent="0.35">
      <c r="A782" s="3"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2">
        <v>1366</v>
      </c>
      <c r="W782" s="2">
        <v>24</v>
      </c>
      <c r="X782" s="1"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4">
        <v>9</v>
      </c>
    </row>
    <row r="783" spans="1:44" ht="16.2" thickBot="1" x14ac:dyDescent="0.35">
      <c r="A783" s="3"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2">
        <v>192</v>
      </c>
      <c r="W783" s="2">
        <v>1</v>
      </c>
      <c r="X783" s="1"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4">
        <v>3</v>
      </c>
    </row>
    <row r="784" spans="1:44" ht="16.2" thickBot="1" x14ac:dyDescent="0.35">
      <c r="A784" s="3"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2">
        <v>1176</v>
      </c>
      <c r="W784" s="2">
        <v>20</v>
      </c>
      <c r="X784" s="1"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4">
        <v>2</v>
      </c>
    </row>
    <row r="785" spans="1:44" ht="16.2" thickBot="1" x14ac:dyDescent="0.35">
      <c r="A785" s="3"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2">
        <v>509</v>
      </c>
      <c r="W785" s="2">
        <v>7</v>
      </c>
      <c r="X785" s="1"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4">
        <v>8</v>
      </c>
    </row>
    <row r="786" spans="1:44" ht="16.2" thickBot="1" x14ac:dyDescent="0.35">
      <c r="A786" s="3"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2">
        <v>330</v>
      </c>
      <c r="W786" s="2">
        <v>17</v>
      </c>
      <c r="X786" s="1"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4">
        <v>9</v>
      </c>
    </row>
    <row r="787" spans="1:44" ht="16.2" thickBot="1" x14ac:dyDescent="0.35">
      <c r="A787" s="3"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2">
        <v>1492</v>
      </c>
      <c r="W787" s="2">
        <v>20</v>
      </c>
      <c r="X787" s="1"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4">
        <v>1</v>
      </c>
    </row>
    <row r="788" spans="1:44" ht="16.2" thickBot="1" x14ac:dyDescent="0.35">
      <c r="A788" s="3"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2">
        <v>1277</v>
      </c>
      <c r="W788" s="2">
        <v>8</v>
      </c>
      <c r="X788" s="1"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4">
        <v>2</v>
      </c>
    </row>
    <row r="789" spans="1:44" ht="16.2" thickBot="1" x14ac:dyDescent="0.35">
      <c r="A789" s="3"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2">
        <v>1091</v>
      </c>
      <c r="W789" s="2">
        <v>2</v>
      </c>
      <c r="X789" s="1"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4">
        <v>2</v>
      </c>
    </row>
    <row r="790" spans="1:44" ht="16.2" thickBot="1" x14ac:dyDescent="0.35">
      <c r="A790" s="3"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2">
        <v>857</v>
      </c>
      <c r="W790" s="2">
        <v>10</v>
      </c>
      <c r="X790" s="1"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4">
        <v>7</v>
      </c>
    </row>
    <row r="791" spans="1:44" ht="16.2" thickBot="1" x14ac:dyDescent="0.35">
      <c r="A791" s="3"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2">
        <v>1376</v>
      </c>
      <c r="W791" s="2">
        <v>1</v>
      </c>
      <c r="X791" s="1"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4">
        <v>6</v>
      </c>
    </row>
    <row r="792" spans="1:44" ht="16.2" thickBot="1" x14ac:dyDescent="0.35">
      <c r="A792" s="3"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2">
        <v>654</v>
      </c>
      <c r="W792" s="2">
        <v>5</v>
      </c>
      <c r="X792" s="1"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4">
        <v>2</v>
      </c>
    </row>
    <row r="793" spans="1:44" ht="16.2" thickBot="1" x14ac:dyDescent="0.35">
      <c r="A793" s="3"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2">
        <v>1204</v>
      </c>
      <c r="W793" s="2">
        <v>4</v>
      </c>
      <c r="X793" s="1"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4">
        <v>7</v>
      </c>
    </row>
    <row r="794" spans="1:44" ht="16.2" thickBot="1" x14ac:dyDescent="0.35">
      <c r="A794" s="3"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2">
        <v>827</v>
      </c>
      <c r="W794" s="2">
        <v>29</v>
      </c>
      <c r="X794" s="1"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4">
        <v>8</v>
      </c>
    </row>
    <row r="795" spans="1:44" ht="16.2" thickBot="1" x14ac:dyDescent="0.35">
      <c r="A795" s="3"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2">
        <v>895</v>
      </c>
      <c r="W795" s="2">
        <v>15</v>
      </c>
      <c r="X795" s="1"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4">
        <v>2</v>
      </c>
    </row>
    <row r="796" spans="1:44" ht="16.2" thickBot="1" x14ac:dyDescent="0.35">
      <c r="A796" s="3"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2">
        <v>618</v>
      </c>
      <c r="W796" s="2">
        <v>3</v>
      </c>
      <c r="X796" s="1"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4">
        <v>4</v>
      </c>
    </row>
    <row r="797" spans="1:44" ht="16.2" thickBot="1" x14ac:dyDescent="0.35">
      <c r="A797" s="3"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2">
        <v>309</v>
      </c>
      <c r="W797" s="2">
        <v>10</v>
      </c>
      <c r="X797" s="1"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4">
        <v>0</v>
      </c>
    </row>
    <row r="798" spans="1:44" ht="16.2" thickBot="1" x14ac:dyDescent="0.35">
      <c r="A798" s="3"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2">
        <v>1219</v>
      </c>
      <c r="W798" s="2">
        <v>4</v>
      </c>
      <c r="X798" s="1"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4">
        <v>6</v>
      </c>
    </row>
    <row r="799" spans="1:44" ht="16.2" thickBot="1" x14ac:dyDescent="0.35">
      <c r="A799" s="3"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2">
        <v>1330</v>
      </c>
      <c r="W799" s="2">
        <v>21</v>
      </c>
      <c r="X799" s="1"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4">
        <v>0</v>
      </c>
    </row>
    <row r="800" spans="1:44" ht="16.2" thickBot="1" x14ac:dyDescent="0.35">
      <c r="A800" s="3"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2">
        <v>1017</v>
      </c>
      <c r="W800" s="2">
        <v>25</v>
      </c>
      <c r="X800" s="1"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4">
        <v>2</v>
      </c>
    </row>
    <row r="801" spans="1:44" ht="16.2" thickBot="1" x14ac:dyDescent="0.35">
      <c r="A801" s="3"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2">
        <v>469</v>
      </c>
      <c r="W801" s="2">
        <v>2</v>
      </c>
      <c r="X801" s="1"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4">
        <v>7</v>
      </c>
    </row>
    <row r="802" spans="1:44" ht="16.2" thickBot="1" x14ac:dyDescent="0.35">
      <c r="A802" s="3"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2">
        <v>1009</v>
      </c>
      <c r="W802" s="2">
        <v>1</v>
      </c>
      <c r="X802" s="1"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4">
        <v>0</v>
      </c>
    </row>
    <row r="803" spans="1:44" ht="16.2" thickBot="1" x14ac:dyDescent="0.35">
      <c r="A803" s="3"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2">
        <v>959</v>
      </c>
      <c r="W803" s="2">
        <v>1</v>
      </c>
      <c r="X803" s="1"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4">
        <v>0</v>
      </c>
    </row>
    <row r="804" spans="1:44" ht="16.2" thickBot="1" x14ac:dyDescent="0.35">
      <c r="A804" s="3"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2">
        <v>970</v>
      </c>
      <c r="W804" s="2">
        <v>7</v>
      </c>
      <c r="X804" s="1"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4">
        <v>2</v>
      </c>
    </row>
    <row r="805" spans="1:44" ht="16.2" thickBot="1" x14ac:dyDescent="0.35">
      <c r="A805" s="3"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2">
        <v>697</v>
      </c>
      <c r="W805" s="2">
        <v>3</v>
      </c>
      <c r="X805" s="1"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4">
        <v>0</v>
      </c>
    </row>
    <row r="806" spans="1:44" ht="16.2" thickBot="1" x14ac:dyDescent="0.35">
      <c r="A806" s="3"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2">
        <v>1262</v>
      </c>
      <c r="W806" s="2">
        <v>1</v>
      </c>
      <c r="X806" s="1"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4">
        <v>1</v>
      </c>
    </row>
    <row r="807" spans="1:44" ht="16.2" thickBot="1" x14ac:dyDescent="0.35">
      <c r="A807" s="3"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2">
        <v>1050</v>
      </c>
      <c r="W807" s="2">
        <v>9</v>
      </c>
      <c r="X807" s="1"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4">
        <v>12</v>
      </c>
    </row>
    <row r="808" spans="1:44" ht="16.2" thickBot="1" x14ac:dyDescent="0.35">
      <c r="A808" s="3"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2">
        <v>994</v>
      </c>
      <c r="W808" s="2">
        <v>7</v>
      </c>
      <c r="X808" s="1"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4">
        <v>0</v>
      </c>
    </row>
    <row r="809" spans="1:44" ht="16.2" thickBot="1" x14ac:dyDescent="0.35">
      <c r="A809" s="3"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2">
        <v>770</v>
      </c>
      <c r="W809" s="2">
        <v>10</v>
      </c>
      <c r="X809" s="1"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4">
        <v>7</v>
      </c>
    </row>
    <row r="810" spans="1:44" ht="16.2" thickBot="1" x14ac:dyDescent="0.35">
      <c r="A810" s="3"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2">
        <v>1107</v>
      </c>
      <c r="W810" s="2">
        <v>28</v>
      </c>
      <c r="X810" s="1"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4">
        <v>7</v>
      </c>
    </row>
    <row r="811" spans="1:44" ht="16.2" thickBot="1" x14ac:dyDescent="0.35">
      <c r="A811" s="3"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2">
        <v>950</v>
      </c>
      <c r="W811" s="2">
        <v>3</v>
      </c>
      <c r="X811" s="1"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4">
        <v>7</v>
      </c>
    </row>
    <row r="812" spans="1:44" ht="16.2" thickBot="1" x14ac:dyDescent="0.35">
      <c r="A812" s="3"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2">
        <v>406</v>
      </c>
      <c r="W812" s="2">
        <v>3</v>
      </c>
      <c r="X812" s="1"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4">
        <v>9</v>
      </c>
    </row>
    <row r="813" spans="1:44" ht="16.2" thickBot="1" x14ac:dyDescent="0.35">
      <c r="A813" s="3"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2">
        <v>130</v>
      </c>
      <c r="W813" s="2">
        <v>2</v>
      </c>
      <c r="X813" s="1"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4">
        <v>0</v>
      </c>
    </row>
    <row r="814" spans="1:44" ht="16.2" thickBot="1" x14ac:dyDescent="0.35">
      <c r="A814" s="3"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2">
        <v>1082</v>
      </c>
      <c r="W814" s="2">
        <v>27</v>
      </c>
      <c r="X814" s="1"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4">
        <v>1</v>
      </c>
    </row>
    <row r="815" spans="1:44" ht="16.2" thickBot="1" x14ac:dyDescent="0.35">
      <c r="A815" s="3"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2">
        <v>203</v>
      </c>
      <c r="W815" s="2">
        <v>2</v>
      </c>
      <c r="X815" s="1"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4">
        <v>5</v>
      </c>
    </row>
    <row r="816" spans="1:44" ht="16.2" thickBot="1" x14ac:dyDescent="0.35">
      <c r="A816" s="3"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2">
        <v>1308</v>
      </c>
      <c r="W816" s="2">
        <v>14</v>
      </c>
      <c r="X816" s="1"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4">
        <v>9</v>
      </c>
    </row>
    <row r="817" spans="1:44" ht="16.2" thickBot="1" x14ac:dyDescent="0.35">
      <c r="A817" s="3"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2">
        <v>984</v>
      </c>
      <c r="W817" s="2">
        <v>1</v>
      </c>
      <c r="X817" s="1"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4">
        <v>2</v>
      </c>
    </row>
    <row r="818" spans="1:44" ht="16.2" thickBot="1" x14ac:dyDescent="0.35">
      <c r="A818" s="3"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2">
        <v>439</v>
      </c>
      <c r="W818" s="2">
        <v>9</v>
      </c>
      <c r="X818" s="1"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4">
        <v>3</v>
      </c>
    </row>
    <row r="819" spans="1:44" ht="16.2" thickBot="1" x14ac:dyDescent="0.35">
      <c r="A819" s="3"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2">
        <v>217</v>
      </c>
      <c r="W819" s="2">
        <v>18</v>
      </c>
      <c r="X819" s="1"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4">
        <v>9</v>
      </c>
    </row>
    <row r="820" spans="1:44" ht="16.2" thickBot="1" x14ac:dyDescent="0.35">
      <c r="A820" s="3"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2">
        <v>793</v>
      </c>
      <c r="W820" s="2">
        <v>20</v>
      </c>
      <c r="X820" s="1"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4">
        <v>2</v>
      </c>
    </row>
    <row r="821" spans="1:44" ht="16.2" thickBot="1" x14ac:dyDescent="0.35">
      <c r="A821" s="3"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2">
        <v>1451</v>
      </c>
      <c r="W821" s="2">
        <v>2</v>
      </c>
      <c r="X821" s="1"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4">
        <v>4</v>
      </c>
    </row>
    <row r="822" spans="1:44" ht="16.2" thickBot="1" x14ac:dyDescent="0.35">
      <c r="A822" s="3"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2">
        <v>1182</v>
      </c>
      <c r="W822" s="2">
        <v>11</v>
      </c>
      <c r="X822" s="1"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4">
        <v>2</v>
      </c>
    </row>
    <row r="823" spans="1:44" ht="16.2" thickBot="1" x14ac:dyDescent="0.35">
      <c r="A823" s="3"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2">
        <v>174</v>
      </c>
      <c r="W823" s="2">
        <v>8</v>
      </c>
      <c r="X823" s="1"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4">
        <v>3</v>
      </c>
    </row>
    <row r="824" spans="1:44" ht="16.2" thickBot="1" x14ac:dyDescent="0.35">
      <c r="A824" s="3"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2">
        <v>1003</v>
      </c>
      <c r="W824" s="2">
        <v>2</v>
      </c>
      <c r="X824" s="1"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4">
        <v>2</v>
      </c>
    </row>
    <row r="825" spans="1:44" ht="16.2" thickBot="1" x14ac:dyDescent="0.35">
      <c r="A825" s="3"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2">
        <v>490</v>
      </c>
      <c r="W825" s="2">
        <v>10</v>
      </c>
      <c r="X825" s="1"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4">
        <v>1</v>
      </c>
    </row>
    <row r="826" spans="1:44" ht="16.2" thickBot="1" x14ac:dyDescent="0.35">
      <c r="A826" s="3"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2">
        <v>188</v>
      </c>
      <c r="W826" s="2">
        <v>29</v>
      </c>
      <c r="X826" s="1"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4">
        <v>0</v>
      </c>
    </row>
    <row r="827" spans="1:44" ht="16.2" thickBot="1" x14ac:dyDescent="0.35">
      <c r="A827" s="3"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2">
        <v>718</v>
      </c>
      <c r="W827" s="2">
        <v>8</v>
      </c>
      <c r="X827" s="1"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4">
        <v>2</v>
      </c>
    </row>
    <row r="828" spans="1:44" ht="16.2" thickBot="1" x14ac:dyDescent="0.35">
      <c r="A828" s="3"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2">
        <v>433</v>
      </c>
      <c r="W828" s="2">
        <v>1</v>
      </c>
      <c r="X828" s="1"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4">
        <v>0</v>
      </c>
    </row>
    <row r="829" spans="1:44" ht="16.2" thickBot="1" x14ac:dyDescent="0.35">
      <c r="A829" s="3"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2">
        <v>773</v>
      </c>
      <c r="W829" s="2">
        <v>6</v>
      </c>
      <c r="X829" s="1"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4">
        <v>2</v>
      </c>
    </row>
    <row r="830" spans="1:44" ht="16.2" thickBot="1" x14ac:dyDescent="0.35">
      <c r="A830" s="3"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2">
        <v>247</v>
      </c>
      <c r="W830" s="2">
        <v>8</v>
      </c>
      <c r="X830" s="1"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4">
        <v>0</v>
      </c>
    </row>
    <row r="831" spans="1:44" ht="16.2" thickBot="1" x14ac:dyDescent="0.35">
      <c r="A831" s="3"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2">
        <v>603</v>
      </c>
      <c r="W831" s="2">
        <v>9</v>
      </c>
      <c r="X831" s="1"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4">
        <v>3</v>
      </c>
    </row>
    <row r="832" spans="1:44" ht="16.2" thickBot="1" x14ac:dyDescent="0.35">
      <c r="A832" s="3"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2">
        <v>167</v>
      </c>
      <c r="W832" s="2">
        <v>12</v>
      </c>
      <c r="X832" s="1"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4">
        <v>0</v>
      </c>
    </row>
    <row r="833" spans="1:44" ht="16.2" thickBot="1" x14ac:dyDescent="0.35">
      <c r="A833" s="3"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2">
        <v>874</v>
      </c>
      <c r="W833" s="2">
        <v>15</v>
      </c>
      <c r="X833" s="1"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4">
        <v>2</v>
      </c>
    </row>
    <row r="834" spans="1:44" ht="16.2" thickBot="1" x14ac:dyDescent="0.35">
      <c r="A834" s="3"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2">
        <v>367</v>
      </c>
      <c r="W834" s="2">
        <v>25</v>
      </c>
      <c r="X834" s="1"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4">
        <v>3</v>
      </c>
    </row>
    <row r="835" spans="1:44" ht="16.2" thickBot="1" x14ac:dyDescent="0.35">
      <c r="A835" s="3"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2">
        <v>199</v>
      </c>
      <c r="W835" s="2">
        <v>6</v>
      </c>
      <c r="X835" s="1"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4">
        <v>2</v>
      </c>
    </row>
    <row r="836" spans="1:44" ht="16.2" thickBot="1" x14ac:dyDescent="0.35">
      <c r="A836" s="3"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2">
        <v>1400</v>
      </c>
      <c r="W836" s="2">
        <v>9</v>
      </c>
      <c r="X836" s="1"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4">
        <v>3</v>
      </c>
    </row>
    <row r="837" spans="1:44" ht="16.2" thickBot="1" x14ac:dyDescent="0.35">
      <c r="A837" s="3"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2">
        <v>528</v>
      </c>
      <c r="W837" s="2">
        <v>8</v>
      </c>
      <c r="X837" s="1"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4">
        <v>4</v>
      </c>
    </row>
    <row r="838" spans="1:44" ht="16.2" thickBot="1" x14ac:dyDescent="0.35">
      <c r="A838" s="3"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2">
        <v>408</v>
      </c>
      <c r="W838" s="2">
        <v>23</v>
      </c>
      <c r="X838" s="1"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4">
        <v>10</v>
      </c>
    </row>
    <row r="839" spans="1:44" ht="16.2" thickBot="1" x14ac:dyDescent="0.35">
      <c r="A839" s="3"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2">
        <v>593</v>
      </c>
      <c r="W839" s="2">
        <v>9</v>
      </c>
      <c r="X839" s="1"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4">
        <v>13</v>
      </c>
    </row>
    <row r="840" spans="1:44" ht="16.2" thickBot="1" x14ac:dyDescent="0.35">
      <c r="A840" s="3"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2">
        <v>481</v>
      </c>
      <c r="W840" s="2">
        <v>12</v>
      </c>
      <c r="X840" s="1"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4">
        <v>14</v>
      </c>
    </row>
    <row r="841" spans="1:44" ht="16.2" thickBot="1" x14ac:dyDescent="0.35">
      <c r="A841" s="3"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2">
        <v>647</v>
      </c>
      <c r="W841" s="2">
        <v>4</v>
      </c>
      <c r="X841" s="1"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4">
        <v>5</v>
      </c>
    </row>
    <row r="842" spans="1:44" ht="16.2" thickBot="1" x14ac:dyDescent="0.35">
      <c r="A842" s="3"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2">
        <v>982</v>
      </c>
      <c r="W842" s="2">
        <v>1</v>
      </c>
      <c r="X842" s="1"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4">
        <v>7</v>
      </c>
    </row>
    <row r="843" spans="1:44" ht="16.2" thickBot="1" x14ac:dyDescent="0.35">
      <c r="A843" s="3"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2">
        <v>477</v>
      </c>
      <c r="W843" s="2">
        <v>24</v>
      </c>
      <c r="X843" s="1"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4">
        <v>2</v>
      </c>
    </row>
    <row r="844" spans="1:44" ht="16.2" thickBot="1" x14ac:dyDescent="0.35">
      <c r="A844" s="3"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2">
        <v>1485</v>
      </c>
      <c r="W844" s="2">
        <v>12</v>
      </c>
      <c r="X844" s="1"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4">
        <v>0</v>
      </c>
    </row>
    <row r="845" spans="1:44" ht="16.2" thickBot="1" x14ac:dyDescent="0.35">
      <c r="A845" s="3"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2">
        <v>1384</v>
      </c>
      <c r="W845" s="2">
        <v>3</v>
      </c>
      <c r="X845" s="1"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4">
        <v>7</v>
      </c>
    </row>
    <row r="846" spans="1:44" ht="16.2" thickBot="1" x14ac:dyDescent="0.35">
      <c r="A846" s="3"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2">
        <v>852</v>
      </c>
      <c r="W846" s="2">
        <v>10</v>
      </c>
      <c r="X846" s="1"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4">
        <v>4</v>
      </c>
    </row>
    <row r="847" spans="1:44" ht="16.2" thickBot="1" x14ac:dyDescent="0.35">
      <c r="A847" s="3"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2">
        <v>902</v>
      </c>
      <c r="W847" s="2">
        <v>26</v>
      </c>
      <c r="X847" s="1"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4">
        <v>0</v>
      </c>
    </row>
    <row r="848" spans="1:44" ht="16.2" thickBot="1" x14ac:dyDescent="0.35">
      <c r="A848" s="3"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2">
        <v>819</v>
      </c>
      <c r="W848" s="2">
        <v>2</v>
      </c>
      <c r="X848" s="1"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4">
        <v>4</v>
      </c>
    </row>
    <row r="849" spans="1:44" ht="16.2" thickBot="1" x14ac:dyDescent="0.35">
      <c r="A849" s="3"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2">
        <v>669</v>
      </c>
      <c r="W849" s="2">
        <v>1</v>
      </c>
      <c r="X849" s="1"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4">
        <v>9</v>
      </c>
    </row>
    <row r="850" spans="1:44" ht="16.2" thickBot="1" x14ac:dyDescent="0.35">
      <c r="A850" s="3"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2">
        <v>636</v>
      </c>
      <c r="W850" s="2">
        <v>4</v>
      </c>
      <c r="X850" s="1"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4">
        <v>2</v>
      </c>
    </row>
    <row r="851" spans="1:44" ht="16.2" thickBot="1" x14ac:dyDescent="0.35">
      <c r="A851" s="3"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2">
        <v>1372</v>
      </c>
      <c r="W851" s="2">
        <v>9</v>
      </c>
      <c r="X851" s="1"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4">
        <v>3</v>
      </c>
    </row>
    <row r="852" spans="1:44" ht="16.2" thickBot="1" x14ac:dyDescent="0.35">
      <c r="A852" s="3"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2">
        <v>862</v>
      </c>
      <c r="W852" s="2">
        <v>2</v>
      </c>
      <c r="X852" s="1"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4">
        <v>0</v>
      </c>
    </row>
    <row r="853" spans="1:44" ht="16.2" thickBot="1" x14ac:dyDescent="0.35">
      <c r="A853" s="3"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2">
        <v>718</v>
      </c>
      <c r="W853" s="2">
        <v>4</v>
      </c>
      <c r="X853" s="1"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4">
        <v>2</v>
      </c>
    </row>
    <row r="854" spans="1:44" ht="16.2" thickBot="1" x14ac:dyDescent="0.35">
      <c r="A854" s="3"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2">
        <v>1401</v>
      </c>
      <c r="W854" s="2">
        <v>6</v>
      </c>
      <c r="X854" s="1"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4">
        <v>8</v>
      </c>
    </row>
    <row r="855" spans="1:44" ht="16.2" thickBot="1" x14ac:dyDescent="0.35">
      <c r="A855" s="3"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2">
        <v>645</v>
      </c>
      <c r="W855" s="2">
        <v>9</v>
      </c>
      <c r="X855" s="1"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4">
        <v>0</v>
      </c>
    </row>
    <row r="856" spans="1:44" ht="16.2" thickBot="1" x14ac:dyDescent="0.35">
      <c r="A856" s="3"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2">
        <v>1457</v>
      </c>
      <c r="W856" s="2">
        <v>7</v>
      </c>
      <c r="X856" s="1"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4">
        <v>2</v>
      </c>
    </row>
    <row r="857" spans="1:44" ht="16.2" thickBot="1" x14ac:dyDescent="0.35">
      <c r="A857" s="3"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2">
        <v>977</v>
      </c>
      <c r="W857" s="2">
        <v>1</v>
      </c>
      <c r="X857" s="1"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4">
        <v>11</v>
      </c>
    </row>
    <row r="858" spans="1:44" ht="16.2" thickBot="1" x14ac:dyDescent="0.35">
      <c r="A858" s="3"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2">
        <v>805</v>
      </c>
      <c r="W858" s="2">
        <v>3</v>
      </c>
      <c r="X858" s="1"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4">
        <v>2</v>
      </c>
    </row>
    <row r="859" spans="1:44" ht="16.2" thickBot="1" x14ac:dyDescent="0.35">
      <c r="A859" s="3"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2">
        <v>1097</v>
      </c>
      <c r="W859" s="2">
        <v>10</v>
      </c>
      <c r="X859" s="1"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4">
        <v>2</v>
      </c>
    </row>
    <row r="860" spans="1:44" ht="16.2" thickBot="1" x14ac:dyDescent="0.35">
      <c r="A860" s="3"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2">
        <v>1223</v>
      </c>
      <c r="W860" s="2">
        <v>7</v>
      </c>
      <c r="X860" s="1"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4">
        <v>7</v>
      </c>
    </row>
    <row r="861" spans="1:44" ht="16.2" thickBot="1" x14ac:dyDescent="0.35">
      <c r="A861" s="3"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2">
        <v>942</v>
      </c>
      <c r="W861" s="2">
        <v>15</v>
      </c>
      <c r="X861" s="1"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4">
        <v>3</v>
      </c>
    </row>
    <row r="862" spans="1:44" ht="16.2" thickBot="1" x14ac:dyDescent="0.35">
      <c r="A862" s="3"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2">
        <v>1256</v>
      </c>
      <c r="W862" s="2">
        <v>3</v>
      </c>
      <c r="X862" s="1"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4">
        <v>0</v>
      </c>
    </row>
    <row r="863" spans="1:44" ht="16.2" thickBot="1" x14ac:dyDescent="0.35">
      <c r="A863" s="3"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2">
        <v>1402</v>
      </c>
      <c r="W863" s="2">
        <v>2</v>
      </c>
      <c r="X863" s="1"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4">
        <v>9</v>
      </c>
    </row>
    <row r="864" spans="1:44" ht="16.2" thickBot="1" x14ac:dyDescent="0.35">
      <c r="A864" s="3"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2">
        <v>111</v>
      </c>
      <c r="W864" s="2">
        <v>17</v>
      </c>
      <c r="X864" s="1"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4">
        <v>0</v>
      </c>
    </row>
    <row r="865" spans="1:44" ht="16.2" thickBot="1" x14ac:dyDescent="0.35">
      <c r="A865" s="3"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2">
        <v>147</v>
      </c>
      <c r="W865" s="2">
        <v>2</v>
      </c>
      <c r="X865" s="1"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4">
        <v>4</v>
      </c>
    </row>
    <row r="866" spans="1:44" ht="16.2" thickBot="1" x14ac:dyDescent="0.35">
      <c r="A866" s="3"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2">
        <v>906</v>
      </c>
      <c r="W866" s="2">
        <v>5</v>
      </c>
      <c r="X866" s="1"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4">
        <v>0</v>
      </c>
    </row>
    <row r="867" spans="1:44" ht="16.2" thickBot="1" x14ac:dyDescent="0.35">
      <c r="A867" s="3"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2">
        <v>1329</v>
      </c>
      <c r="W867" s="2">
        <v>29</v>
      </c>
      <c r="X867" s="1"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4">
        <v>3</v>
      </c>
    </row>
    <row r="868" spans="1:44" ht="16.2" thickBot="1" x14ac:dyDescent="0.35">
      <c r="A868" s="3"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2">
        <v>1184</v>
      </c>
      <c r="W868" s="2">
        <v>2</v>
      </c>
      <c r="X868" s="1"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4">
        <v>0</v>
      </c>
    </row>
    <row r="869" spans="1:44" ht="16.2" thickBot="1" x14ac:dyDescent="0.35">
      <c r="A869" s="3"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2">
        <v>1421</v>
      </c>
      <c r="W869" s="2">
        <v>2</v>
      </c>
      <c r="X869" s="1"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4">
        <v>2</v>
      </c>
    </row>
    <row r="870" spans="1:44" ht="16.2" thickBot="1" x14ac:dyDescent="0.35">
      <c r="A870" s="3"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2">
        <v>1179</v>
      </c>
      <c r="W870" s="2">
        <v>19</v>
      </c>
      <c r="X870" s="1"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4">
        <v>3</v>
      </c>
    </row>
    <row r="871" spans="1:44" ht="16.2" thickBot="1" x14ac:dyDescent="0.35">
      <c r="A871" s="3"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2">
        <v>1450</v>
      </c>
      <c r="W871" s="2">
        <v>15</v>
      </c>
      <c r="X871" s="1"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4">
        <v>3</v>
      </c>
    </row>
    <row r="872" spans="1:44" ht="16.2" thickBot="1" x14ac:dyDescent="0.35">
      <c r="A872" s="3"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2">
        <v>1361</v>
      </c>
      <c r="W872" s="2">
        <v>17</v>
      </c>
      <c r="X872" s="1"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4">
        <v>7</v>
      </c>
    </row>
    <row r="873" spans="1:44" ht="16.2" thickBot="1" x14ac:dyDescent="0.35">
      <c r="A873" s="3"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2">
        <v>984</v>
      </c>
      <c r="W873" s="2">
        <v>17</v>
      </c>
      <c r="X873" s="1"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4">
        <v>0</v>
      </c>
    </row>
    <row r="874" spans="1:44" ht="16.2" thickBot="1" x14ac:dyDescent="0.35">
      <c r="A874" s="3"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2">
        <v>1146</v>
      </c>
      <c r="W874" s="2">
        <v>25</v>
      </c>
      <c r="X874" s="1"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4">
        <v>1</v>
      </c>
    </row>
    <row r="875" spans="1:44" ht="16.2" thickBot="1" x14ac:dyDescent="0.35">
      <c r="A875" s="3"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2">
        <v>917</v>
      </c>
      <c r="W875" s="2">
        <v>6</v>
      </c>
      <c r="X875" s="1"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4">
        <v>7</v>
      </c>
    </row>
    <row r="876" spans="1:44" ht="16.2" thickBot="1" x14ac:dyDescent="0.35">
      <c r="A876" s="3"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2">
        <v>853</v>
      </c>
      <c r="W876" s="2">
        <v>7</v>
      </c>
      <c r="X876" s="1"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4">
        <v>9</v>
      </c>
    </row>
    <row r="877" spans="1:44" ht="16.2" thickBot="1" x14ac:dyDescent="0.35">
      <c r="A877" s="3"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2">
        <v>200</v>
      </c>
      <c r="W877" s="2">
        <v>29</v>
      </c>
      <c r="X877" s="1"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4">
        <v>17</v>
      </c>
    </row>
    <row r="878" spans="1:44" ht="16.2" thickBot="1" x14ac:dyDescent="0.35">
      <c r="A878" s="3"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2">
        <v>654</v>
      </c>
      <c r="W878" s="2">
        <v>21</v>
      </c>
      <c r="X878" s="1"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4">
        <v>2</v>
      </c>
    </row>
    <row r="879" spans="1:44" ht="16.2" thickBot="1" x14ac:dyDescent="0.35">
      <c r="A879" s="3"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2">
        <v>150</v>
      </c>
      <c r="W879" s="2">
        <v>2</v>
      </c>
      <c r="X879" s="1"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4">
        <v>4</v>
      </c>
    </row>
    <row r="880" spans="1:44" ht="16.2" thickBot="1" x14ac:dyDescent="0.35">
      <c r="A880" s="3"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2">
        <v>179</v>
      </c>
      <c r="W880" s="2">
        <v>2</v>
      </c>
      <c r="X880" s="1"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4">
        <v>3</v>
      </c>
    </row>
    <row r="881" spans="1:44" ht="16.2" thickBot="1" x14ac:dyDescent="0.35">
      <c r="A881" s="3"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2">
        <v>696</v>
      </c>
      <c r="W881" s="2">
        <v>7</v>
      </c>
      <c r="X881" s="1"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4">
        <v>9</v>
      </c>
    </row>
    <row r="882" spans="1:44" ht="16.2" thickBot="1" x14ac:dyDescent="0.35">
      <c r="A882" s="3"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2">
        <v>116</v>
      </c>
      <c r="W882" s="2">
        <v>13</v>
      </c>
      <c r="X882" s="1"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4">
        <v>2</v>
      </c>
    </row>
    <row r="883" spans="1:44" ht="16.2" thickBot="1" x14ac:dyDescent="0.35">
      <c r="A883" s="3"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2">
        <v>1316</v>
      </c>
      <c r="W883" s="2">
        <v>2</v>
      </c>
      <c r="X883" s="1"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4">
        <v>7</v>
      </c>
    </row>
    <row r="884" spans="1:44" ht="16.2" thickBot="1" x14ac:dyDescent="0.35">
      <c r="A884" s="3"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2">
        <v>363</v>
      </c>
      <c r="W884" s="2">
        <v>1</v>
      </c>
      <c r="X884" s="1"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4">
        <v>7</v>
      </c>
    </row>
    <row r="885" spans="1:44" ht="16.2" thickBot="1" x14ac:dyDescent="0.35">
      <c r="A885" s="3"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2">
        <v>117</v>
      </c>
      <c r="W885" s="2">
        <v>9</v>
      </c>
      <c r="X885" s="1"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4">
        <v>10</v>
      </c>
    </row>
    <row r="886" spans="1:44" ht="16.2" thickBot="1" x14ac:dyDescent="0.35">
      <c r="A886" s="3"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2">
        <v>107</v>
      </c>
      <c r="W886" s="2">
        <v>10</v>
      </c>
      <c r="X886" s="1"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4">
        <v>3</v>
      </c>
    </row>
    <row r="887" spans="1:44" ht="16.2" thickBot="1" x14ac:dyDescent="0.35">
      <c r="A887" s="3"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2">
        <v>1356</v>
      </c>
      <c r="W887" s="2">
        <v>10</v>
      </c>
      <c r="X887" s="1"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4">
        <v>1</v>
      </c>
    </row>
    <row r="888" spans="1:44" ht="16.2" thickBot="1" x14ac:dyDescent="0.35">
      <c r="A888" s="3"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2">
        <v>1465</v>
      </c>
      <c r="W888" s="2">
        <v>1</v>
      </c>
      <c r="X888" s="1"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4">
        <v>7</v>
      </c>
    </row>
    <row r="889" spans="1:44" ht="16.2" thickBot="1" x14ac:dyDescent="0.35">
      <c r="A889" s="3"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2">
        <v>458</v>
      </c>
      <c r="W889" s="2">
        <v>26</v>
      </c>
      <c r="X889" s="1"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4">
        <v>0</v>
      </c>
    </row>
    <row r="890" spans="1:44" ht="16.2" thickBot="1" x14ac:dyDescent="0.35">
      <c r="A890" s="3"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2">
        <v>1212</v>
      </c>
      <c r="W890" s="2">
        <v>8</v>
      </c>
      <c r="X890" s="1"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4">
        <v>12</v>
      </c>
    </row>
    <row r="891" spans="1:44" ht="16.2" thickBot="1" x14ac:dyDescent="0.35">
      <c r="A891" s="3"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2">
        <v>1103</v>
      </c>
      <c r="W891" s="2">
        <v>14</v>
      </c>
      <c r="X891" s="1"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4">
        <v>8</v>
      </c>
    </row>
    <row r="892" spans="1:44" ht="16.2" thickBot="1" x14ac:dyDescent="0.35">
      <c r="A892" s="3"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2">
        <v>966</v>
      </c>
      <c r="W892" s="2">
        <v>1</v>
      </c>
      <c r="X892" s="1"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4">
        <v>4</v>
      </c>
    </row>
    <row r="893" spans="1:44" ht="16.2" thickBot="1" x14ac:dyDescent="0.35">
      <c r="A893" s="3"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2">
        <v>1117</v>
      </c>
      <c r="W893" s="2">
        <v>2</v>
      </c>
      <c r="X893" s="1"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4">
        <v>7</v>
      </c>
    </row>
    <row r="894" spans="1:44" ht="16.2" thickBot="1" x14ac:dyDescent="0.35">
      <c r="A894" s="3"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2">
        <v>504</v>
      </c>
      <c r="W894" s="2">
        <v>10</v>
      </c>
      <c r="X894" s="1"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4">
        <v>0</v>
      </c>
    </row>
    <row r="895" spans="1:44" ht="16.2" thickBot="1" x14ac:dyDescent="0.35">
      <c r="A895" s="3"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2">
        <v>1010</v>
      </c>
      <c r="W895" s="2">
        <v>1</v>
      </c>
      <c r="X895" s="1"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4">
        <v>2</v>
      </c>
    </row>
    <row r="896" spans="1:44" ht="16.2" thickBot="1" x14ac:dyDescent="0.35">
      <c r="A896" s="3"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2">
        <v>685</v>
      </c>
      <c r="W896" s="2">
        <v>3</v>
      </c>
      <c r="X896" s="1"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4">
        <v>9</v>
      </c>
    </row>
    <row r="897" spans="1:44" ht="16.2" thickBot="1" x14ac:dyDescent="0.35">
      <c r="A897" s="3"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2">
        <v>1332</v>
      </c>
      <c r="W897" s="2">
        <v>11</v>
      </c>
      <c r="X897" s="1"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4">
        <v>1</v>
      </c>
    </row>
    <row r="898" spans="1:44" ht="16.2" thickBot="1" x14ac:dyDescent="0.35">
      <c r="A898" s="3"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2">
        <v>1062</v>
      </c>
      <c r="W898" s="2">
        <v>24</v>
      </c>
      <c r="X898" s="1"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4">
        <v>8</v>
      </c>
    </row>
    <row r="899" spans="1:44" ht="16.2" thickBot="1" x14ac:dyDescent="0.35">
      <c r="A899" s="3"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2">
        <v>326</v>
      </c>
      <c r="W899" s="2">
        <v>3</v>
      </c>
      <c r="X899" s="1"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4">
        <v>5</v>
      </c>
    </row>
    <row r="900" spans="1:44" ht="16.2" thickBot="1" x14ac:dyDescent="0.35">
      <c r="A900" s="3"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2">
        <v>920</v>
      </c>
      <c r="W900" s="2">
        <v>3</v>
      </c>
      <c r="X900" s="1"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4">
        <v>7</v>
      </c>
    </row>
    <row r="901" spans="1:44" ht="16.2" thickBot="1" x14ac:dyDescent="0.35">
      <c r="A901" s="3"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2">
        <v>1098</v>
      </c>
      <c r="W901" s="2">
        <v>4</v>
      </c>
      <c r="X901" s="1"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4">
        <v>0</v>
      </c>
    </row>
    <row r="902" spans="1:44" ht="16.2" thickBot="1" x14ac:dyDescent="0.35">
      <c r="A902" s="3"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2">
        <v>469</v>
      </c>
      <c r="W902" s="2">
        <v>3</v>
      </c>
      <c r="X902" s="1"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4">
        <v>7</v>
      </c>
    </row>
    <row r="903" spans="1:44" ht="16.2" thickBot="1" x14ac:dyDescent="0.35">
      <c r="A903" s="3"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2">
        <v>969</v>
      </c>
      <c r="W903" s="2">
        <v>2</v>
      </c>
      <c r="X903" s="1"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4">
        <v>0</v>
      </c>
    </row>
    <row r="904" spans="1:44" ht="16.2" thickBot="1" x14ac:dyDescent="0.35">
      <c r="A904" s="3"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2">
        <v>1167</v>
      </c>
      <c r="W904" s="2">
        <v>4</v>
      </c>
      <c r="X904" s="1"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4">
        <v>3</v>
      </c>
    </row>
    <row r="905" spans="1:44" ht="16.2" thickBot="1" x14ac:dyDescent="0.35">
      <c r="A905" s="3"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2">
        <v>1329</v>
      </c>
      <c r="W905" s="2">
        <v>7</v>
      </c>
      <c r="X905" s="1"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4">
        <v>0</v>
      </c>
    </row>
    <row r="906" spans="1:44" ht="16.2" thickBot="1" x14ac:dyDescent="0.35">
      <c r="A906" s="3"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2">
        <v>715</v>
      </c>
      <c r="W906" s="2">
        <v>1</v>
      </c>
      <c r="X906" s="1"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4">
        <v>0</v>
      </c>
    </row>
    <row r="907" spans="1:44" ht="16.2" thickBot="1" x14ac:dyDescent="0.35">
      <c r="A907" s="3"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2">
        <v>694</v>
      </c>
      <c r="W907" s="2">
        <v>1</v>
      </c>
      <c r="X907" s="1"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4">
        <v>7</v>
      </c>
    </row>
    <row r="908" spans="1:44" ht="16.2" thickBot="1" x14ac:dyDescent="0.35">
      <c r="A908" s="3"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2">
        <v>1320</v>
      </c>
      <c r="W908" s="2">
        <v>20</v>
      </c>
      <c r="X908" s="1"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4">
        <v>0</v>
      </c>
    </row>
    <row r="909" spans="1:44" ht="16.2" thickBot="1" x14ac:dyDescent="0.35">
      <c r="A909" s="3"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2">
        <v>1099</v>
      </c>
      <c r="W909" s="2">
        <v>5</v>
      </c>
      <c r="X909" s="1"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4">
        <v>10</v>
      </c>
    </row>
    <row r="910" spans="1:44" ht="16.2" thickBot="1" x14ac:dyDescent="0.35">
      <c r="A910" s="3"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2">
        <v>536</v>
      </c>
      <c r="W910" s="2">
        <v>10</v>
      </c>
      <c r="X910" s="1"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4">
        <v>8</v>
      </c>
    </row>
    <row r="911" spans="1:44" ht="16.2" thickBot="1" x14ac:dyDescent="0.35">
      <c r="A911" s="3"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2">
        <v>265</v>
      </c>
      <c r="W911" s="2">
        <v>25</v>
      </c>
      <c r="X911" s="1"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4">
        <v>1</v>
      </c>
    </row>
    <row r="912" spans="1:44" ht="16.2" thickBot="1" x14ac:dyDescent="0.35">
      <c r="A912" s="3"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2">
        <v>373</v>
      </c>
      <c r="W912" s="2">
        <v>1</v>
      </c>
      <c r="X912" s="1"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4">
        <v>1</v>
      </c>
    </row>
    <row r="913" spans="1:44" ht="16.2" thickBot="1" x14ac:dyDescent="0.35">
      <c r="A913" s="3"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2">
        <v>599</v>
      </c>
      <c r="W913" s="2">
        <v>24</v>
      </c>
      <c r="X913" s="1"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4">
        <v>0</v>
      </c>
    </row>
    <row r="914" spans="1:44" ht="16.2" thickBot="1" x14ac:dyDescent="0.35">
      <c r="A914" s="3"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2">
        <v>583</v>
      </c>
      <c r="W914" s="2">
        <v>4</v>
      </c>
      <c r="X914" s="1"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4">
        <v>2</v>
      </c>
    </row>
    <row r="915" spans="1:44" ht="16.2" thickBot="1" x14ac:dyDescent="0.35">
      <c r="A915" s="3"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2">
        <v>1449</v>
      </c>
      <c r="W915" s="2">
        <v>2</v>
      </c>
      <c r="X915" s="1"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4">
        <v>11</v>
      </c>
    </row>
    <row r="916" spans="1:44" ht="16.2" thickBot="1" x14ac:dyDescent="0.35">
      <c r="A916" s="3"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2">
        <v>177</v>
      </c>
      <c r="W916" s="2">
        <v>8</v>
      </c>
      <c r="X916" s="1"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4">
        <v>0</v>
      </c>
    </row>
    <row r="917" spans="1:44" ht="16.2" thickBot="1" x14ac:dyDescent="0.35">
      <c r="A917" s="3"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2">
        <v>251</v>
      </c>
      <c r="W917" s="2">
        <v>10</v>
      </c>
      <c r="X917" s="1"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4">
        <v>2</v>
      </c>
    </row>
    <row r="918" spans="1:44" ht="16.2" thickBot="1" x14ac:dyDescent="0.35">
      <c r="A918" s="3"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2">
        <v>168</v>
      </c>
      <c r="W918" s="2">
        <v>4</v>
      </c>
      <c r="X918" s="1"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4">
        <v>8</v>
      </c>
    </row>
    <row r="919" spans="1:44" ht="16.2" thickBot="1" x14ac:dyDescent="0.35">
      <c r="A919" s="3"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2">
        <v>131</v>
      </c>
      <c r="W919" s="2">
        <v>2</v>
      </c>
      <c r="X919" s="1"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4">
        <v>2</v>
      </c>
    </row>
    <row r="920" spans="1:44" ht="16.2" thickBot="1" x14ac:dyDescent="0.35">
      <c r="A920" s="3"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2">
        <v>237</v>
      </c>
      <c r="W920" s="2">
        <v>9</v>
      </c>
      <c r="X920" s="1"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4">
        <v>10</v>
      </c>
    </row>
    <row r="921" spans="1:44" ht="16.2" thickBot="1" x14ac:dyDescent="0.35">
      <c r="A921" s="3"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2">
        <v>1429</v>
      </c>
      <c r="W921" s="2">
        <v>18</v>
      </c>
      <c r="X921" s="1"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4">
        <v>4</v>
      </c>
    </row>
    <row r="922" spans="1:44" ht="16.2" thickBot="1" x14ac:dyDescent="0.35">
      <c r="A922" s="3"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2">
        <v>135</v>
      </c>
      <c r="W922" s="2">
        <v>19</v>
      </c>
      <c r="X922" s="1"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4">
        <v>10</v>
      </c>
    </row>
    <row r="923" spans="1:44" ht="16.2" thickBot="1" x14ac:dyDescent="0.35">
      <c r="A923" s="3"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2">
        <v>791</v>
      </c>
      <c r="W923" s="2">
        <v>1</v>
      </c>
      <c r="X923" s="1"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4">
        <v>2</v>
      </c>
    </row>
    <row r="924" spans="1:44" ht="16.2" thickBot="1" x14ac:dyDescent="0.35">
      <c r="A924" s="3"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2">
        <v>1199</v>
      </c>
      <c r="W924" s="2">
        <v>4</v>
      </c>
      <c r="X924" s="1"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4">
        <v>13</v>
      </c>
    </row>
    <row r="925" spans="1:44" ht="16.2" thickBot="1" x14ac:dyDescent="0.35">
      <c r="A925" s="3"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2">
        <v>648</v>
      </c>
      <c r="W925" s="2">
        <v>11</v>
      </c>
      <c r="X925" s="1"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4">
        <v>8</v>
      </c>
    </row>
    <row r="926" spans="1:44" ht="16.2" thickBot="1" x14ac:dyDescent="0.35">
      <c r="A926" s="3"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2">
        <v>735</v>
      </c>
      <c r="W926" s="2">
        <v>6</v>
      </c>
      <c r="X926" s="1"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4">
        <v>2</v>
      </c>
    </row>
    <row r="927" spans="1:44" ht="16.2" thickBot="1" x14ac:dyDescent="0.35">
      <c r="A927" s="3"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2">
        <v>603</v>
      </c>
      <c r="W927" s="2">
        <v>7</v>
      </c>
      <c r="X927" s="1"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4">
        <v>0</v>
      </c>
    </row>
    <row r="928" spans="1:44" ht="16.2" thickBot="1" x14ac:dyDescent="0.35">
      <c r="A928" s="3"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2">
        <v>531</v>
      </c>
      <c r="W928" s="2">
        <v>4</v>
      </c>
      <c r="X928" s="1"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4">
        <v>17</v>
      </c>
    </row>
    <row r="929" spans="1:44" ht="16.2" thickBot="1" x14ac:dyDescent="0.35">
      <c r="A929" s="3"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2">
        <v>429</v>
      </c>
      <c r="W929" s="2">
        <v>2</v>
      </c>
      <c r="X929" s="1"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4">
        <v>12</v>
      </c>
    </row>
    <row r="930" spans="1:44" ht="16.2" thickBot="1" x14ac:dyDescent="0.35">
      <c r="A930" s="3"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2">
        <v>621</v>
      </c>
      <c r="W930" s="2">
        <v>15</v>
      </c>
      <c r="X930" s="1"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4">
        <v>5</v>
      </c>
    </row>
    <row r="931" spans="1:44" ht="16.2" thickBot="1" x14ac:dyDescent="0.35">
      <c r="A931" s="3"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2">
        <v>193</v>
      </c>
      <c r="W931" s="2">
        <v>2</v>
      </c>
      <c r="X931" s="1"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4">
        <v>2</v>
      </c>
    </row>
    <row r="932" spans="1:44" ht="16.2" thickBot="1" x14ac:dyDescent="0.35">
      <c r="A932" s="3"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2">
        <v>968</v>
      </c>
      <c r="W932" s="2">
        <v>6</v>
      </c>
      <c r="X932" s="1"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4">
        <v>7</v>
      </c>
    </row>
    <row r="933" spans="1:44" ht="16.2" thickBot="1" x14ac:dyDescent="0.35">
      <c r="A933" s="3"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2">
        <v>879</v>
      </c>
      <c r="W933" s="2">
        <v>9</v>
      </c>
      <c r="X933" s="1"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4">
        <v>7</v>
      </c>
    </row>
    <row r="934" spans="1:44" ht="16.2" thickBot="1" x14ac:dyDescent="0.35">
      <c r="A934" s="3"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2">
        <v>806</v>
      </c>
      <c r="W934" s="2">
        <v>7</v>
      </c>
      <c r="X934" s="1"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4">
        <v>7</v>
      </c>
    </row>
    <row r="935" spans="1:44" ht="16.2" thickBot="1" x14ac:dyDescent="0.35">
      <c r="A935" s="3"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2">
        <v>640</v>
      </c>
      <c r="W935" s="2">
        <v>1</v>
      </c>
      <c r="X935" s="1"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4">
        <v>2</v>
      </c>
    </row>
    <row r="936" spans="1:44" ht="16.2" thickBot="1" x14ac:dyDescent="0.35">
      <c r="A936" s="3"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2">
        <v>266</v>
      </c>
      <c r="W936" s="2">
        <v>1</v>
      </c>
      <c r="X936" s="1"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4">
        <v>1</v>
      </c>
    </row>
    <row r="937" spans="1:44" ht="16.2" thickBot="1" x14ac:dyDescent="0.35">
      <c r="A937" s="3"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2">
        <v>604</v>
      </c>
      <c r="W937" s="2">
        <v>8</v>
      </c>
      <c r="X937" s="1"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4">
        <v>8</v>
      </c>
    </row>
    <row r="938" spans="1:44" ht="16.2" thickBot="1" x14ac:dyDescent="0.35">
      <c r="A938" s="3"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2">
        <v>364</v>
      </c>
      <c r="W938" s="2">
        <v>25</v>
      </c>
      <c r="X938" s="1"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4">
        <v>0</v>
      </c>
    </row>
    <row r="939" spans="1:44" ht="16.2" thickBot="1" x14ac:dyDescent="0.35">
      <c r="A939" s="3"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2">
        <v>412</v>
      </c>
      <c r="W939" s="2">
        <v>13</v>
      </c>
      <c r="X939" s="1"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4">
        <v>2</v>
      </c>
    </row>
    <row r="940" spans="1:44" ht="16.2" thickBot="1" x14ac:dyDescent="0.35">
      <c r="A940" s="3"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2">
        <v>848</v>
      </c>
      <c r="W940" s="2">
        <v>23</v>
      </c>
      <c r="X940" s="1"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4">
        <v>2</v>
      </c>
    </row>
    <row r="941" spans="1:44" ht="16.2" thickBot="1" x14ac:dyDescent="0.35">
      <c r="A941" s="3"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2">
        <v>1089</v>
      </c>
      <c r="W941" s="2">
        <v>7</v>
      </c>
      <c r="X941" s="1"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4">
        <v>1</v>
      </c>
    </row>
    <row r="942" spans="1:44" ht="16.2" thickBot="1" x14ac:dyDescent="0.35">
      <c r="A942" s="3"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2">
        <v>360</v>
      </c>
      <c r="W942" s="2">
        <v>23</v>
      </c>
      <c r="X942" s="1"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4">
        <v>3</v>
      </c>
    </row>
    <row r="943" spans="1:44" ht="16.2" thickBot="1" x14ac:dyDescent="0.35">
      <c r="A943" s="3"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2">
        <v>1138</v>
      </c>
      <c r="W943" s="2">
        <v>6</v>
      </c>
      <c r="X943" s="1"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4">
        <v>7</v>
      </c>
    </row>
    <row r="944" spans="1:44" ht="16.2" thickBot="1" x14ac:dyDescent="0.35">
      <c r="A944" s="3"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2">
        <v>325</v>
      </c>
      <c r="W944" s="2">
        <v>10</v>
      </c>
      <c r="X944" s="1"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4">
        <v>7</v>
      </c>
    </row>
    <row r="945" spans="1:44" ht="16.2" thickBot="1" x14ac:dyDescent="0.35">
      <c r="A945" s="3"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2">
        <v>991</v>
      </c>
      <c r="W945" s="2">
        <v>1</v>
      </c>
      <c r="X945" s="1"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4">
        <v>7</v>
      </c>
    </row>
    <row r="946" spans="1:44" ht="16.2" thickBot="1" x14ac:dyDescent="0.35">
      <c r="A946" s="3"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2">
        <v>1476</v>
      </c>
      <c r="W946" s="2">
        <v>1</v>
      </c>
      <c r="X946" s="1"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4">
        <v>5</v>
      </c>
    </row>
    <row r="947" spans="1:44" ht="16.2" thickBot="1" x14ac:dyDescent="0.35">
      <c r="A947" s="3"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2">
        <v>1322</v>
      </c>
      <c r="W947" s="2">
        <v>28</v>
      </c>
      <c r="X947" s="1"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4">
        <v>2</v>
      </c>
    </row>
    <row r="948" spans="1:44" ht="16.2" thickBot="1" x14ac:dyDescent="0.35">
      <c r="A948" s="3"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2">
        <v>299</v>
      </c>
      <c r="W948" s="2">
        <v>25</v>
      </c>
      <c r="X948" s="1"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4">
        <v>0</v>
      </c>
    </row>
    <row r="949" spans="1:44" ht="16.2" thickBot="1" x14ac:dyDescent="0.35">
      <c r="A949" s="3"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2">
        <v>1030</v>
      </c>
      <c r="W949" s="2">
        <v>5</v>
      </c>
      <c r="X949" s="1"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4">
        <v>7</v>
      </c>
    </row>
    <row r="950" spans="1:44" ht="16.2" thickBot="1" x14ac:dyDescent="0.35">
      <c r="A950" s="3"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2">
        <v>634</v>
      </c>
      <c r="W950" s="2">
        <v>17</v>
      </c>
      <c r="X950" s="1"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4">
        <v>8</v>
      </c>
    </row>
    <row r="951" spans="1:44" ht="16.2" thickBot="1" x14ac:dyDescent="0.35">
      <c r="A951" s="3"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2">
        <v>524</v>
      </c>
      <c r="W951" s="2">
        <v>18</v>
      </c>
      <c r="X951" s="1"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4">
        <v>7</v>
      </c>
    </row>
    <row r="952" spans="1:44" ht="16.2" thickBot="1" x14ac:dyDescent="0.35">
      <c r="A952" s="3"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2">
        <v>587</v>
      </c>
      <c r="W952" s="2">
        <v>2</v>
      </c>
      <c r="X952" s="1"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4">
        <v>6</v>
      </c>
    </row>
    <row r="953" spans="1:44" ht="16.2" thickBot="1" x14ac:dyDescent="0.35">
      <c r="A953" s="3"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2">
        <v>256</v>
      </c>
      <c r="W953" s="2">
        <v>10</v>
      </c>
      <c r="X953" s="1"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4">
        <v>9</v>
      </c>
    </row>
    <row r="954" spans="1:44" ht="16.2" thickBot="1" x14ac:dyDescent="0.35">
      <c r="A954" s="3"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2">
        <v>1060</v>
      </c>
      <c r="W954" s="2">
        <v>1</v>
      </c>
      <c r="X954" s="1"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4">
        <v>2</v>
      </c>
    </row>
    <row r="955" spans="1:44" ht="16.2" thickBot="1" x14ac:dyDescent="0.35">
      <c r="A955" s="3"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2">
        <v>935</v>
      </c>
      <c r="W955" s="2">
        <v>3</v>
      </c>
      <c r="X955" s="1"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4">
        <v>2</v>
      </c>
    </row>
    <row r="956" spans="1:44" ht="16.2" thickBot="1" x14ac:dyDescent="0.35">
      <c r="A956" s="3"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2">
        <v>495</v>
      </c>
      <c r="W956" s="2">
        <v>2</v>
      </c>
      <c r="X956" s="1"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4">
        <v>10</v>
      </c>
    </row>
    <row r="957" spans="1:44" ht="16.2" thickBot="1" x14ac:dyDescent="0.35">
      <c r="A957" s="3"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2">
        <v>282</v>
      </c>
      <c r="W957" s="2">
        <v>2</v>
      </c>
      <c r="X957" s="1"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4">
        <v>11</v>
      </c>
    </row>
    <row r="958" spans="1:44" ht="16.2" thickBot="1" x14ac:dyDescent="0.35">
      <c r="A958" s="3"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2">
        <v>206</v>
      </c>
      <c r="W958" s="2">
        <v>8</v>
      </c>
      <c r="X958" s="1"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4">
        <v>7</v>
      </c>
    </row>
    <row r="959" spans="1:44" ht="16.2" thickBot="1" x14ac:dyDescent="0.35">
      <c r="A959" s="3"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2">
        <v>458</v>
      </c>
      <c r="W959" s="2">
        <v>16</v>
      </c>
      <c r="X959" s="1"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4">
        <v>0</v>
      </c>
    </row>
    <row r="960" spans="1:44" ht="16.2" thickBot="1" x14ac:dyDescent="0.35">
      <c r="A960" s="3"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2">
        <v>943</v>
      </c>
      <c r="W960" s="2">
        <v>9</v>
      </c>
      <c r="X960" s="1"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4">
        <v>6</v>
      </c>
    </row>
    <row r="961" spans="1:44" ht="16.2" thickBot="1" x14ac:dyDescent="0.35">
      <c r="A961" s="3"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2">
        <v>523</v>
      </c>
      <c r="W961" s="2">
        <v>2</v>
      </c>
      <c r="X961" s="1"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4">
        <v>8</v>
      </c>
    </row>
    <row r="962" spans="1:44" ht="16.2" thickBot="1" x14ac:dyDescent="0.35">
      <c r="A962" s="3"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2">
        <v>1018</v>
      </c>
      <c r="W962" s="2">
        <v>1</v>
      </c>
      <c r="X962" s="1"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4">
        <v>7</v>
      </c>
    </row>
    <row r="963" spans="1:44" ht="16.2" thickBot="1" x14ac:dyDescent="0.35">
      <c r="A963" s="3"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2">
        <v>482</v>
      </c>
      <c r="W963" s="2">
        <v>4</v>
      </c>
      <c r="X963" s="1"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4">
        <v>1</v>
      </c>
    </row>
    <row r="964" spans="1:44" ht="16.2" thickBot="1" x14ac:dyDescent="0.35">
      <c r="A964" s="3"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2">
        <v>770</v>
      </c>
      <c r="W964" s="2">
        <v>5</v>
      </c>
      <c r="X964" s="1"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4">
        <v>10</v>
      </c>
    </row>
    <row r="965" spans="1:44" ht="16.2" thickBot="1" x14ac:dyDescent="0.35">
      <c r="A965" s="3"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2">
        <v>1009</v>
      </c>
      <c r="W965" s="2">
        <v>2</v>
      </c>
      <c r="X965" s="1"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4">
        <v>7</v>
      </c>
    </row>
    <row r="966" spans="1:44" ht="16.2" thickBot="1" x14ac:dyDescent="0.35">
      <c r="A966" s="3"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2">
        <v>507</v>
      </c>
      <c r="W966" s="2">
        <v>15</v>
      </c>
      <c r="X966" s="1"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4">
        <v>6</v>
      </c>
    </row>
    <row r="967" spans="1:44" ht="16.2" thickBot="1" x14ac:dyDescent="0.35">
      <c r="A967" s="3"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2">
        <v>882</v>
      </c>
      <c r="W967" s="2">
        <v>19</v>
      </c>
      <c r="X967" s="1"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4">
        <v>2</v>
      </c>
    </row>
    <row r="968" spans="1:44" ht="16.2" thickBot="1" x14ac:dyDescent="0.35">
      <c r="A968" s="3"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2">
        <v>601</v>
      </c>
      <c r="W968" s="2">
        <v>7</v>
      </c>
      <c r="X968" s="1"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4">
        <v>9</v>
      </c>
    </row>
    <row r="969" spans="1:44" ht="16.2" thickBot="1" x14ac:dyDescent="0.35">
      <c r="A969" s="3"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2">
        <v>329</v>
      </c>
      <c r="W969" s="2">
        <v>1</v>
      </c>
      <c r="X969" s="1"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4">
        <v>3</v>
      </c>
    </row>
    <row r="970" spans="1:44" ht="16.2" thickBot="1" x14ac:dyDescent="0.35">
      <c r="A970" s="3"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2">
        <v>607</v>
      </c>
      <c r="W970" s="2">
        <v>7</v>
      </c>
      <c r="X970" s="1"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4">
        <v>13</v>
      </c>
    </row>
    <row r="971" spans="1:44" ht="16.2" thickBot="1" x14ac:dyDescent="0.35">
      <c r="A971" s="3"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2">
        <v>855</v>
      </c>
      <c r="W971" s="2">
        <v>4</v>
      </c>
      <c r="X971" s="1"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4">
        <v>8</v>
      </c>
    </row>
    <row r="972" spans="1:44" ht="16.2" thickBot="1" x14ac:dyDescent="0.35">
      <c r="A972" s="3"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2">
        <v>1291</v>
      </c>
      <c r="W972" s="2">
        <v>11</v>
      </c>
      <c r="X972" s="1"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4">
        <v>0</v>
      </c>
    </row>
    <row r="973" spans="1:44" ht="16.2" thickBot="1" x14ac:dyDescent="0.35">
      <c r="A973" s="3"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2">
        <v>1405</v>
      </c>
      <c r="W973" s="2">
        <v>11</v>
      </c>
      <c r="X973" s="1"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4">
        <v>3</v>
      </c>
    </row>
    <row r="974" spans="1:44" ht="16.2" thickBot="1" x14ac:dyDescent="0.35">
      <c r="A974" s="3"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2">
        <v>1124</v>
      </c>
      <c r="W974" s="2">
        <v>1</v>
      </c>
      <c r="X974" s="1"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4">
        <v>0</v>
      </c>
    </row>
    <row r="975" spans="1:44" ht="16.2" thickBot="1" x14ac:dyDescent="0.35">
      <c r="A975" s="3"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2">
        <v>817</v>
      </c>
      <c r="W975" s="2">
        <v>1</v>
      </c>
      <c r="X975" s="1"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4">
        <v>0</v>
      </c>
    </row>
    <row r="976" spans="1:44" ht="16.2" thickBot="1" x14ac:dyDescent="0.35">
      <c r="A976" s="3"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2">
        <v>793</v>
      </c>
      <c r="W976" s="2">
        <v>2</v>
      </c>
      <c r="X976" s="1"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4">
        <v>0</v>
      </c>
    </row>
    <row r="977" spans="1:44" ht="16.2" thickBot="1" x14ac:dyDescent="0.35">
      <c r="A977" s="3"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2">
        <v>267</v>
      </c>
      <c r="W977" s="2">
        <v>13</v>
      </c>
      <c r="X977" s="1"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4">
        <v>8</v>
      </c>
    </row>
    <row r="978" spans="1:44" ht="16.2" thickBot="1" x14ac:dyDescent="0.35">
      <c r="A978" s="3"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2">
        <v>1369</v>
      </c>
      <c r="W978" s="2">
        <v>23</v>
      </c>
      <c r="X978" s="1"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4">
        <v>9</v>
      </c>
    </row>
    <row r="979" spans="1:44" ht="16.2" thickBot="1" x14ac:dyDescent="0.35">
      <c r="A979" s="3"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2">
        <v>999</v>
      </c>
      <c r="W979" s="2">
        <v>26</v>
      </c>
      <c r="X979" s="1"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4">
        <v>0</v>
      </c>
    </row>
    <row r="980" spans="1:44" ht="16.2" thickBot="1" x14ac:dyDescent="0.35">
      <c r="A980" s="3"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2">
        <v>1202</v>
      </c>
      <c r="W980" s="2">
        <v>2</v>
      </c>
      <c r="X980" s="1"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4">
        <v>8</v>
      </c>
    </row>
    <row r="981" spans="1:44" ht="16.2" thickBot="1" x14ac:dyDescent="0.35">
      <c r="A981" s="3"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2">
        <v>285</v>
      </c>
      <c r="W981" s="2">
        <v>29</v>
      </c>
      <c r="X981" s="1"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4">
        <v>7</v>
      </c>
    </row>
    <row r="982" spans="1:44" ht="16.2" thickBot="1" x14ac:dyDescent="0.35">
      <c r="A982" s="3"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2">
        <v>703</v>
      </c>
      <c r="W982" s="2">
        <v>2</v>
      </c>
      <c r="X982" s="1"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4">
        <v>0</v>
      </c>
    </row>
    <row r="983" spans="1:44" ht="16.2" thickBot="1" x14ac:dyDescent="0.35">
      <c r="A983" s="3"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2">
        <v>662</v>
      </c>
      <c r="W983" s="2">
        <v>18</v>
      </c>
      <c r="X983" s="1"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4">
        <v>2</v>
      </c>
    </row>
    <row r="984" spans="1:44" ht="16.2" thickBot="1" x14ac:dyDescent="0.35">
      <c r="A984" s="3"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2">
        <v>693</v>
      </c>
      <c r="W984" s="2">
        <v>7</v>
      </c>
      <c r="X984" s="1"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4">
        <v>3</v>
      </c>
    </row>
    <row r="985" spans="1:44" ht="16.2" thickBot="1" x14ac:dyDescent="0.35">
      <c r="A985" s="3"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2">
        <v>404</v>
      </c>
      <c r="W985" s="2">
        <v>2</v>
      </c>
      <c r="X985" s="1"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4">
        <v>11</v>
      </c>
    </row>
    <row r="986" spans="1:44" ht="16.2" thickBot="1" x14ac:dyDescent="0.35">
      <c r="A986" s="3"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2">
        <v>736</v>
      </c>
      <c r="W986" s="2">
        <v>26</v>
      </c>
      <c r="X986" s="1"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4">
        <v>4</v>
      </c>
    </row>
    <row r="987" spans="1:44" ht="16.2" thickBot="1" x14ac:dyDescent="0.35">
      <c r="A987" s="3"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2">
        <v>330</v>
      </c>
      <c r="W987" s="2">
        <v>22</v>
      </c>
      <c r="X987" s="1"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4">
        <v>7</v>
      </c>
    </row>
    <row r="988" spans="1:44" ht="16.2" thickBot="1" x14ac:dyDescent="0.35">
      <c r="A988" s="3"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2">
        <v>1498</v>
      </c>
      <c r="W988" s="2">
        <v>21</v>
      </c>
      <c r="X988" s="1"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4">
        <v>4</v>
      </c>
    </row>
    <row r="989" spans="1:44" ht="16.2" thickBot="1" x14ac:dyDescent="0.35">
      <c r="A989" s="3"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2">
        <v>541</v>
      </c>
      <c r="W989" s="2">
        <v>2</v>
      </c>
      <c r="X989" s="1"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4">
        <v>2</v>
      </c>
    </row>
    <row r="990" spans="1:44" ht="16.2" thickBot="1" x14ac:dyDescent="0.35">
      <c r="A990" s="3"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2">
        <v>1200</v>
      </c>
      <c r="W990" s="2">
        <v>22</v>
      </c>
      <c r="X990" s="1"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4">
        <v>3</v>
      </c>
    </row>
    <row r="991" spans="1:44" ht="16.2" thickBot="1" x14ac:dyDescent="0.35">
      <c r="A991" s="3"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2">
        <v>1439</v>
      </c>
      <c r="W991" s="2">
        <v>4</v>
      </c>
      <c r="X991" s="1"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4">
        <v>3</v>
      </c>
    </row>
    <row r="992" spans="1:44" ht="16.2" thickBot="1" x14ac:dyDescent="0.35">
      <c r="A992" s="3"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2">
        <v>1111</v>
      </c>
      <c r="W992" s="2">
        <v>5</v>
      </c>
      <c r="X992" s="1"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4">
        <v>2</v>
      </c>
    </row>
    <row r="993" spans="1:44" ht="16.2" thickBot="1" x14ac:dyDescent="0.35">
      <c r="A993" s="3"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2">
        <v>499</v>
      </c>
      <c r="W993" s="2">
        <v>2</v>
      </c>
      <c r="X993" s="1"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4">
        <v>2</v>
      </c>
    </row>
    <row r="994" spans="1:44" ht="16.2" thickBot="1" x14ac:dyDescent="0.35">
      <c r="A994" s="3"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2">
        <v>1485</v>
      </c>
      <c r="W994" s="2">
        <v>25</v>
      </c>
      <c r="X994" s="1"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4">
        <v>5</v>
      </c>
    </row>
    <row r="995" spans="1:44" ht="16.2" thickBot="1" x14ac:dyDescent="0.35">
      <c r="A995" s="3"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2">
        <v>1372</v>
      </c>
      <c r="W995" s="2">
        <v>18</v>
      </c>
      <c r="X995" s="1"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4">
        <v>2</v>
      </c>
    </row>
    <row r="996" spans="1:44" ht="16.2" thickBot="1" x14ac:dyDescent="0.35">
      <c r="A996" s="3"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2">
        <v>322</v>
      </c>
      <c r="W996" s="2">
        <v>28</v>
      </c>
      <c r="X996" s="1"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4">
        <v>2</v>
      </c>
    </row>
    <row r="997" spans="1:44" ht="16.2" thickBot="1" x14ac:dyDescent="0.35">
      <c r="A997" s="3"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2">
        <v>930</v>
      </c>
      <c r="W997" s="2">
        <v>6</v>
      </c>
      <c r="X997" s="1"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4">
        <v>8</v>
      </c>
    </row>
    <row r="998" spans="1:44" ht="16.2" thickBot="1" x14ac:dyDescent="0.35">
      <c r="A998" s="3"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2">
        <v>205</v>
      </c>
      <c r="W998" s="2">
        <v>10</v>
      </c>
      <c r="X998" s="1"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4">
        <v>4</v>
      </c>
    </row>
    <row r="999" spans="1:44" ht="16.2" thickBot="1" x14ac:dyDescent="0.35">
      <c r="A999" s="3"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2">
        <v>135</v>
      </c>
      <c r="W999" s="2">
        <v>17</v>
      </c>
      <c r="X999" s="1"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4">
        <v>7</v>
      </c>
    </row>
    <row r="1000" spans="1:44" ht="16.2" thickBot="1" x14ac:dyDescent="0.35">
      <c r="A1000" s="3"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2">
        <v>683</v>
      </c>
      <c r="W1000" s="2">
        <v>2</v>
      </c>
      <c r="X1000" s="1"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4">
        <v>1</v>
      </c>
    </row>
    <row r="1001" spans="1:44" ht="16.2" thickBot="1" x14ac:dyDescent="0.35">
      <c r="A1001" s="3"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2">
        <v>1147</v>
      </c>
      <c r="W1001" s="2">
        <v>10</v>
      </c>
      <c r="X1001" s="1"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4">
        <v>9</v>
      </c>
    </row>
    <row r="1002" spans="1:44" ht="16.2" thickBot="1" x14ac:dyDescent="0.35">
      <c r="A1002" s="3"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2">
        <v>1146</v>
      </c>
      <c r="W1002" s="2">
        <v>15</v>
      </c>
      <c r="X1002" s="1"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4">
        <v>2</v>
      </c>
    </row>
    <row r="1003" spans="1:44" ht="16.2" thickBot="1" x14ac:dyDescent="0.35">
      <c r="A1003" s="3"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2">
        <v>894</v>
      </c>
      <c r="W1003" s="2">
        <v>1</v>
      </c>
      <c r="X1003" s="1"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4">
        <v>2</v>
      </c>
    </row>
    <row r="1004" spans="1:44" ht="16.2" thickBot="1" x14ac:dyDescent="0.35">
      <c r="A1004" s="3"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2">
        <v>208</v>
      </c>
      <c r="W1004" s="2">
        <v>8</v>
      </c>
      <c r="X1004" s="1"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4">
        <v>9</v>
      </c>
    </row>
    <row r="1005" spans="1:44" ht="16.2" thickBot="1" x14ac:dyDescent="0.35">
      <c r="A1005" s="3"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2">
        <v>1162</v>
      </c>
      <c r="W1005" s="2">
        <v>1</v>
      </c>
      <c r="X1005" s="1"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4">
        <v>12</v>
      </c>
    </row>
    <row r="1006" spans="1:44" ht="16.2" thickBot="1" x14ac:dyDescent="0.35">
      <c r="A1006" s="3"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2">
        <v>1431</v>
      </c>
      <c r="W1006" s="2">
        <v>14</v>
      </c>
      <c r="X1006" s="1"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4">
        <v>0</v>
      </c>
    </row>
    <row r="1007" spans="1:44" ht="16.2" thickBot="1" x14ac:dyDescent="0.35">
      <c r="A1007" s="3"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2">
        <v>1251</v>
      </c>
      <c r="W1007" s="2">
        <v>21</v>
      </c>
      <c r="X1007" s="1"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4">
        <v>2</v>
      </c>
    </row>
    <row r="1008" spans="1:44" ht="16.2" thickBot="1" x14ac:dyDescent="0.35">
      <c r="A1008" s="3"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2">
        <v>830</v>
      </c>
      <c r="W1008" s="2">
        <v>13</v>
      </c>
      <c r="X1008" s="1"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4">
        <v>0</v>
      </c>
    </row>
    <row r="1009" spans="1:44" ht="16.2" thickBot="1" x14ac:dyDescent="0.35">
      <c r="A1009" s="3"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2">
        <v>1283</v>
      </c>
      <c r="W1009" s="2">
        <v>2</v>
      </c>
      <c r="X1009" s="1"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4">
        <v>7</v>
      </c>
    </row>
    <row r="1010" spans="1:44" ht="16.2" thickBot="1" x14ac:dyDescent="0.35">
      <c r="A1010" s="3"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2">
        <v>117</v>
      </c>
      <c r="W1010" s="2">
        <v>22</v>
      </c>
      <c r="X1010" s="1"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4">
        <v>7</v>
      </c>
    </row>
    <row r="1011" spans="1:44" ht="16.2" thickBot="1" x14ac:dyDescent="0.35">
      <c r="A1011" s="3"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2">
        <v>688</v>
      </c>
      <c r="W1011" s="2">
        <v>4</v>
      </c>
      <c r="X1011" s="1"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4">
        <v>2</v>
      </c>
    </row>
    <row r="1012" spans="1:44" ht="16.2" thickBot="1" x14ac:dyDescent="0.35">
      <c r="A1012" s="3"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2">
        <v>594</v>
      </c>
      <c r="W1012" s="2">
        <v>2</v>
      </c>
      <c r="X1012" s="1"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4">
        <v>5</v>
      </c>
    </row>
    <row r="1013" spans="1:44" ht="16.2" thickBot="1" x14ac:dyDescent="0.35">
      <c r="A1013" s="3"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2">
        <v>1131</v>
      </c>
      <c r="W1013" s="2">
        <v>15</v>
      </c>
      <c r="X1013" s="1"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4">
        <v>3</v>
      </c>
    </row>
    <row r="1014" spans="1:44" ht="16.2" thickBot="1" x14ac:dyDescent="0.35">
      <c r="A1014" s="3"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2">
        <v>692</v>
      </c>
      <c r="W1014" s="2">
        <v>11</v>
      </c>
      <c r="X1014" s="1"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4">
        <v>4</v>
      </c>
    </row>
    <row r="1015" spans="1:44" ht="16.2" thickBot="1" x14ac:dyDescent="0.35">
      <c r="A1015" s="3"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2">
        <v>410</v>
      </c>
      <c r="W1015" s="2">
        <v>2</v>
      </c>
      <c r="X1015" s="1"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4">
        <v>2</v>
      </c>
    </row>
    <row r="1016" spans="1:44" ht="16.2" thickBot="1" x14ac:dyDescent="0.35">
      <c r="A1016" s="3"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2">
        <v>711</v>
      </c>
      <c r="W1016" s="2">
        <v>4</v>
      </c>
      <c r="X1016" s="1"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4">
        <v>8</v>
      </c>
    </row>
    <row r="1017" spans="1:44" ht="16.2" thickBot="1" x14ac:dyDescent="0.35">
      <c r="A1017" s="3"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2">
        <v>748</v>
      </c>
      <c r="W1017" s="2">
        <v>9</v>
      </c>
      <c r="X1017" s="1"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4">
        <v>8</v>
      </c>
    </row>
    <row r="1018" spans="1:44" ht="16.2" thickBot="1" x14ac:dyDescent="0.35">
      <c r="A1018" s="3"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2">
        <v>1312</v>
      </c>
      <c r="W1018" s="2">
        <v>2</v>
      </c>
      <c r="X1018" s="1"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4">
        <v>7</v>
      </c>
    </row>
    <row r="1019" spans="1:44" ht="16.2" thickBot="1" x14ac:dyDescent="0.35">
      <c r="A1019" s="3"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2">
        <v>383</v>
      </c>
      <c r="W1019" s="2">
        <v>1</v>
      </c>
      <c r="X1019" s="1"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4">
        <v>0</v>
      </c>
    </row>
    <row r="1020" spans="1:44" ht="16.2" thickBot="1" x14ac:dyDescent="0.35">
      <c r="A1020" s="3"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2">
        <v>1125</v>
      </c>
      <c r="W1020" s="2">
        <v>7</v>
      </c>
      <c r="X1020" s="1"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4">
        <v>2</v>
      </c>
    </row>
    <row r="1021" spans="1:44" ht="16.2" thickBot="1" x14ac:dyDescent="0.35">
      <c r="A1021" s="3"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2">
        <v>309</v>
      </c>
      <c r="W1021" s="2">
        <v>2</v>
      </c>
      <c r="X1021" s="1"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4">
        <v>2</v>
      </c>
    </row>
    <row r="1022" spans="1:44" ht="16.2" thickBot="1" x14ac:dyDescent="0.35">
      <c r="A1022" s="3"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2">
        <v>1176</v>
      </c>
      <c r="W1022" s="2">
        <v>26</v>
      </c>
      <c r="X1022" s="1"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4">
        <v>0</v>
      </c>
    </row>
    <row r="1023" spans="1:44" ht="16.2" thickBot="1" x14ac:dyDescent="0.35">
      <c r="A1023" s="3"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2">
        <v>1398</v>
      </c>
      <c r="W1023" s="2">
        <v>8</v>
      </c>
      <c r="X1023" s="1"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4">
        <v>2</v>
      </c>
    </row>
    <row r="1024" spans="1:44" ht="16.2" thickBot="1" x14ac:dyDescent="0.35">
      <c r="A1024" s="3"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2">
        <v>471</v>
      </c>
      <c r="W1024" s="2">
        <v>4</v>
      </c>
      <c r="X1024" s="1"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4">
        <v>2</v>
      </c>
    </row>
    <row r="1025" spans="1:44" ht="16.2" thickBot="1" x14ac:dyDescent="0.35">
      <c r="A1025" s="3"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2">
        <v>750</v>
      </c>
      <c r="W1025" s="2">
        <v>12</v>
      </c>
      <c r="X1025" s="1"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4">
        <v>7</v>
      </c>
    </row>
    <row r="1026" spans="1:44" ht="16.2" thickBot="1" x14ac:dyDescent="0.35">
      <c r="A1026" s="3"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2">
        <v>1194</v>
      </c>
      <c r="W1026" s="2">
        <v>1</v>
      </c>
      <c r="X1026" s="1"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4">
        <v>3</v>
      </c>
    </row>
    <row r="1027" spans="1:44" ht="16.2" thickBot="1" x14ac:dyDescent="0.35">
      <c r="A1027" s="3"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2">
        <v>590</v>
      </c>
      <c r="W1027" s="2">
        <v>4</v>
      </c>
      <c r="X1027" s="1"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4">
        <v>0</v>
      </c>
    </row>
    <row r="1028" spans="1:44" ht="16.2" thickBot="1" x14ac:dyDescent="0.35">
      <c r="A1028" s="3"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2">
        <v>1130</v>
      </c>
      <c r="W1028" s="2">
        <v>3</v>
      </c>
      <c r="X1028" s="1"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4">
        <v>9</v>
      </c>
    </row>
    <row r="1029" spans="1:44" ht="16.2" thickBot="1" x14ac:dyDescent="0.35">
      <c r="A1029" s="3"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2">
        <v>1329</v>
      </c>
      <c r="W1029" s="2">
        <v>2</v>
      </c>
      <c r="X1029" s="1"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4">
        <v>9</v>
      </c>
    </row>
    <row r="1030" spans="1:44" ht="16.2" thickBot="1" x14ac:dyDescent="0.35">
      <c r="A1030" s="3"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2">
        <v>813</v>
      </c>
      <c r="W1030" s="2">
        <v>17</v>
      </c>
      <c r="X1030" s="1"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4">
        <v>11</v>
      </c>
    </row>
    <row r="1031" spans="1:44" ht="16.2" thickBot="1" x14ac:dyDescent="0.35">
      <c r="A1031" s="3"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2">
        <v>1099</v>
      </c>
      <c r="W1031" s="2">
        <v>4</v>
      </c>
      <c r="X1031" s="1"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4">
        <v>2</v>
      </c>
    </row>
    <row r="1032" spans="1:44" ht="16.2" thickBot="1" x14ac:dyDescent="0.35">
      <c r="A1032" s="3"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2">
        <v>823</v>
      </c>
      <c r="W1032" s="2">
        <v>6</v>
      </c>
      <c r="X1032" s="1"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4">
        <v>14</v>
      </c>
    </row>
    <row r="1033" spans="1:44" ht="16.2" thickBot="1" x14ac:dyDescent="0.35">
      <c r="A1033" s="3"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2">
        <v>942</v>
      </c>
      <c r="W1033" s="2">
        <v>3</v>
      </c>
      <c r="X1033" s="1"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4">
        <v>2</v>
      </c>
    </row>
    <row r="1034" spans="1:44" ht="16.2" thickBot="1" x14ac:dyDescent="0.35">
      <c r="A1034" s="3"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2">
        <v>678</v>
      </c>
      <c r="W1034" s="2">
        <v>19</v>
      </c>
      <c r="X1034" s="1"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4">
        <v>7</v>
      </c>
    </row>
    <row r="1035" spans="1:44" ht="16.2" thickBot="1" x14ac:dyDescent="0.35">
      <c r="A1035" s="3"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2">
        <v>486</v>
      </c>
      <c r="W1035" s="2">
        <v>8</v>
      </c>
      <c r="X1035" s="1"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4">
        <v>2</v>
      </c>
    </row>
    <row r="1036" spans="1:44" ht="16.2" thickBot="1" x14ac:dyDescent="0.35">
      <c r="A1036" s="3"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2">
        <v>258</v>
      </c>
      <c r="W1036" s="2">
        <v>8</v>
      </c>
      <c r="X1036" s="1"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4">
        <v>4</v>
      </c>
    </row>
    <row r="1037" spans="1:44" ht="16.2" thickBot="1" x14ac:dyDescent="0.35">
      <c r="A1037" s="3"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2">
        <v>201</v>
      </c>
      <c r="W1037" s="2">
        <v>10</v>
      </c>
      <c r="X1037" s="1"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4">
        <v>11</v>
      </c>
    </row>
    <row r="1038" spans="1:44" ht="16.2" thickBot="1" x14ac:dyDescent="0.35">
      <c r="A1038" s="3"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2">
        <v>1470</v>
      </c>
      <c r="W1038" s="2">
        <v>10</v>
      </c>
      <c r="X1038" s="1"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4">
        <v>7</v>
      </c>
    </row>
    <row r="1039" spans="1:44" ht="16.2" thickBot="1" x14ac:dyDescent="0.35">
      <c r="A1039" s="3"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2">
        <v>441</v>
      </c>
      <c r="W1039" s="2">
        <v>8</v>
      </c>
      <c r="X1039" s="1"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4">
        <v>7</v>
      </c>
    </row>
    <row r="1040" spans="1:44" ht="16.2" thickBot="1" x14ac:dyDescent="0.35">
      <c r="A1040" s="3"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2">
        <v>287</v>
      </c>
      <c r="W1040" s="2">
        <v>1</v>
      </c>
      <c r="X1040" s="1"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4">
        <v>1</v>
      </c>
    </row>
    <row r="1041" spans="1:44" ht="16.2" thickBot="1" x14ac:dyDescent="0.35">
      <c r="A1041" s="3"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2">
        <v>616</v>
      </c>
      <c r="W1041" s="2">
        <v>2</v>
      </c>
      <c r="X1041" s="1"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4">
        <v>2</v>
      </c>
    </row>
    <row r="1042" spans="1:44" ht="16.2" thickBot="1" x14ac:dyDescent="0.35">
      <c r="A1042" s="3"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2">
        <v>722</v>
      </c>
      <c r="W1042" s="2">
        <v>25</v>
      </c>
      <c r="X1042" s="1"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4">
        <v>4</v>
      </c>
    </row>
    <row r="1043" spans="1:44" ht="16.2" thickBot="1" x14ac:dyDescent="0.35">
      <c r="A1043" s="3"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2">
        <v>1108</v>
      </c>
      <c r="W1043" s="2">
        <v>15</v>
      </c>
      <c r="X1043" s="1"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4">
        <v>6</v>
      </c>
    </row>
    <row r="1044" spans="1:44" ht="16.2" thickBot="1" x14ac:dyDescent="0.35">
      <c r="A1044" s="3"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2">
        <v>401</v>
      </c>
      <c r="W1044" s="2">
        <v>1</v>
      </c>
      <c r="X1044" s="1"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4">
        <v>2</v>
      </c>
    </row>
    <row r="1045" spans="1:44" ht="16.2" thickBot="1" x14ac:dyDescent="0.35">
      <c r="A1045" s="3"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2">
        <v>824</v>
      </c>
      <c r="W1045" s="2">
        <v>5</v>
      </c>
      <c r="X1045" s="1"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4">
        <v>5</v>
      </c>
    </row>
    <row r="1046" spans="1:44" ht="16.2" thickBot="1" x14ac:dyDescent="0.35">
      <c r="A1046" s="3"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2">
        <v>1153</v>
      </c>
      <c r="W1046" s="2">
        <v>6</v>
      </c>
      <c r="X1046" s="1"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4">
        <v>4</v>
      </c>
    </row>
    <row r="1047" spans="1:44" ht="16.2" thickBot="1" x14ac:dyDescent="0.35">
      <c r="A1047" s="3"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2">
        <v>1495</v>
      </c>
      <c r="W1047" s="2">
        <v>4</v>
      </c>
      <c r="X1047" s="1"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4">
        <v>0</v>
      </c>
    </row>
    <row r="1048" spans="1:44" ht="16.2" thickBot="1" x14ac:dyDescent="0.35">
      <c r="A1048" s="3"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2">
        <v>1082</v>
      </c>
      <c r="W1048" s="2">
        <v>9</v>
      </c>
      <c r="X1048" s="1"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4">
        <v>2</v>
      </c>
    </row>
    <row r="1049" spans="1:44" ht="16.2" thickBot="1" x14ac:dyDescent="0.35">
      <c r="A1049" s="3"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2">
        <v>431</v>
      </c>
      <c r="W1049" s="2">
        <v>7</v>
      </c>
      <c r="X1049" s="1"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4">
        <v>7</v>
      </c>
    </row>
    <row r="1050" spans="1:44" ht="16.2" thickBot="1" x14ac:dyDescent="0.35">
      <c r="A1050" s="3"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2">
        <v>884</v>
      </c>
      <c r="W1050" s="2">
        <v>15</v>
      </c>
      <c r="X1050" s="1"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4">
        <v>12</v>
      </c>
    </row>
    <row r="1051" spans="1:44" ht="16.2" thickBot="1" x14ac:dyDescent="0.35">
      <c r="A1051" s="3"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2">
        <v>301</v>
      </c>
      <c r="W1051" s="2">
        <v>22</v>
      </c>
      <c r="X1051" s="1"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4">
        <v>2</v>
      </c>
    </row>
    <row r="1052" spans="1:44" ht="16.2" thickBot="1" x14ac:dyDescent="0.35">
      <c r="A1052" s="3"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2">
        <v>155</v>
      </c>
      <c r="W1052" s="2">
        <v>9</v>
      </c>
      <c r="X1052" s="1"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4">
        <v>3</v>
      </c>
    </row>
    <row r="1053" spans="1:44" ht="16.2" thickBot="1" x14ac:dyDescent="0.35">
      <c r="A1053" s="3"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2">
        <v>359</v>
      </c>
      <c r="W1053" s="2">
        <v>2</v>
      </c>
      <c r="X1053" s="1"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4">
        <v>6</v>
      </c>
    </row>
    <row r="1054" spans="1:44" ht="16.2" thickBot="1" x14ac:dyDescent="0.35">
      <c r="A1054" s="3"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2">
        <v>556</v>
      </c>
      <c r="W1054" s="2">
        <v>25</v>
      </c>
      <c r="X1054" s="1"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4">
        <v>8</v>
      </c>
    </row>
    <row r="1055" spans="1:44" ht="16.2" thickBot="1" x14ac:dyDescent="0.35">
      <c r="A1055" s="3"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2">
        <v>711</v>
      </c>
      <c r="W1055" s="2">
        <v>5</v>
      </c>
      <c r="X1055" s="1"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4">
        <v>2</v>
      </c>
    </row>
    <row r="1056" spans="1:44" ht="16.2" thickBot="1" x14ac:dyDescent="0.35">
      <c r="A1056" s="3"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2">
        <v>634</v>
      </c>
      <c r="W1056" s="2">
        <v>5</v>
      </c>
      <c r="X1056" s="1"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4">
        <v>2</v>
      </c>
    </row>
    <row r="1057" spans="1:44" ht="16.2" thickBot="1" x14ac:dyDescent="0.35">
      <c r="A1057" s="3"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2">
        <v>1194</v>
      </c>
      <c r="W1057" s="2">
        <v>2</v>
      </c>
      <c r="X1057" s="1"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4">
        <v>2</v>
      </c>
    </row>
    <row r="1058" spans="1:44" ht="16.2" thickBot="1" x14ac:dyDescent="0.35">
      <c r="A1058" s="3"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2">
        <v>182</v>
      </c>
      <c r="W1058" s="2">
        <v>8</v>
      </c>
      <c r="X1058" s="1"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4">
        <v>0</v>
      </c>
    </row>
    <row r="1059" spans="1:44" ht="16.2" thickBot="1" x14ac:dyDescent="0.35">
      <c r="A1059" s="3"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2">
        <v>1462</v>
      </c>
      <c r="W1059" s="2">
        <v>11</v>
      </c>
      <c r="X1059" s="1"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4">
        <v>2</v>
      </c>
    </row>
    <row r="1060" spans="1:44" ht="16.2" thickBot="1" x14ac:dyDescent="0.35">
      <c r="A1060" s="3"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2">
        <v>1092</v>
      </c>
      <c r="W1060" s="2">
        <v>10</v>
      </c>
      <c r="X1060" s="1"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4">
        <v>2</v>
      </c>
    </row>
    <row r="1061" spans="1:44" ht="16.2" thickBot="1" x14ac:dyDescent="0.35">
      <c r="A1061" s="3"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2">
        <v>1089</v>
      </c>
      <c r="W1061" s="2">
        <v>6</v>
      </c>
      <c r="X1061" s="1"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4">
        <v>2</v>
      </c>
    </row>
    <row r="1062" spans="1:44" ht="16.2" thickBot="1" x14ac:dyDescent="0.35">
      <c r="A1062" s="3"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2">
        <v>207</v>
      </c>
      <c r="W1062" s="2">
        <v>9</v>
      </c>
      <c r="X1062" s="1"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4">
        <v>0</v>
      </c>
    </row>
    <row r="1063" spans="1:44" ht="16.2" thickBot="1" x14ac:dyDescent="0.35">
      <c r="A1063" s="3"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2">
        <v>267</v>
      </c>
      <c r="W1063" s="2">
        <v>29</v>
      </c>
      <c r="X1063" s="1"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4">
        <v>1</v>
      </c>
    </row>
    <row r="1064" spans="1:44" ht="16.2" thickBot="1" x14ac:dyDescent="0.35">
      <c r="A1064" s="3"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2">
        <v>160</v>
      </c>
      <c r="W1064" s="2">
        <v>4</v>
      </c>
      <c r="X1064" s="1"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4">
        <v>2</v>
      </c>
    </row>
    <row r="1065" spans="1:44" ht="16.2" thickBot="1" x14ac:dyDescent="0.35">
      <c r="A1065" s="3"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2">
        <v>1054</v>
      </c>
      <c r="W1065" s="2">
        <v>8</v>
      </c>
      <c r="X1065" s="1"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4">
        <v>4</v>
      </c>
    </row>
    <row r="1066" spans="1:44" ht="16.2" thickBot="1" x14ac:dyDescent="0.35">
      <c r="A1066" s="3"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2">
        <v>468</v>
      </c>
      <c r="W1066" s="2">
        <v>28</v>
      </c>
      <c r="X1066" s="1"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4">
        <v>4</v>
      </c>
    </row>
    <row r="1067" spans="1:44" ht="16.2" thickBot="1" x14ac:dyDescent="0.35">
      <c r="A1067" s="3"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2">
        <v>1029</v>
      </c>
      <c r="W1067" s="2">
        <v>16</v>
      </c>
      <c r="X1067" s="1"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4">
        <v>3</v>
      </c>
    </row>
    <row r="1068" spans="1:44" ht="16.2" thickBot="1" x14ac:dyDescent="0.35">
      <c r="A1068" s="3"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2">
        <v>1005</v>
      </c>
      <c r="W1068" s="2">
        <v>28</v>
      </c>
      <c r="X1068" s="1"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4">
        <v>6</v>
      </c>
    </row>
    <row r="1069" spans="1:44" ht="16.2" thickBot="1" x14ac:dyDescent="0.35">
      <c r="A1069" s="3"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2">
        <v>971</v>
      </c>
      <c r="W1069" s="2">
        <v>1</v>
      </c>
      <c r="X1069" s="1"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4">
        <v>7</v>
      </c>
    </row>
    <row r="1070" spans="1:44" ht="16.2" thickBot="1" x14ac:dyDescent="0.35">
      <c r="A1070" s="3"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2">
        <v>1319</v>
      </c>
      <c r="W1070" s="2">
        <v>3</v>
      </c>
      <c r="X1070" s="1"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4">
        <v>8</v>
      </c>
    </row>
    <row r="1071" spans="1:44" ht="16.2" thickBot="1" x14ac:dyDescent="0.35">
      <c r="A1071" s="3"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2">
        <v>492</v>
      </c>
      <c r="W1071" s="2">
        <v>16</v>
      </c>
      <c r="X1071" s="1"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4">
        <v>7</v>
      </c>
    </row>
    <row r="1072" spans="1:44" ht="16.2" thickBot="1" x14ac:dyDescent="0.35">
      <c r="A1072" s="3"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2">
        <v>855</v>
      </c>
      <c r="W1072" s="2">
        <v>7</v>
      </c>
      <c r="X1072" s="1"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4">
        <v>2</v>
      </c>
    </row>
    <row r="1073" spans="1:44" ht="16.2" thickBot="1" x14ac:dyDescent="0.35">
      <c r="A1073" s="3"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2">
        <v>1225</v>
      </c>
      <c r="W1073" s="2">
        <v>2</v>
      </c>
      <c r="X1073" s="1"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4">
        <v>2</v>
      </c>
    </row>
    <row r="1074" spans="1:44" ht="16.2" thickBot="1" x14ac:dyDescent="0.35">
      <c r="A1074" s="3"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2">
        <v>345</v>
      </c>
      <c r="W1074" s="2">
        <v>10</v>
      </c>
      <c r="X1074" s="1"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4">
        <v>9</v>
      </c>
    </row>
    <row r="1075" spans="1:44" ht="16.2" thickBot="1" x14ac:dyDescent="0.35">
      <c r="A1075" s="3"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2">
        <v>1120</v>
      </c>
      <c r="W1075" s="2">
        <v>11</v>
      </c>
      <c r="X1075" s="1"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4">
        <v>0</v>
      </c>
    </row>
    <row r="1076" spans="1:44" ht="16.2" thickBot="1" x14ac:dyDescent="0.35">
      <c r="A1076" s="3"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2">
        <v>722</v>
      </c>
      <c r="W1076" s="2">
        <v>24</v>
      </c>
      <c r="X1076" s="1"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4">
        <v>6</v>
      </c>
    </row>
    <row r="1077" spans="1:44" ht="16.2" thickBot="1" x14ac:dyDescent="0.35">
      <c r="A1077" s="3"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2">
        <v>444</v>
      </c>
      <c r="W1077" s="2">
        <v>2</v>
      </c>
      <c r="X1077" s="1"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4">
        <v>10</v>
      </c>
    </row>
    <row r="1078" spans="1:44" ht="16.2" thickBot="1" x14ac:dyDescent="0.35">
      <c r="A1078" s="3"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2">
        <v>1172</v>
      </c>
      <c r="W1078" s="2">
        <v>3</v>
      </c>
      <c r="X1078" s="1"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4">
        <v>0</v>
      </c>
    </row>
    <row r="1079" spans="1:44" ht="16.2" thickBot="1" x14ac:dyDescent="0.35">
      <c r="A1079" s="3"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2">
        <v>228</v>
      </c>
      <c r="W1079" s="2">
        <v>3</v>
      </c>
      <c r="X1079" s="1"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4">
        <v>1</v>
      </c>
    </row>
    <row r="1080" spans="1:44" ht="16.2" thickBot="1" x14ac:dyDescent="0.35">
      <c r="A1080" s="3"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2">
        <v>1443</v>
      </c>
      <c r="W1080" s="2">
        <v>11</v>
      </c>
      <c r="X1080" s="1"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4">
        <v>0</v>
      </c>
    </row>
    <row r="1081" spans="1:44" ht="16.2" thickBot="1" x14ac:dyDescent="0.35">
      <c r="A1081" s="3"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2">
        <v>118</v>
      </c>
      <c r="W1081" s="2">
        <v>14</v>
      </c>
      <c r="X1081" s="1"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4">
        <v>2</v>
      </c>
    </row>
    <row r="1082" spans="1:44" ht="16.2" thickBot="1" x14ac:dyDescent="0.35">
      <c r="A1082" s="3"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2">
        <v>196</v>
      </c>
      <c r="W1082" s="2">
        <v>29</v>
      </c>
      <c r="X1082" s="1"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4">
        <v>7</v>
      </c>
    </row>
    <row r="1083" spans="1:44" ht="16.2" thickBot="1" x14ac:dyDescent="0.35">
      <c r="A1083" s="3"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2">
        <v>557</v>
      </c>
      <c r="W1083" s="2">
        <v>3</v>
      </c>
      <c r="X1083" s="1"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4">
        <v>4</v>
      </c>
    </row>
    <row r="1084" spans="1:44" ht="16.2" thickBot="1" x14ac:dyDescent="0.35">
      <c r="A1084" s="3"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2">
        <v>1112</v>
      </c>
      <c r="W1084" s="2">
        <v>5</v>
      </c>
      <c r="X1084" s="1"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4">
        <v>2</v>
      </c>
    </row>
    <row r="1085" spans="1:44" ht="16.2" thickBot="1" x14ac:dyDescent="0.35">
      <c r="A1085" s="3"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2">
        <v>329</v>
      </c>
      <c r="W1085" s="2">
        <v>16</v>
      </c>
      <c r="X1085" s="1"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4">
        <v>2</v>
      </c>
    </row>
    <row r="1086" spans="1:44" ht="16.2" thickBot="1" x14ac:dyDescent="0.35">
      <c r="A1086" s="3"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2">
        <v>801</v>
      </c>
      <c r="W1086" s="2">
        <v>1</v>
      </c>
      <c r="X1086" s="1"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4">
        <v>7</v>
      </c>
    </row>
    <row r="1087" spans="1:44" ht="16.2" thickBot="1" x14ac:dyDescent="0.35">
      <c r="A1087" s="3"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2">
        <v>511</v>
      </c>
      <c r="W1087" s="2">
        <v>2</v>
      </c>
      <c r="X1087" s="1"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4">
        <v>7</v>
      </c>
    </row>
    <row r="1088" spans="1:44" ht="16.2" thickBot="1" x14ac:dyDescent="0.35">
      <c r="A1088" s="3"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2">
        <v>437</v>
      </c>
      <c r="W1088" s="2">
        <v>16</v>
      </c>
      <c r="X1088" s="1"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4">
        <v>2</v>
      </c>
    </row>
    <row r="1089" spans="1:44" ht="16.2" thickBot="1" x14ac:dyDescent="0.35">
      <c r="A1089" s="3"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2">
        <v>884</v>
      </c>
      <c r="W1089" s="2">
        <v>1</v>
      </c>
      <c r="X1089" s="1"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4">
        <v>0</v>
      </c>
    </row>
    <row r="1090" spans="1:44" ht="16.2" thickBot="1" x14ac:dyDescent="0.35">
      <c r="A1090" s="3"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2">
        <v>1141</v>
      </c>
      <c r="W1090" s="2">
        <v>2</v>
      </c>
      <c r="X1090" s="1"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4">
        <v>2</v>
      </c>
    </row>
    <row r="1091" spans="1:44" ht="16.2" thickBot="1" x14ac:dyDescent="0.35">
      <c r="A1091" s="3"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2">
        <v>530</v>
      </c>
      <c r="W1091" s="2">
        <v>2</v>
      </c>
      <c r="X1091" s="1"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4">
        <v>7</v>
      </c>
    </row>
    <row r="1092" spans="1:44" ht="16.2" thickBot="1" x14ac:dyDescent="0.35">
      <c r="A1092" s="3"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2">
        <v>511</v>
      </c>
      <c r="W1092" s="2">
        <v>3</v>
      </c>
      <c r="X1092" s="1"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4">
        <v>2</v>
      </c>
    </row>
    <row r="1093" spans="1:44" ht="16.2" thickBot="1" x14ac:dyDescent="0.35">
      <c r="A1093" s="3"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2">
        <v>1167</v>
      </c>
      <c r="W1093" s="2">
        <v>5</v>
      </c>
      <c r="X1093" s="1"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4">
        <v>0</v>
      </c>
    </row>
    <row r="1094" spans="1:44" ht="16.2" thickBot="1" x14ac:dyDescent="0.35">
      <c r="A1094" s="3"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2">
        <v>374</v>
      </c>
      <c r="W1094" s="2">
        <v>20</v>
      </c>
      <c r="X1094" s="1"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4">
        <v>1</v>
      </c>
    </row>
    <row r="1095" spans="1:44" ht="16.2" thickBot="1" x14ac:dyDescent="0.35">
      <c r="A1095" s="3"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2">
        <v>1313</v>
      </c>
      <c r="W1095" s="2">
        <v>11</v>
      </c>
      <c r="X1095" s="1"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4">
        <v>4</v>
      </c>
    </row>
    <row r="1096" spans="1:44" ht="16.2" thickBot="1" x14ac:dyDescent="0.35">
      <c r="A1096" s="3"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2">
        <v>280</v>
      </c>
      <c r="W1096" s="2">
        <v>1</v>
      </c>
      <c r="X1096" s="1"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4">
        <v>2</v>
      </c>
    </row>
    <row r="1097" spans="1:44" ht="16.2" thickBot="1" x14ac:dyDescent="0.35">
      <c r="A1097" s="3"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2">
        <v>1336</v>
      </c>
      <c r="W1097" s="2">
        <v>2</v>
      </c>
      <c r="X1097" s="1"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4">
        <v>8</v>
      </c>
    </row>
    <row r="1098" spans="1:44" ht="16.2" thickBot="1" x14ac:dyDescent="0.35">
      <c r="A1098" s="3"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2">
        <v>552</v>
      </c>
      <c r="W1098" s="2">
        <v>4</v>
      </c>
      <c r="X1098" s="1"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4">
        <v>2</v>
      </c>
    </row>
    <row r="1099" spans="1:44" ht="16.2" thickBot="1" x14ac:dyDescent="0.35">
      <c r="A1099" s="3"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2">
        <v>1180</v>
      </c>
      <c r="W1099" s="2">
        <v>2</v>
      </c>
      <c r="X1099" s="1"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4">
        <v>7</v>
      </c>
    </row>
    <row r="1100" spans="1:44" ht="16.2" thickBot="1" x14ac:dyDescent="0.35">
      <c r="A1100" s="3"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2">
        <v>218</v>
      </c>
      <c r="W1100" s="2">
        <v>8</v>
      </c>
      <c r="X1100" s="1"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4">
        <v>8</v>
      </c>
    </row>
    <row r="1101" spans="1:44" ht="16.2" thickBot="1" x14ac:dyDescent="0.35">
      <c r="A1101" s="3"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2">
        <v>990</v>
      </c>
      <c r="W1101" s="2">
        <v>7</v>
      </c>
      <c r="X1101" s="1"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4">
        <v>0</v>
      </c>
    </row>
    <row r="1102" spans="1:44" ht="16.2" thickBot="1" x14ac:dyDescent="0.35">
      <c r="A1102" s="3"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2">
        <v>663</v>
      </c>
      <c r="W1102" s="2">
        <v>9</v>
      </c>
      <c r="X1102" s="1"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4">
        <v>7</v>
      </c>
    </row>
    <row r="1103" spans="1:44" ht="16.2" thickBot="1" x14ac:dyDescent="0.35">
      <c r="A1103" s="3"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2">
        <v>775</v>
      </c>
      <c r="W1103" s="2">
        <v>4</v>
      </c>
      <c r="X1103" s="1"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4">
        <v>7</v>
      </c>
    </row>
    <row r="1104" spans="1:44" ht="16.2" thickBot="1" x14ac:dyDescent="0.35">
      <c r="A1104" s="3"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2">
        <v>1313</v>
      </c>
      <c r="W1104" s="2">
        <v>1</v>
      </c>
      <c r="X1104" s="1"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4">
        <v>0</v>
      </c>
    </row>
    <row r="1105" spans="1:44" ht="16.2" thickBot="1" x14ac:dyDescent="0.35">
      <c r="A1105" s="3"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2">
        <v>1169</v>
      </c>
      <c r="W1105" s="2">
        <v>14</v>
      </c>
      <c r="X1105" s="1"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4">
        <v>7</v>
      </c>
    </row>
    <row r="1106" spans="1:44" ht="16.2" thickBot="1" x14ac:dyDescent="0.35">
      <c r="A1106" s="3"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2">
        <v>1200</v>
      </c>
      <c r="W1106" s="2">
        <v>1</v>
      </c>
      <c r="X1106" s="1"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4">
        <v>2</v>
      </c>
    </row>
    <row r="1107" spans="1:44" ht="16.2" thickBot="1" x14ac:dyDescent="0.35">
      <c r="A1107" s="3"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2">
        <v>343</v>
      </c>
      <c r="W1107" s="2">
        <v>9</v>
      </c>
      <c r="X1107" s="1"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4">
        <v>2</v>
      </c>
    </row>
    <row r="1108" spans="1:44" ht="16.2" thickBot="1" x14ac:dyDescent="0.35">
      <c r="A1108" s="3"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2">
        <v>325</v>
      </c>
      <c r="W1108" s="2">
        <v>5</v>
      </c>
      <c r="X1108" s="1"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4">
        <v>7</v>
      </c>
    </row>
    <row r="1109" spans="1:44" ht="16.2" thickBot="1" x14ac:dyDescent="0.35">
      <c r="A1109" s="3"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2">
        <v>953</v>
      </c>
      <c r="W1109" s="2">
        <v>5</v>
      </c>
      <c r="X1109" s="1"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4">
        <v>7</v>
      </c>
    </row>
    <row r="1110" spans="1:44" ht="16.2" thickBot="1" x14ac:dyDescent="0.35">
      <c r="A1110" s="3"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2">
        <v>981</v>
      </c>
      <c r="W1110" s="2">
        <v>5</v>
      </c>
      <c r="X1110" s="1"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4">
        <v>3</v>
      </c>
    </row>
    <row r="1111" spans="1:44" ht="16.2" thickBot="1" x14ac:dyDescent="0.35">
      <c r="A1111" s="3"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2">
        <v>1103</v>
      </c>
      <c r="W1111" s="2">
        <v>16</v>
      </c>
      <c r="X1111" s="1"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4">
        <v>4</v>
      </c>
    </row>
    <row r="1112" spans="1:44" ht="16.2" thickBot="1" x14ac:dyDescent="0.35">
      <c r="A1112" s="3"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2">
        <v>1413</v>
      </c>
      <c r="W1112" s="2">
        <v>5</v>
      </c>
      <c r="X1112" s="1"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4">
        <v>3</v>
      </c>
    </row>
    <row r="1113" spans="1:44" ht="16.2" thickBot="1" x14ac:dyDescent="0.35">
      <c r="A1113" s="3"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2">
        <v>335</v>
      </c>
      <c r="W1113" s="2">
        <v>23</v>
      </c>
      <c r="X1113" s="1"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4">
        <v>7</v>
      </c>
    </row>
    <row r="1114" spans="1:44" ht="16.2" thickBot="1" x14ac:dyDescent="0.35">
      <c r="A1114" s="3"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2">
        <v>105</v>
      </c>
      <c r="W1114" s="2">
        <v>9</v>
      </c>
      <c r="X1114" s="1"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4">
        <v>3</v>
      </c>
    </row>
    <row r="1115" spans="1:44" ht="16.2" thickBot="1" x14ac:dyDescent="0.35">
      <c r="A1115" s="3"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2">
        <v>585</v>
      </c>
      <c r="W1115" s="2">
        <v>29</v>
      </c>
      <c r="X1115" s="1"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4">
        <v>0</v>
      </c>
    </row>
    <row r="1116" spans="1:44" ht="16.2" thickBot="1" x14ac:dyDescent="0.35">
      <c r="A1116" s="3"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2">
        <v>336</v>
      </c>
      <c r="W1116" s="2">
        <v>26</v>
      </c>
      <c r="X1116" s="1"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4">
        <v>5</v>
      </c>
    </row>
    <row r="1117" spans="1:44" ht="16.2" thickBot="1" x14ac:dyDescent="0.35">
      <c r="A1117" s="3"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2">
        <v>543</v>
      </c>
      <c r="W1117" s="2">
        <v>2</v>
      </c>
      <c r="X1117" s="1"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4">
        <v>0</v>
      </c>
    </row>
    <row r="1118" spans="1:44" ht="16.2" thickBot="1" x14ac:dyDescent="0.35">
      <c r="A1118" s="3"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2">
        <v>849</v>
      </c>
      <c r="W1118" s="2">
        <v>26</v>
      </c>
      <c r="X1118" s="1"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4">
        <v>2</v>
      </c>
    </row>
    <row r="1119" spans="1:44" ht="16.2" thickBot="1" x14ac:dyDescent="0.35">
      <c r="A1119" s="3"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2">
        <v>888</v>
      </c>
      <c r="W1119" s="2">
        <v>10</v>
      </c>
      <c r="X1119" s="1"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4">
        <v>2</v>
      </c>
    </row>
    <row r="1120" spans="1:44" ht="16.2" thickBot="1" x14ac:dyDescent="0.35">
      <c r="A1120" s="3"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2">
        <v>897</v>
      </c>
      <c r="W1120" s="2">
        <v>10</v>
      </c>
      <c r="X1120" s="1"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4">
        <v>1</v>
      </c>
    </row>
    <row r="1121" spans="1:44" ht="16.2" thickBot="1" x14ac:dyDescent="0.35">
      <c r="A1121" s="3"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2">
        <v>995</v>
      </c>
      <c r="W1121" s="2">
        <v>2</v>
      </c>
      <c r="X1121" s="1"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4">
        <v>3</v>
      </c>
    </row>
    <row r="1122" spans="1:44" ht="16.2" thickBot="1" x14ac:dyDescent="0.35">
      <c r="A1122" s="3"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2">
        <v>426</v>
      </c>
      <c r="W1122" s="2">
        <v>10</v>
      </c>
      <c r="X1122" s="1"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4">
        <v>2</v>
      </c>
    </row>
    <row r="1123" spans="1:44" ht="16.2" thickBot="1" x14ac:dyDescent="0.35">
      <c r="A1123" s="3"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2">
        <v>829</v>
      </c>
      <c r="W1123" s="2">
        <v>15</v>
      </c>
      <c r="X1123" s="1"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4">
        <v>9</v>
      </c>
    </row>
    <row r="1124" spans="1:44" ht="16.2" thickBot="1" x14ac:dyDescent="0.35">
      <c r="A1124" s="3"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2">
        <v>560</v>
      </c>
      <c r="W1124" s="2">
        <v>1</v>
      </c>
      <c r="X1124" s="1"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4">
        <v>3</v>
      </c>
    </row>
    <row r="1125" spans="1:44" ht="16.2" thickBot="1" x14ac:dyDescent="0.35">
      <c r="A1125" s="3"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2">
        <v>772</v>
      </c>
      <c r="W1125" s="2">
        <v>2</v>
      </c>
      <c r="X1125" s="1"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4">
        <v>7</v>
      </c>
    </row>
    <row r="1126" spans="1:44" ht="16.2" thickBot="1" x14ac:dyDescent="0.35">
      <c r="A1126" s="3"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2">
        <v>1064</v>
      </c>
      <c r="W1126" s="2">
        <v>2</v>
      </c>
      <c r="X1126" s="1"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4">
        <v>3</v>
      </c>
    </row>
    <row r="1127" spans="1:44" ht="16.2" thickBot="1" x14ac:dyDescent="0.35">
      <c r="A1127" s="3"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2">
        <v>574</v>
      </c>
      <c r="W1127" s="2">
        <v>20</v>
      </c>
      <c r="X1127" s="1"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4">
        <v>10</v>
      </c>
    </row>
    <row r="1128" spans="1:44" ht="16.2" thickBot="1" x14ac:dyDescent="0.35">
      <c r="A1128" s="3"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2">
        <v>508</v>
      </c>
      <c r="W1128" s="2">
        <v>6</v>
      </c>
      <c r="X1128" s="1"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4">
        <v>7</v>
      </c>
    </row>
    <row r="1129" spans="1:44" ht="16.2" thickBot="1" x14ac:dyDescent="0.35">
      <c r="A1129" s="3"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2">
        <v>585</v>
      </c>
      <c r="W1129" s="2">
        <v>10</v>
      </c>
      <c r="X1129" s="1"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4">
        <v>3</v>
      </c>
    </row>
    <row r="1130" spans="1:44" ht="16.2" thickBot="1" x14ac:dyDescent="0.35">
      <c r="A1130" s="3"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2">
        <v>1096</v>
      </c>
      <c r="W1130" s="2">
        <v>6</v>
      </c>
      <c r="X1130" s="1"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4">
        <v>7</v>
      </c>
    </row>
    <row r="1131" spans="1:44" ht="16.2" thickBot="1" x14ac:dyDescent="0.35">
      <c r="A1131" s="3"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2">
        <v>884</v>
      </c>
      <c r="W1131" s="2">
        <v>23</v>
      </c>
      <c r="X1131" s="1"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4">
        <v>3</v>
      </c>
    </row>
    <row r="1132" spans="1:44" ht="16.2" thickBot="1" x14ac:dyDescent="0.35">
      <c r="A1132" s="3"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2">
        <v>653</v>
      </c>
      <c r="W1132" s="2">
        <v>10</v>
      </c>
      <c r="X1132" s="1"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4">
        <v>7</v>
      </c>
    </row>
    <row r="1133" spans="1:44" ht="16.2" thickBot="1" x14ac:dyDescent="0.35">
      <c r="A1133" s="3"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2">
        <v>1189</v>
      </c>
      <c r="W1133" s="2">
        <v>1</v>
      </c>
      <c r="X1133" s="1"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4">
        <v>9</v>
      </c>
    </row>
    <row r="1134" spans="1:44" ht="16.2" thickBot="1" x14ac:dyDescent="0.35">
      <c r="A1134" s="3"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2">
        <v>1297</v>
      </c>
      <c r="W1134" s="2">
        <v>1</v>
      </c>
      <c r="X1134" s="1"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4">
        <v>3</v>
      </c>
    </row>
    <row r="1135" spans="1:44" ht="16.2" thickBot="1" x14ac:dyDescent="0.35">
      <c r="A1135" s="3"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2">
        <v>200</v>
      </c>
      <c r="W1135" s="2">
        <v>18</v>
      </c>
      <c r="X1135" s="1"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4">
        <v>2</v>
      </c>
    </row>
    <row r="1136" spans="1:44" ht="16.2" thickBot="1" x14ac:dyDescent="0.35">
      <c r="A1136" s="3"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2">
        <v>591</v>
      </c>
      <c r="W1136" s="2">
        <v>2</v>
      </c>
      <c r="X1136" s="1"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4">
        <v>2</v>
      </c>
    </row>
    <row r="1137" spans="1:44" ht="16.2" thickBot="1" x14ac:dyDescent="0.35">
      <c r="A1137" s="3"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2">
        <v>766</v>
      </c>
      <c r="W1137" s="2">
        <v>20</v>
      </c>
      <c r="X1137" s="1"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4">
        <v>2</v>
      </c>
    </row>
    <row r="1138" spans="1:44" ht="16.2" thickBot="1" x14ac:dyDescent="0.35">
      <c r="A1138" s="3"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2">
        <v>1278</v>
      </c>
      <c r="W1138" s="2">
        <v>1</v>
      </c>
      <c r="X1138" s="1"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4">
        <v>3</v>
      </c>
    </row>
    <row r="1139" spans="1:44" ht="16.2" thickBot="1" x14ac:dyDescent="0.35">
      <c r="A1139" s="3"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2">
        <v>1023</v>
      </c>
      <c r="W1139" s="2">
        <v>2</v>
      </c>
      <c r="X1139" s="1"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4">
        <v>8</v>
      </c>
    </row>
    <row r="1140" spans="1:44" ht="16.2" thickBot="1" x14ac:dyDescent="0.35">
      <c r="A1140" s="3"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2">
        <v>430</v>
      </c>
      <c r="W1140" s="2">
        <v>7</v>
      </c>
      <c r="X1140" s="1"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4">
        <v>3</v>
      </c>
    </row>
    <row r="1141" spans="1:44" ht="16.2" thickBot="1" x14ac:dyDescent="0.35">
      <c r="A1141" s="3"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2">
        <v>467</v>
      </c>
      <c r="W1141" s="2">
        <v>7</v>
      </c>
      <c r="X1141" s="1"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4">
        <v>3</v>
      </c>
    </row>
    <row r="1142" spans="1:44" ht="16.2" thickBot="1" x14ac:dyDescent="0.35">
      <c r="A1142" s="3"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2">
        <v>715</v>
      </c>
      <c r="W1142" s="2">
        <v>2</v>
      </c>
      <c r="X1142" s="1"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4">
        <v>3</v>
      </c>
    </row>
    <row r="1143" spans="1:44" ht="16.2" thickBot="1" x14ac:dyDescent="0.35">
      <c r="A1143" s="3"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2">
        <v>1318</v>
      </c>
      <c r="W1143" s="2">
        <v>10</v>
      </c>
      <c r="X1143" s="1"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4">
        <v>0</v>
      </c>
    </row>
    <row r="1144" spans="1:44" ht="16.2" thickBot="1" x14ac:dyDescent="0.35">
      <c r="A1144" s="3"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2">
        <v>1239</v>
      </c>
      <c r="W1144" s="2">
        <v>8</v>
      </c>
      <c r="X1144" s="1"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4">
        <v>7</v>
      </c>
    </row>
    <row r="1145" spans="1:44" ht="16.2" thickBot="1" x14ac:dyDescent="0.35">
      <c r="A1145" s="3"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2">
        <v>352</v>
      </c>
      <c r="W1145" s="2">
        <v>6</v>
      </c>
      <c r="X1145" s="1"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4">
        <v>0</v>
      </c>
    </row>
    <row r="1146" spans="1:44" ht="16.2" thickBot="1" x14ac:dyDescent="0.35">
      <c r="A1146" s="3"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2">
        <v>332</v>
      </c>
      <c r="W1146" s="2">
        <v>17</v>
      </c>
      <c r="X1146" s="1"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4">
        <v>9</v>
      </c>
    </row>
    <row r="1147" spans="1:44" ht="16.2" thickBot="1" x14ac:dyDescent="0.35">
      <c r="A1147" s="3"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2">
        <v>244</v>
      </c>
      <c r="W1147" s="2">
        <v>2</v>
      </c>
      <c r="X1147" s="1"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4">
        <v>8</v>
      </c>
    </row>
    <row r="1148" spans="1:44" ht="16.2" thickBot="1" x14ac:dyDescent="0.35">
      <c r="A1148" s="3"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2">
        <v>1441</v>
      </c>
      <c r="W1148" s="2">
        <v>22</v>
      </c>
      <c r="X1148" s="1"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4">
        <v>2</v>
      </c>
    </row>
    <row r="1149" spans="1:44" ht="16.2" thickBot="1" x14ac:dyDescent="0.35">
      <c r="A1149" s="3"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2">
        <v>1423</v>
      </c>
      <c r="W1149" s="2">
        <v>1</v>
      </c>
      <c r="X1149" s="1"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4">
        <v>0</v>
      </c>
    </row>
    <row r="1150" spans="1:44" ht="16.2" thickBot="1" x14ac:dyDescent="0.35">
      <c r="A1150" s="3"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2">
        <v>1137</v>
      </c>
      <c r="W1150" s="2">
        <v>1</v>
      </c>
      <c r="X1150" s="1"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4">
        <v>16</v>
      </c>
    </row>
    <row r="1151" spans="1:44" ht="16.2" thickBot="1" x14ac:dyDescent="0.35">
      <c r="A1151" s="3"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2">
        <v>311</v>
      </c>
      <c r="W1151" s="2">
        <v>20</v>
      </c>
      <c r="X1151" s="1"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4">
        <v>2</v>
      </c>
    </row>
    <row r="1152" spans="1:44" ht="16.2" thickBot="1" x14ac:dyDescent="0.35">
      <c r="A1152" s="3"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2">
        <v>170</v>
      </c>
      <c r="W1152" s="2">
        <v>3</v>
      </c>
      <c r="X1152" s="1"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4">
        <v>7</v>
      </c>
    </row>
    <row r="1153" spans="1:44" ht="16.2" thickBot="1" x14ac:dyDescent="0.35">
      <c r="A1153" s="3"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2">
        <v>896</v>
      </c>
      <c r="W1153" s="2">
        <v>2</v>
      </c>
      <c r="X1153" s="1"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4">
        <v>2</v>
      </c>
    </row>
    <row r="1154" spans="1:44" ht="16.2" thickBot="1" x14ac:dyDescent="0.35">
      <c r="A1154" s="3"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2">
        <v>706</v>
      </c>
      <c r="W1154" s="2">
        <v>2</v>
      </c>
      <c r="X1154" s="1"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4">
        <v>7</v>
      </c>
    </row>
    <row r="1155" spans="1:44" ht="16.2" thickBot="1" x14ac:dyDescent="0.35">
      <c r="A1155" s="3"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2">
        <v>990</v>
      </c>
      <c r="W1155" s="2">
        <v>27</v>
      </c>
      <c r="X1155" s="1"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4">
        <v>2</v>
      </c>
    </row>
    <row r="1156" spans="1:44" ht="16.2" thickBot="1" x14ac:dyDescent="0.35">
      <c r="A1156" s="3"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2">
        <v>1206</v>
      </c>
      <c r="W1156" s="2">
        <v>9</v>
      </c>
      <c r="X1156" s="1"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4">
        <v>3</v>
      </c>
    </row>
    <row r="1157" spans="1:44" ht="16.2" thickBot="1" x14ac:dyDescent="0.35">
      <c r="A1157" s="3"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2">
        <v>1136</v>
      </c>
      <c r="W1157" s="2">
        <v>1</v>
      </c>
      <c r="X1157" s="1"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4">
        <v>0</v>
      </c>
    </row>
    <row r="1158" spans="1:44" ht="16.2" thickBot="1" x14ac:dyDescent="0.35">
      <c r="A1158" s="3"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2">
        <v>1490</v>
      </c>
      <c r="W1158" s="2">
        <v>7</v>
      </c>
      <c r="X1158" s="1"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4">
        <v>7</v>
      </c>
    </row>
    <row r="1159" spans="1:44" ht="16.2" thickBot="1" x14ac:dyDescent="0.35">
      <c r="A1159" s="3"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2">
        <v>726</v>
      </c>
      <c r="W1159" s="2">
        <v>29</v>
      </c>
      <c r="X1159" s="1"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4">
        <v>6</v>
      </c>
    </row>
    <row r="1160" spans="1:44" ht="16.2" thickBot="1" x14ac:dyDescent="0.35">
      <c r="A1160" s="3"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2">
        <v>1302</v>
      </c>
      <c r="W1160" s="2">
        <v>19</v>
      </c>
      <c r="X1160" s="1"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4">
        <v>7</v>
      </c>
    </row>
    <row r="1161" spans="1:44" ht="16.2" thickBot="1" x14ac:dyDescent="0.35">
      <c r="A1161" s="3"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2">
        <v>977</v>
      </c>
      <c r="W1161" s="2">
        <v>2</v>
      </c>
      <c r="X1161" s="1"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4">
        <v>6</v>
      </c>
    </row>
    <row r="1162" spans="1:44" ht="16.2" thickBot="1" x14ac:dyDescent="0.35">
      <c r="A1162" s="3"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2">
        <v>538</v>
      </c>
      <c r="W1162" s="2">
        <v>1</v>
      </c>
      <c r="X1162" s="1"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4">
        <v>7</v>
      </c>
    </row>
    <row r="1163" spans="1:44" ht="16.2" thickBot="1" x14ac:dyDescent="0.35">
      <c r="A1163" s="3"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2">
        <v>506</v>
      </c>
      <c r="W1163" s="2">
        <v>29</v>
      </c>
      <c r="X1163" s="1"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4">
        <v>2</v>
      </c>
    </row>
    <row r="1164" spans="1:44" ht="16.2" thickBot="1" x14ac:dyDescent="0.35">
      <c r="A1164" s="3"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2">
        <v>350</v>
      </c>
      <c r="W1164" s="2">
        <v>21</v>
      </c>
      <c r="X1164" s="1"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4">
        <v>0</v>
      </c>
    </row>
    <row r="1165" spans="1:44" ht="16.2" thickBot="1" x14ac:dyDescent="0.35">
      <c r="A1165" s="3"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2">
        <v>835</v>
      </c>
      <c r="W1165" s="2">
        <v>19</v>
      </c>
      <c r="X1165" s="1"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4">
        <v>2</v>
      </c>
    </row>
    <row r="1166" spans="1:44" ht="16.2" thickBot="1" x14ac:dyDescent="0.35">
      <c r="A1166" s="3"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2">
        <v>300</v>
      </c>
      <c r="W1166" s="2">
        <v>2</v>
      </c>
      <c r="X1166" s="1"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4">
        <v>14</v>
      </c>
    </row>
    <row r="1167" spans="1:44" ht="16.2" thickBot="1" x14ac:dyDescent="0.35">
      <c r="A1167" s="3"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2">
        <v>674</v>
      </c>
      <c r="W1167" s="2">
        <v>13</v>
      </c>
      <c r="X1167" s="1"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4">
        <v>7</v>
      </c>
    </row>
    <row r="1168" spans="1:44" ht="16.2" thickBot="1" x14ac:dyDescent="0.35">
      <c r="A1168" s="3"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2">
        <v>1377</v>
      </c>
      <c r="W1168" s="2">
        <v>11</v>
      </c>
      <c r="X1168" s="1"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4">
        <v>4</v>
      </c>
    </row>
    <row r="1169" spans="1:44" ht="16.2" thickBot="1" x14ac:dyDescent="0.35">
      <c r="A1169" s="3"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2">
        <v>819</v>
      </c>
      <c r="W1169" s="2">
        <v>18</v>
      </c>
      <c r="X1169" s="1"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4">
        <v>10</v>
      </c>
    </row>
    <row r="1170" spans="1:44" ht="16.2" thickBot="1" x14ac:dyDescent="0.35">
      <c r="A1170" s="3"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2">
        <v>628</v>
      </c>
      <c r="W1170" s="2">
        <v>8</v>
      </c>
      <c r="X1170" s="1"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4">
        <v>2</v>
      </c>
    </row>
    <row r="1171" spans="1:44" ht="16.2" thickBot="1" x14ac:dyDescent="0.35">
      <c r="A1171" s="3"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2">
        <v>1395</v>
      </c>
      <c r="W1171" s="2">
        <v>24</v>
      </c>
      <c r="X1171" s="1"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4">
        <v>2</v>
      </c>
    </row>
    <row r="1172" spans="1:44" ht="16.2" thickBot="1" x14ac:dyDescent="0.35">
      <c r="A1172" s="3"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2">
        <v>1224</v>
      </c>
      <c r="W1172" s="2">
        <v>10</v>
      </c>
      <c r="X1172" s="1"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4">
        <v>9</v>
      </c>
    </row>
    <row r="1173" spans="1:44" ht="16.2" thickBot="1" x14ac:dyDescent="0.35">
      <c r="A1173" s="3"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2">
        <v>911</v>
      </c>
      <c r="W1173" s="2">
        <v>1</v>
      </c>
      <c r="X1173" s="1"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4">
        <v>7</v>
      </c>
    </row>
    <row r="1174" spans="1:44" ht="16.2" thickBot="1" x14ac:dyDescent="0.35">
      <c r="A1174" s="3"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2">
        <v>136</v>
      </c>
      <c r="W1174" s="2">
        <v>1</v>
      </c>
      <c r="X1174" s="1"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4">
        <v>2</v>
      </c>
    </row>
    <row r="1175" spans="1:44" ht="16.2" thickBot="1" x14ac:dyDescent="0.35">
      <c r="A1175" s="3"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2">
        <v>1495</v>
      </c>
      <c r="W1175" s="2">
        <v>5</v>
      </c>
      <c r="X1175" s="1"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4">
        <v>2</v>
      </c>
    </row>
    <row r="1176" spans="1:44" ht="16.2" thickBot="1" x14ac:dyDescent="0.35">
      <c r="A1176" s="3"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2">
        <v>574</v>
      </c>
      <c r="W1176" s="2">
        <v>11</v>
      </c>
      <c r="X1176" s="1"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4">
        <v>9</v>
      </c>
    </row>
    <row r="1177" spans="1:44" ht="16.2" thickBot="1" x14ac:dyDescent="0.35">
      <c r="A1177" s="3"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2">
        <v>949</v>
      </c>
      <c r="W1177" s="2">
        <v>1</v>
      </c>
      <c r="X1177" s="1"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4">
        <v>2</v>
      </c>
    </row>
    <row r="1178" spans="1:44" ht="16.2" thickBot="1" x14ac:dyDescent="0.35">
      <c r="A1178" s="3"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2">
        <v>465</v>
      </c>
      <c r="W1178" s="2">
        <v>1</v>
      </c>
      <c r="X1178" s="1"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4">
        <v>2</v>
      </c>
    </row>
    <row r="1179" spans="1:44" ht="16.2" thickBot="1" x14ac:dyDescent="0.35">
      <c r="A1179" s="3"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2">
        <v>185</v>
      </c>
      <c r="W1179" s="2">
        <v>23</v>
      </c>
      <c r="X1179" s="1"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4">
        <v>3</v>
      </c>
    </row>
    <row r="1180" spans="1:44" ht="16.2" thickBot="1" x14ac:dyDescent="0.35">
      <c r="A1180" s="3"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2">
        <v>241</v>
      </c>
      <c r="W1180" s="2">
        <v>7</v>
      </c>
      <c r="X1180" s="1"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4">
        <v>1</v>
      </c>
    </row>
    <row r="1181" spans="1:44" ht="16.2" thickBot="1" x14ac:dyDescent="0.35">
      <c r="A1181" s="3"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2">
        <v>1157</v>
      </c>
      <c r="W1181" s="2">
        <v>5</v>
      </c>
      <c r="X1181" s="1"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4">
        <v>13</v>
      </c>
    </row>
    <row r="1182" spans="1:44" ht="16.2" thickBot="1" x14ac:dyDescent="0.35">
      <c r="A1182" s="3"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2">
        <v>1354</v>
      </c>
      <c r="W1182" s="2">
        <v>2</v>
      </c>
      <c r="X1182" s="1"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4">
        <v>2</v>
      </c>
    </row>
    <row r="1183" spans="1:44" ht="16.2" thickBot="1" x14ac:dyDescent="0.35">
      <c r="A1183" s="3"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2">
        <v>741</v>
      </c>
      <c r="W1183" s="2">
        <v>2</v>
      </c>
      <c r="X1183" s="1"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4">
        <v>3</v>
      </c>
    </row>
    <row r="1184" spans="1:44" ht="16.2" thickBot="1" x14ac:dyDescent="0.35">
      <c r="A1184" s="3"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2">
        <v>793</v>
      </c>
      <c r="W1184" s="2">
        <v>16</v>
      </c>
      <c r="X1184" s="1"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4">
        <v>8</v>
      </c>
    </row>
    <row r="1185" spans="1:44" ht="16.2" thickBot="1" x14ac:dyDescent="0.35">
      <c r="A1185" s="3"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2">
        <v>1351</v>
      </c>
      <c r="W1185" s="2">
        <v>1</v>
      </c>
      <c r="X1185" s="1"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4">
        <v>1</v>
      </c>
    </row>
    <row r="1186" spans="1:44" ht="16.2" thickBot="1" x14ac:dyDescent="0.35">
      <c r="A1186" s="3"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2">
        <v>170</v>
      </c>
      <c r="W1186" s="2">
        <v>1</v>
      </c>
      <c r="X1186" s="1"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4">
        <v>2</v>
      </c>
    </row>
    <row r="1187" spans="1:44" ht="16.2" thickBot="1" x14ac:dyDescent="0.35">
      <c r="A1187" s="3"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2">
        <v>1210</v>
      </c>
      <c r="W1187" s="2">
        <v>2</v>
      </c>
      <c r="X1187" s="1"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4">
        <v>0</v>
      </c>
    </row>
    <row r="1188" spans="1:44" ht="16.2" thickBot="1" x14ac:dyDescent="0.35">
      <c r="A1188" s="3"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2">
        <v>1349</v>
      </c>
      <c r="W1188" s="2">
        <v>7</v>
      </c>
      <c r="X1188" s="1"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4">
        <v>1</v>
      </c>
    </row>
    <row r="1189" spans="1:44" ht="16.2" thickBot="1" x14ac:dyDescent="0.35">
      <c r="A1189" s="3"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2">
        <v>1396</v>
      </c>
      <c r="W1189" s="2">
        <v>6</v>
      </c>
      <c r="X1189" s="1"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4">
        <v>7</v>
      </c>
    </row>
    <row r="1190" spans="1:44" ht="16.2" thickBot="1" x14ac:dyDescent="0.35">
      <c r="A1190" s="3"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2">
        <v>1181</v>
      </c>
      <c r="W1190" s="2">
        <v>1</v>
      </c>
      <c r="X1190" s="1"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4">
        <v>3</v>
      </c>
    </row>
    <row r="1191" spans="1:44" ht="16.2" thickBot="1" x14ac:dyDescent="0.35">
      <c r="A1191" s="3"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2">
        <v>305</v>
      </c>
      <c r="W1191" s="2">
        <v>16</v>
      </c>
      <c r="X1191" s="1"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4">
        <v>7</v>
      </c>
    </row>
    <row r="1192" spans="1:44" ht="16.2" thickBot="1" x14ac:dyDescent="0.35">
      <c r="A1192" s="3"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2">
        <v>581</v>
      </c>
      <c r="W1192" s="2">
        <v>9</v>
      </c>
      <c r="X1192" s="1"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4">
        <v>4</v>
      </c>
    </row>
    <row r="1193" spans="1:44" ht="16.2" thickBot="1" x14ac:dyDescent="0.35">
      <c r="A1193" s="3"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2">
        <v>613</v>
      </c>
      <c r="W1193" s="2">
        <v>6</v>
      </c>
      <c r="X1193" s="1"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4">
        <v>7</v>
      </c>
    </row>
    <row r="1194" spans="1:44" ht="16.2" thickBot="1" x14ac:dyDescent="0.35">
      <c r="A1194" s="3"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2">
        <v>136</v>
      </c>
      <c r="W1194" s="2">
        <v>28</v>
      </c>
      <c r="X1194" s="1"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4">
        <v>17</v>
      </c>
    </row>
    <row r="1195" spans="1:44" ht="16.2" thickBot="1" x14ac:dyDescent="0.35">
      <c r="A1195" s="3"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2">
        <v>1370</v>
      </c>
      <c r="W1195" s="2">
        <v>27</v>
      </c>
      <c r="X1195" s="1"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4">
        <v>7</v>
      </c>
    </row>
    <row r="1196" spans="1:44" ht="16.2" thickBot="1" x14ac:dyDescent="0.35">
      <c r="A1196" s="3"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2">
        <v>867</v>
      </c>
      <c r="W1196" s="2">
        <v>8</v>
      </c>
      <c r="X1196" s="1"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4">
        <v>6</v>
      </c>
    </row>
    <row r="1197" spans="1:44" ht="16.2" thickBot="1" x14ac:dyDescent="0.35">
      <c r="A1197" s="3"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2">
        <v>977</v>
      </c>
      <c r="W1197" s="2">
        <v>10</v>
      </c>
      <c r="X1197" s="1"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4">
        <v>2</v>
      </c>
    </row>
    <row r="1198" spans="1:44" ht="16.2" thickBot="1" x14ac:dyDescent="0.35">
      <c r="A1198" s="3"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2">
        <v>1351</v>
      </c>
      <c r="W1198" s="2">
        <v>26</v>
      </c>
      <c r="X1198" s="1"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4">
        <v>2</v>
      </c>
    </row>
    <row r="1199" spans="1:44" ht="16.2" thickBot="1" x14ac:dyDescent="0.35">
      <c r="A1199" s="3"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2">
        <v>543</v>
      </c>
      <c r="W1199" s="2">
        <v>1</v>
      </c>
      <c r="X1199" s="1"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4">
        <v>0</v>
      </c>
    </row>
    <row r="1200" spans="1:44" ht="16.2" thickBot="1" x14ac:dyDescent="0.35">
      <c r="A1200" s="3"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2">
        <v>1128</v>
      </c>
      <c r="W1200" s="2">
        <v>13</v>
      </c>
      <c r="X1200" s="1"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4">
        <v>0</v>
      </c>
    </row>
    <row r="1201" spans="1:44" ht="16.2" thickBot="1" x14ac:dyDescent="0.35">
      <c r="A1201" s="3"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2">
        <v>750</v>
      </c>
      <c r="W1201" s="2">
        <v>28</v>
      </c>
      <c r="X1201" s="1"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4">
        <v>8</v>
      </c>
    </row>
    <row r="1202" spans="1:44" ht="16.2" thickBot="1" x14ac:dyDescent="0.35">
      <c r="A1202" s="3"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2">
        <v>1083</v>
      </c>
      <c r="W1202" s="2">
        <v>29</v>
      </c>
      <c r="X1202" s="1"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4">
        <v>7</v>
      </c>
    </row>
    <row r="1203" spans="1:44" ht="16.2" thickBot="1" x14ac:dyDescent="0.35">
      <c r="A1203" s="3"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2">
        <v>598</v>
      </c>
      <c r="W1203" s="2">
        <v>9</v>
      </c>
      <c r="X1203" s="1"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4">
        <v>0</v>
      </c>
    </row>
    <row r="1204" spans="1:44" ht="16.2" thickBot="1" x14ac:dyDescent="0.35">
      <c r="A1204" s="3"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2">
        <v>1387</v>
      </c>
      <c r="W1204" s="2">
        <v>10</v>
      </c>
      <c r="X1204" s="1"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4">
        <v>7</v>
      </c>
    </row>
    <row r="1205" spans="1:44" ht="16.2" thickBot="1" x14ac:dyDescent="0.35">
      <c r="A1205" s="3"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2">
        <v>267</v>
      </c>
      <c r="W1205" s="2">
        <v>21</v>
      </c>
      <c r="X1205" s="1"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4">
        <v>13</v>
      </c>
    </row>
    <row r="1206" spans="1:44" ht="16.2" thickBot="1" x14ac:dyDescent="0.35">
      <c r="A1206" s="3"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2">
        <v>478</v>
      </c>
      <c r="W1206" s="2">
        <v>2</v>
      </c>
      <c r="X1206" s="1"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4">
        <v>0</v>
      </c>
    </row>
    <row r="1207" spans="1:44" ht="16.2" thickBot="1" x14ac:dyDescent="0.35">
      <c r="A1207" s="3"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2">
        <v>671</v>
      </c>
      <c r="W1207" s="2">
        <v>19</v>
      </c>
      <c r="X1207" s="1"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4">
        <v>2</v>
      </c>
    </row>
    <row r="1208" spans="1:44" ht="16.2" thickBot="1" x14ac:dyDescent="0.35">
      <c r="A1208" s="3"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2">
        <v>390</v>
      </c>
      <c r="W1208" s="2">
        <v>17</v>
      </c>
      <c r="X1208" s="1"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4">
        <v>2</v>
      </c>
    </row>
    <row r="1209" spans="1:44" ht="16.2" thickBot="1" x14ac:dyDescent="0.35">
      <c r="A1209" s="3"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2">
        <v>172</v>
      </c>
      <c r="W1209" s="2">
        <v>4</v>
      </c>
      <c r="X1209" s="1"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4">
        <v>8</v>
      </c>
    </row>
    <row r="1210" spans="1:44" ht="16.2" thickBot="1" x14ac:dyDescent="0.35">
      <c r="A1210" s="3"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2">
        <v>311</v>
      </c>
      <c r="W1210" s="2">
        <v>7</v>
      </c>
      <c r="X1210" s="1"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4">
        <v>3</v>
      </c>
    </row>
    <row r="1211" spans="1:44" ht="16.2" thickBot="1" x14ac:dyDescent="0.35">
      <c r="A1211" s="3"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2">
        <v>507</v>
      </c>
      <c r="W1211" s="2">
        <v>20</v>
      </c>
      <c r="X1211" s="1"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4">
        <v>2</v>
      </c>
    </row>
    <row r="1212" spans="1:44" ht="16.2" thickBot="1" x14ac:dyDescent="0.35">
      <c r="A1212" s="3"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2">
        <v>479</v>
      </c>
      <c r="W1212" s="2">
        <v>7</v>
      </c>
      <c r="X1212" s="1"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4">
        <v>0</v>
      </c>
    </row>
    <row r="1213" spans="1:44" ht="16.2" thickBot="1" x14ac:dyDescent="0.35">
      <c r="A1213" s="3"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2">
        <v>116</v>
      </c>
      <c r="W1213" s="2">
        <v>24</v>
      </c>
      <c r="X1213" s="1"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4">
        <v>7</v>
      </c>
    </row>
    <row r="1214" spans="1:44" ht="16.2" thickBot="1" x14ac:dyDescent="0.35">
      <c r="A1214" s="3"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2">
        <v>771</v>
      </c>
      <c r="W1214" s="2">
        <v>1</v>
      </c>
      <c r="X1214" s="1"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4">
        <v>2</v>
      </c>
    </row>
    <row r="1215" spans="1:44" ht="16.2" thickBot="1" x14ac:dyDescent="0.35">
      <c r="A1215" s="3"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2">
        <v>1395</v>
      </c>
      <c r="W1215" s="2">
        <v>9</v>
      </c>
      <c r="X1215" s="1"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4">
        <v>8</v>
      </c>
    </row>
    <row r="1216" spans="1:44" ht="16.2" thickBot="1" x14ac:dyDescent="0.35">
      <c r="A1216" s="3"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2">
        <v>447</v>
      </c>
      <c r="W1216" s="2">
        <v>5</v>
      </c>
      <c r="X1216" s="1"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4">
        <v>2</v>
      </c>
    </row>
    <row r="1217" spans="1:44" ht="16.2" thickBot="1" x14ac:dyDescent="0.35">
      <c r="A1217" s="3"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2">
        <v>1322</v>
      </c>
      <c r="W1217" s="2">
        <v>2</v>
      </c>
      <c r="X1217" s="1"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4">
        <v>2</v>
      </c>
    </row>
    <row r="1218" spans="1:44" ht="16.2" thickBot="1" x14ac:dyDescent="0.35">
      <c r="A1218" s="3"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2">
        <v>157</v>
      </c>
      <c r="W1218" s="2">
        <v>1</v>
      </c>
      <c r="X1218" s="1"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4">
        <v>6</v>
      </c>
    </row>
    <row r="1219" spans="1:44" ht="16.2" thickBot="1" x14ac:dyDescent="0.35">
      <c r="A1219" s="3"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2">
        <v>717</v>
      </c>
      <c r="W1219" s="2">
        <v>13</v>
      </c>
      <c r="X1219" s="1"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4">
        <v>9</v>
      </c>
    </row>
    <row r="1220" spans="1:44" ht="16.2" thickBot="1" x14ac:dyDescent="0.35">
      <c r="A1220" s="3"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2">
        <v>809</v>
      </c>
      <c r="W1220" s="2">
        <v>1</v>
      </c>
      <c r="X1220" s="1"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4">
        <v>0</v>
      </c>
    </row>
    <row r="1221" spans="1:44" ht="16.2" thickBot="1" x14ac:dyDescent="0.35">
      <c r="A1221" s="3"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2">
        <v>546</v>
      </c>
      <c r="W1221" s="2">
        <v>5</v>
      </c>
      <c r="X1221" s="1"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4">
        <v>2</v>
      </c>
    </row>
    <row r="1222" spans="1:44" ht="16.2" thickBot="1" x14ac:dyDescent="0.35">
      <c r="A1222" s="3"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2">
        <v>652</v>
      </c>
      <c r="W1222" s="2">
        <v>7</v>
      </c>
      <c r="X1222" s="1"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4">
        <v>7</v>
      </c>
    </row>
    <row r="1223" spans="1:44" ht="16.2" thickBot="1" x14ac:dyDescent="0.35">
      <c r="A1223" s="3"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2">
        <v>992</v>
      </c>
      <c r="W1223" s="2">
        <v>1</v>
      </c>
      <c r="X1223" s="1"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4">
        <v>2</v>
      </c>
    </row>
    <row r="1224" spans="1:44" ht="16.2" thickBot="1" x14ac:dyDescent="0.35">
      <c r="A1224" s="3"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2">
        <v>575</v>
      </c>
      <c r="W1224" s="2">
        <v>25</v>
      </c>
      <c r="X1224" s="1"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4">
        <v>2</v>
      </c>
    </row>
    <row r="1225" spans="1:44" ht="16.2" thickBot="1" x14ac:dyDescent="0.35">
      <c r="A1225" s="3"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2">
        <v>592</v>
      </c>
      <c r="W1225" s="2">
        <v>7</v>
      </c>
      <c r="X1225" s="1"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4">
        <v>2</v>
      </c>
    </row>
    <row r="1226" spans="1:44" ht="16.2" thickBot="1" x14ac:dyDescent="0.35">
      <c r="A1226" s="3"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2">
        <v>529</v>
      </c>
      <c r="W1226" s="2">
        <v>2</v>
      </c>
      <c r="X1226" s="1"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4">
        <v>2</v>
      </c>
    </row>
    <row r="1227" spans="1:44" ht="16.2" thickBot="1" x14ac:dyDescent="0.35">
      <c r="A1227" s="3"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2">
        <v>1467</v>
      </c>
      <c r="W1227" s="2">
        <v>20</v>
      </c>
      <c r="X1227" s="1"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4">
        <v>3</v>
      </c>
    </row>
    <row r="1228" spans="1:44" ht="16.2" thickBot="1" x14ac:dyDescent="0.35">
      <c r="A1228" s="3"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2">
        <v>1142</v>
      </c>
      <c r="W1228" s="2">
        <v>8</v>
      </c>
      <c r="X1228" s="1"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4">
        <v>0</v>
      </c>
    </row>
    <row r="1229" spans="1:44" ht="16.2" thickBot="1" x14ac:dyDescent="0.35">
      <c r="A1229" s="3"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2">
        <v>581</v>
      </c>
      <c r="W1229" s="2">
        <v>1</v>
      </c>
      <c r="X1229" s="1"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4">
        <v>2</v>
      </c>
    </row>
    <row r="1230" spans="1:44" ht="16.2" thickBot="1" x14ac:dyDescent="0.35">
      <c r="A1230" s="3"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2">
        <v>571</v>
      </c>
      <c r="W1230" s="2">
        <v>12</v>
      </c>
      <c r="X1230" s="1"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4">
        <v>4</v>
      </c>
    </row>
    <row r="1231" spans="1:44" ht="16.2" thickBot="1" x14ac:dyDescent="0.35">
      <c r="A1231" s="3"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2">
        <v>447</v>
      </c>
      <c r="W1231" s="2">
        <v>2</v>
      </c>
      <c r="X1231" s="1"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4">
        <v>8</v>
      </c>
    </row>
    <row r="1232" spans="1:44" ht="16.2" thickBot="1" x14ac:dyDescent="0.35">
      <c r="A1232" s="3"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2">
        <v>326</v>
      </c>
      <c r="W1232" s="2">
        <v>8</v>
      </c>
      <c r="X1232" s="1"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4">
        <v>9</v>
      </c>
    </row>
    <row r="1233" spans="1:44" ht="16.2" thickBot="1" x14ac:dyDescent="0.35">
      <c r="A1233" s="3"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2">
        <v>979</v>
      </c>
      <c r="W1233" s="2">
        <v>15</v>
      </c>
      <c r="X1233" s="1"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4">
        <v>7</v>
      </c>
    </row>
    <row r="1234" spans="1:44" ht="16.2" thickBot="1" x14ac:dyDescent="0.35">
      <c r="A1234" s="3"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2">
        <v>930</v>
      </c>
      <c r="W1234" s="2">
        <v>3</v>
      </c>
      <c r="X1234" s="1"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4">
        <v>4</v>
      </c>
    </row>
    <row r="1235" spans="1:44" ht="16.2" thickBot="1" x14ac:dyDescent="0.35">
      <c r="A1235" s="3"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2">
        <v>1239</v>
      </c>
      <c r="W1235" s="2">
        <v>13</v>
      </c>
      <c r="X1235" s="1"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4">
        <v>1</v>
      </c>
    </row>
    <row r="1236" spans="1:44" ht="16.2" thickBot="1" x14ac:dyDescent="0.35">
      <c r="A1236" s="3"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2">
        <v>1246</v>
      </c>
      <c r="W1236" s="2">
        <v>19</v>
      </c>
      <c r="X1236" s="1"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4">
        <v>4</v>
      </c>
    </row>
    <row r="1237" spans="1:44" ht="16.2" thickBot="1" x14ac:dyDescent="0.35">
      <c r="A1237" s="3"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2">
        <v>392</v>
      </c>
      <c r="W1237" s="2">
        <v>2</v>
      </c>
      <c r="X1237" s="1"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4">
        <v>4</v>
      </c>
    </row>
    <row r="1238" spans="1:44" ht="16.2" thickBot="1" x14ac:dyDescent="0.35">
      <c r="A1238" s="3"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2">
        <v>1221</v>
      </c>
      <c r="W1238" s="2">
        <v>7</v>
      </c>
      <c r="X1238" s="1"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4">
        <v>2</v>
      </c>
    </row>
    <row r="1239" spans="1:44" ht="16.2" thickBot="1" x14ac:dyDescent="0.35">
      <c r="A1239" s="3"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2">
        <v>1342</v>
      </c>
      <c r="W1239" s="2">
        <v>9</v>
      </c>
      <c r="X1239" s="1"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4">
        <v>1</v>
      </c>
    </row>
    <row r="1240" spans="1:44" ht="16.2" thickBot="1" x14ac:dyDescent="0.35">
      <c r="A1240" s="3"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2">
        <v>1242</v>
      </c>
      <c r="W1240" s="2">
        <v>8</v>
      </c>
      <c r="X1240" s="1"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4">
        <v>2</v>
      </c>
    </row>
    <row r="1241" spans="1:44" ht="16.2" thickBot="1" x14ac:dyDescent="0.35">
      <c r="A1241" s="3"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2">
        <v>1154</v>
      </c>
      <c r="W1241" s="2">
        <v>2</v>
      </c>
      <c r="X1241" s="1"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4">
        <v>2</v>
      </c>
    </row>
    <row r="1242" spans="1:44" ht="16.2" thickBot="1" x14ac:dyDescent="0.35">
      <c r="A1242" s="3"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2">
        <v>1003</v>
      </c>
      <c r="W1242" s="2">
        <v>5</v>
      </c>
      <c r="X1242" s="1"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4">
        <v>2</v>
      </c>
    </row>
    <row r="1243" spans="1:44" ht="16.2" thickBot="1" x14ac:dyDescent="0.35">
      <c r="A1243" s="3"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2">
        <v>234</v>
      </c>
      <c r="W1243" s="2">
        <v>1</v>
      </c>
      <c r="X1243" s="1"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4">
        <v>2</v>
      </c>
    </row>
    <row r="1244" spans="1:44" ht="16.2" thickBot="1" x14ac:dyDescent="0.35">
      <c r="A1244" s="3"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2">
        <v>682</v>
      </c>
      <c r="W1244" s="2">
        <v>18</v>
      </c>
      <c r="X1244" s="1"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4">
        <v>4</v>
      </c>
    </row>
    <row r="1245" spans="1:44" ht="16.2" thickBot="1" x14ac:dyDescent="0.35">
      <c r="A1245" s="3"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2">
        <v>1288</v>
      </c>
      <c r="W1245" s="2">
        <v>29</v>
      </c>
      <c r="X1245" s="1"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4">
        <v>3</v>
      </c>
    </row>
    <row r="1246" spans="1:44" ht="16.2" thickBot="1" x14ac:dyDescent="0.35">
      <c r="A1246" s="3"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2">
        <v>1245</v>
      </c>
      <c r="W1246" s="2">
        <v>14</v>
      </c>
      <c r="X1246" s="1"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4">
        <v>7</v>
      </c>
    </row>
    <row r="1247" spans="1:44" ht="16.2" thickBot="1" x14ac:dyDescent="0.35">
      <c r="A1247" s="3"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2">
        <v>371</v>
      </c>
      <c r="W1247" s="2">
        <v>19</v>
      </c>
      <c r="X1247" s="1"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4">
        <v>2</v>
      </c>
    </row>
    <row r="1248" spans="1:44" ht="16.2" thickBot="1" x14ac:dyDescent="0.35">
      <c r="A1248" s="3"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2">
        <v>660</v>
      </c>
      <c r="W1248" s="2">
        <v>7</v>
      </c>
      <c r="X1248" s="1"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4">
        <v>0</v>
      </c>
    </row>
    <row r="1249" spans="1:44" ht="16.2" thickBot="1" x14ac:dyDescent="0.35">
      <c r="A1249" s="3"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2">
        <v>601</v>
      </c>
      <c r="W1249" s="2">
        <v>7</v>
      </c>
      <c r="X1249" s="1"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4">
        <v>3</v>
      </c>
    </row>
    <row r="1250" spans="1:44" ht="16.2" thickBot="1" x14ac:dyDescent="0.35">
      <c r="A1250" s="3"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2">
        <v>1462</v>
      </c>
      <c r="W1250" s="2">
        <v>6</v>
      </c>
      <c r="X1250" s="1"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4">
        <v>6</v>
      </c>
    </row>
    <row r="1251" spans="1:44" ht="16.2" thickBot="1" x14ac:dyDescent="0.35">
      <c r="A1251" s="3"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2">
        <v>589</v>
      </c>
      <c r="W1251" s="2">
        <v>9</v>
      </c>
      <c r="X1251" s="1"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4">
        <v>3</v>
      </c>
    </row>
    <row r="1252" spans="1:44" ht="16.2" thickBot="1" x14ac:dyDescent="0.35">
      <c r="A1252" s="3"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2">
        <v>335</v>
      </c>
      <c r="W1252" s="2">
        <v>17</v>
      </c>
      <c r="X1252" s="1"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4">
        <v>3</v>
      </c>
    </row>
    <row r="1253" spans="1:44" ht="16.2" thickBot="1" x14ac:dyDescent="0.35">
      <c r="A1253" s="3"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2">
        <v>1321</v>
      </c>
      <c r="W1253" s="2">
        <v>1</v>
      </c>
      <c r="X1253" s="1"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4">
        <v>8</v>
      </c>
    </row>
    <row r="1254" spans="1:44" ht="16.2" thickBot="1" x14ac:dyDescent="0.35">
      <c r="A1254" s="3"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2">
        <v>1358</v>
      </c>
      <c r="W1254" s="2">
        <v>16</v>
      </c>
      <c r="X1254" s="1"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4">
        <v>2</v>
      </c>
    </row>
    <row r="1255" spans="1:44" ht="16.2" thickBot="1" x14ac:dyDescent="0.35">
      <c r="A1255" s="3"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2">
        <v>1404</v>
      </c>
      <c r="W1255" s="2">
        <v>1</v>
      </c>
      <c r="X1255" s="1"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4">
        <v>0</v>
      </c>
    </row>
    <row r="1256" spans="1:44" ht="16.2" thickBot="1" x14ac:dyDescent="0.35">
      <c r="A1256" s="3"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2">
        <v>119</v>
      </c>
      <c r="W1256" s="2">
        <v>15</v>
      </c>
      <c r="X1256" s="1"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4">
        <v>10</v>
      </c>
    </row>
    <row r="1257" spans="1:44" ht="16.2" thickBot="1" x14ac:dyDescent="0.35">
      <c r="A1257" s="3"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2">
        <v>611</v>
      </c>
      <c r="W1257" s="2">
        <v>7</v>
      </c>
      <c r="X1257" s="1"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4">
        <v>8</v>
      </c>
    </row>
    <row r="1258" spans="1:44" ht="16.2" thickBot="1" x14ac:dyDescent="0.35">
      <c r="A1258" s="3"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2">
        <v>217</v>
      </c>
      <c r="W1258" s="2">
        <v>10</v>
      </c>
      <c r="X1258" s="1"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4">
        <v>9</v>
      </c>
    </row>
    <row r="1259" spans="1:44" ht="16.2" thickBot="1" x14ac:dyDescent="0.35">
      <c r="A1259" s="3"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2">
        <v>469</v>
      </c>
      <c r="W1259" s="2">
        <v>10</v>
      </c>
      <c r="X1259" s="1"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4">
        <v>4</v>
      </c>
    </row>
    <row r="1260" spans="1:44" ht="16.2" thickBot="1" x14ac:dyDescent="0.35">
      <c r="A1260" s="3"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2">
        <v>572</v>
      </c>
      <c r="W1260" s="2">
        <v>10</v>
      </c>
      <c r="X1260" s="1"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4">
        <v>2</v>
      </c>
    </row>
    <row r="1261" spans="1:44" ht="16.2" thickBot="1" x14ac:dyDescent="0.35">
      <c r="A1261" s="3"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2">
        <v>1326</v>
      </c>
      <c r="W1261" s="2">
        <v>3</v>
      </c>
      <c r="X1261" s="1"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4">
        <v>12</v>
      </c>
    </row>
    <row r="1262" spans="1:44" ht="16.2" thickBot="1" x14ac:dyDescent="0.35">
      <c r="A1262" s="3"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2">
        <v>727</v>
      </c>
      <c r="W1262" s="2">
        <v>9</v>
      </c>
      <c r="X1262" s="1"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4">
        <v>2</v>
      </c>
    </row>
    <row r="1263" spans="1:44" ht="16.2" thickBot="1" x14ac:dyDescent="0.35">
      <c r="A1263" s="3"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2">
        <v>866</v>
      </c>
      <c r="W1263" s="2">
        <v>5</v>
      </c>
      <c r="X1263" s="1"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4">
        <v>3</v>
      </c>
    </row>
    <row r="1264" spans="1:44" ht="16.2" thickBot="1" x14ac:dyDescent="0.35">
      <c r="A1264" s="3"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2">
        <v>918</v>
      </c>
      <c r="W1264" s="2">
        <v>6</v>
      </c>
      <c r="X1264" s="1"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4">
        <v>7</v>
      </c>
    </row>
    <row r="1265" spans="1:44" ht="16.2" thickBot="1" x14ac:dyDescent="0.35">
      <c r="A1265" s="3"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2">
        <v>954</v>
      </c>
      <c r="W1265" s="2">
        <v>9</v>
      </c>
      <c r="X1265" s="1"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4">
        <v>7</v>
      </c>
    </row>
    <row r="1266" spans="1:44" ht="16.2" thickBot="1" x14ac:dyDescent="0.35">
      <c r="A1266" s="3"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2">
        <v>563</v>
      </c>
      <c r="W1266" s="2">
        <v>1</v>
      </c>
      <c r="X1266" s="1"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4">
        <v>12</v>
      </c>
    </row>
    <row r="1267" spans="1:44" ht="16.2" thickBot="1" x14ac:dyDescent="0.35">
      <c r="A1267" s="3"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2">
        <v>457</v>
      </c>
      <c r="W1267" s="2">
        <v>26</v>
      </c>
      <c r="X1267" s="1"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4">
        <v>3</v>
      </c>
    </row>
    <row r="1268" spans="1:44" ht="16.2" thickBot="1" x14ac:dyDescent="0.35">
      <c r="A1268" s="3"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2">
        <v>1394</v>
      </c>
      <c r="W1268" s="2">
        <v>8</v>
      </c>
      <c r="X1268" s="1"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4">
        <v>7</v>
      </c>
    </row>
    <row r="1269" spans="1:44" ht="16.2" thickBot="1" x14ac:dyDescent="0.35">
      <c r="A1269" s="3"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2">
        <v>567</v>
      </c>
      <c r="W1269" s="2">
        <v>2</v>
      </c>
      <c r="X1269" s="1"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4">
        <v>3</v>
      </c>
    </row>
    <row r="1270" spans="1:44" ht="16.2" thickBot="1" x14ac:dyDescent="0.35">
      <c r="A1270" s="3"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2">
        <v>1297</v>
      </c>
      <c r="W1270" s="2">
        <v>5</v>
      </c>
      <c r="X1270" s="1"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4">
        <v>2</v>
      </c>
    </row>
    <row r="1271" spans="1:44" ht="16.2" thickBot="1" x14ac:dyDescent="0.35">
      <c r="A1271" s="3"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2">
        <v>528</v>
      </c>
      <c r="W1271" s="2">
        <v>1</v>
      </c>
      <c r="X1271" s="1"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4">
        <v>2</v>
      </c>
    </row>
    <row r="1272" spans="1:44" ht="16.2" thickBot="1" x14ac:dyDescent="0.35">
      <c r="A1272" s="3"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2">
        <v>1146</v>
      </c>
      <c r="W1272" s="2">
        <v>26</v>
      </c>
      <c r="X1272" s="1"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4">
        <v>7</v>
      </c>
    </row>
    <row r="1273" spans="1:44" ht="16.2" thickBot="1" x14ac:dyDescent="0.35">
      <c r="A1273" s="3"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2">
        <v>1313</v>
      </c>
      <c r="W1273" s="2">
        <v>7</v>
      </c>
      <c r="X1273" s="1"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4">
        <v>10</v>
      </c>
    </row>
    <row r="1274" spans="1:44" ht="16.2" thickBot="1" x14ac:dyDescent="0.35">
      <c r="A1274" s="3"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2">
        <v>1001</v>
      </c>
      <c r="W1274" s="2">
        <v>4</v>
      </c>
      <c r="X1274" s="1"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4">
        <v>10</v>
      </c>
    </row>
    <row r="1275" spans="1:44" ht="16.2" thickBot="1" x14ac:dyDescent="0.35">
      <c r="A1275" s="3"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2">
        <v>464</v>
      </c>
      <c r="W1275" s="2">
        <v>16</v>
      </c>
      <c r="X1275" s="1"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4">
        <v>2</v>
      </c>
    </row>
    <row r="1276" spans="1:44" ht="16.2" thickBot="1" x14ac:dyDescent="0.35">
      <c r="A1276" s="3"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2">
        <v>1276</v>
      </c>
      <c r="W1276" s="2">
        <v>2</v>
      </c>
      <c r="X1276" s="1"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4">
        <v>0</v>
      </c>
    </row>
    <row r="1277" spans="1:44" ht="16.2" thickBot="1" x14ac:dyDescent="0.35">
      <c r="A1277" s="3"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2">
        <v>219</v>
      </c>
      <c r="W1277" s="2">
        <v>16</v>
      </c>
      <c r="X1277" s="1"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4">
        <v>2</v>
      </c>
    </row>
    <row r="1278" spans="1:44" ht="16.2" thickBot="1" x14ac:dyDescent="0.35">
      <c r="A1278" s="3"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2">
        <v>482</v>
      </c>
      <c r="W1278" s="2">
        <v>1</v>
      </c>
      <c r="X1278" s="1"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4">
        <v>0</v>
      </c>
    </row>
    <row r="1279" spans="1:44" ht="16.2" thickBot="1" x14ac:dyDescent="0.35">
      <c r="A1279" s="3"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2">
        <v>369</v>
      </c>
      <c r="W1279" s="2">
        <v>8</v>
      </c>
      <c r="X1279" s="1"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4">
        <v>0</v>
      </c>
    </row>
    <row r="1280" spans="1:44" ht="16.2" thickBot="1" x14ac:dyDescent="0.35">
      <c r="A1280" s="3"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2">
        <v>501</v>
      </c>
      <c r="W1280" s="2">
        <v>15</v>
      </c>
      <c r="X1280" s="1"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4">
        <v>1</v>
      </c>
    </row>
    <row r="1281" spans="1:44" ht="16.2" thickBot="1" x14ac:dyDescent="0.35">
      <c r="A1281" s="3"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2">
        <v>465</v>
      </c>
      <c r="W1281" s="2">
        <v>6</v>
      </c>
      <c r="X1281" s="1"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4">
        <v>12</v>
      </c>
    </row>
    <row r="1282" spans="1:44" ht="16.2" thickBot="1" x14ac:dyDescent="0.35">
      <c r="A1282" s="3"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2">
        <v>921</v>
      </c>
      <c r="W1282" s="2">
        <v>2</v>
      </c>
      <c r="X1282" s="1"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4">
        <v>7</v>
      </c>
    </row>
    <row r="1283" spans="1:44" ht="16.2" thickBot="1" x14ac:dyDescent="0.35">
      <c r="A1283" s="3"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2">
        <v>397</v>
      </c>
      <c r="W1283" s="2">
        <v>2</v>
      </c>
      <c r="X1283" s="1"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4">
        <v>2</v>
      </c>
    </row>
    <row r="1284" spans="1:44" ht="16.2" thickBot="1" x14ac:dyDescent="0.35">
      <c r="A1284" s="3"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2">
        <v>559</v>
      </c>
      <c r="W1284" s="2">
        <v>12</v>
      </c>
      <c r="X1284" s="1"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4">
        <v>1</v>
      </c>
    </row>
    <row r="1285" spans="1:44" ht="16.2" thickBot="1" x14ac:dyDescent="0.35">
      <c r="A1285" s="3"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2">
        <v>670</v>
      </c>
      <c r="W1285" s="2">
        <v>10</v>
      </c>
      <c r="X1285" s="1"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4">
        <v>4</v>
      </c>
    </row>
    <row r="1286" spans="1:44" ht="16.2" thickBot="1" x14ac:dyDescent="0.35">
      <c r="A1286" s="3"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2">
        <v>1015</v>
      </c>
      <c r="W1286" s="2">
        <v>5</v>
      </c>
      <c r="X1286" s="1"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4">
        <v>4</v>
      </c>
    </row>
    <row r="1287" spans="1:44" ht="16.2" thickBot="1" x14ac:dyDescent="0.35">
      <c r="A1287" s="3"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2">
        <v>157</v>
      </c>
      <c r="W1287" s="2">
        <v>10</v>
      </c>
      <c r="X1287" s="1"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4">
        <v>4</v>
      </c>
    </row>
    <row r="1288" spans="1:44" ht="16.2" thickBot="1" x14ac:dyDescent="0.35">
      <c r="A1288" s="3"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2">
        <v>448</v>
      </c>
      <c r="W1288" s="2">
        <v>16</v>
      </c>
      <c r="X1288" s="1"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4">
        <v>3</v>
      </c>
    </row>
    <row r="1289" spans="1:44" ht="16.2" thickBot="1" x14ac:dyDescent="0.35">
      <c r="A1289" s="3"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2">
        <v>796</v>
      </c>
      <c r="W1289" s="2">
        <v>4</v>
      </c>
      <c r="X1289" s="1"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4">
        <v>5</v>
      </c>
    </row>
    <row r="1290" spans="1:44" ht="16.2" thickBot="1" x14ac:dyDescent="0.35">
      <c r="A1290" s="3"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2">
        <v>1079</v>
      </c>
      <c r="W1290" s="2">
        <v>10</v>
      </c>
      <c r="X1290" s="1"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4">
        <v>4</v>
      </c>
    </row>
    <row r="1291" spans="1:44" ht="16.2" thickBot="1" x14ac:dyDescent="0.35">
      <c r="A1291" s="3"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2">
        <v>1224</v>
      </c>
      <c r="W1291" s="2">
        <v>7</v>
      </c>
      <c r="X1291" s="1"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4">
        <v>9</v>
      </c>
    </row>
    <row r="1292" spans="1:44" ht="16.2" thickBot="1" x14ac:dyDescent="0.35">
      <c r="A1292" s="3"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2">
        <v>735</v>
      </c>
      <c r="W1292" s="2">
        <v>3</v>
      </c>
      <c r="X1292" s="1"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4">
        <v>1</v>
      </c>
    </row>
    <row r="1293" spans="1:44" ht="16.2" thickBot="1" x14ac:dyDescent="0.35">
      <c r="A1293" s="3"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2">
        <v>1266</v>
      </c>
      <c r="W1293" s="2">
        <v>10</v>
      </c>
      <c r="X1293" s="1"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4">
        <v>7</v>
      </c>
    </row>
    <row r="1294" spans="1:44" ht="16.2" thickBot="1" x14ac:dyDescent="0.35">
      <c r="A1294" s="3"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2">
        <v>571</v>
      </c>
      <c r="W1294" s="2">
        <v>14</v>
      </c>
      <c r="X1294" s="1"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4">
        <v>2</v>
      </c>
    </row>
    <row r="1295" spans="1:44" ht="16.2" thickBot="1" x14ac:dyDescent="0.35">
      <c r="A1295" s="3"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2">
        <v>605</v>
      </c>
      <c r="W1295" s="2">
        <v>21</v>
      </c>
      <c r="X1295" s="1"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4">
        <v>0</v>
      </c>
    </row>
    <row r="1296" spans="1:44" ht="16.2" thickBot="1" x14ac:dyDescent="0.35">
      <c r="A1296" s="3"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2">
        <v>1476</v>
      </c>
      <c r="W1296" s="2">
        <v>4</v>
      </c>
      <c r="X1296" s="1"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4">
        <v>3</v>
      </c>
    </row>
    <row r="1297" spans="1:44" ht="16.2" thickBot="1" x14ac:dyDescent="0.35">
      <c r="A1297" s="3"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2">
        <v>1174</v>
      </c>
      <c r="W1297" s="2">
        <v>3</v>
      </c>
      <c r="X1297" s="1"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4">
        <v>1</v>
      </c>
    </row>
    <row r="1298" spans="1:44" ht="16.2" thickBot="1" x14ac:dyDescent="0.35">
      <c r="A1298" s="3"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2">
        <v>1142</v>
      </c>
      <c r="W1298" s="2">
        <v>8</v>
      </c>
      <c r="X1298" s="1"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4">
        <v>2</v>
      </c>
    </row>
    <row r="1299" spans="1:44" ht="16.2" thickBot="1" x14ac:dyDescent="0.35">
      <c r="A1299" s="3"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2">
        <v>976</v>
      </c>
      <c r="W1299" s="2">
        <v>3</v>
      </c>
      <c r="X1299" s="1"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4">
        <v>3</v>
      </c>
    </row>
    <row r="1300" spans="1:44" ht="16.2" thickBot="1" x14ac:dyDescent="0.35">
      <c r="A1300" s="3"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2">
        <v>792</v>
      </c>
      <c r="W1300" s="2">
        <v>1</v>
      </c>
      <c r="X1300" s="1"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4">
        <v>8</v>
      </c>
    </row>
    <row r="1301" spans="1:44" ht="16.2" thickBot="1" x14ac:dyDescent="0.35">
      <c r="A1301" s="3"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2">
        <v>1375</v>
      </c>
      <c r="W1301" s="2">
        <v>10</v>
      </c>
      <c r="X1301" s="1"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4">
        <v>7</v>
      </c>
    </row>
    <row r="1302" spans="1:44" ht="16.2" thickBot="1" x14ac:dyDescent="0.35">
      <c r="A1302" s="3"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2">
        <v>602</v>
      </c>
      <c r="W1302" s="2">
        <v>1</v>
      </c>
      <c r="X1302" s="1"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4">
        <v>2</v>
      </c>
    </row>
    <row r="1303" spans="1:44" ht="16.2" thickBot="1" x14ac:dyDescent="0.35">
      <c r="A1303" s="3"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2">
        <v>1444</v>
      </c>
      <c r="W1303" s="2">
        <v>1</v>
      </c>
      <c r="X1303" s="1"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4">
        <v>2</v>
      </c>
    </row>
    <row r="1304" spans="1:44" ht="16.2" thickBot="1" x14ac:dyDescent="0.35">
      <c r="A1304" s="3"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2">
        <v>1216</v>
      </c>
      <c r="W1304" s="2">
        <v>15</v>
      </c>
      <c r="X1304" s="1"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4">
        <v>2</v>
      </c>
    </row>
    <row r="1305" spans="1:44" ht="16.2" thickBot="1" x14ac:dyDescent="0.35">
      <c r="A1305" s="3"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2">
        <v>735</v>
      </c>
      <c r="W1305" s="2">
        <v>22</v>
      </c>
      <c r="X1305" s="1"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4">
        <v>11</v>
      </c>
    </row>
    <row r="1306" spans="1:44" ht="16.2" thickBot="1" x14ac:dyDescent="0.35">
      <c r="A1306" s="3"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2">
        <v>1302</v>
      </c>
      <c r="W1306" s="2">
        <v>6</v>
      </c>
      <c r="X1306" s="1"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4">
        <v>2</v>
      </c>
    </row>
    <row r="1307" spans="1:44" ht="16.2" thickBot="1" x14ac:dyDescent="0.35">
      <c r="A1307" s="3"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2">
        <v>1234</v>
      </c>
      <c r="W1307" s="2">
        <v>20</v>
      </c>
      <c r="X1307" s="1"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4">
        <v>13</v>
      </c>
    </row>
    <row r="1308" spans="1:44" ht="16.2" thickBot="1" x14ac:dyDescent="0.35">
      <c r="A1308" s="3"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2">
        <v>288</v>
      </c>
      <c r="W1308" s="2">
        <v>2</v>
      </c>
      <c r="X1308" s="1"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4">
        <v>9</v>
      </c>
    </row>
    <row r="1309" spans="1:44" ht="16.2" thickBot="1" x14ac:dyDescent="0.35">
      <c r="A1309" s="3"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2">
        <v>1199</v>
      </c>
      <c r="W1309" s="2">
        <v>18</v>
      </c>
      <c r="X1309" s="1"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4">
        <v>2</v>
      </c>
    </row>
    <row r="1310" spans="1:44" ht="16.2" thickBot="1" x14ac:dyDescent="0.35">
      <c r="A1310" s="3"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2">
        <v>146</v>
      </c>
      <c r="W1310" s="2">
        <v>2</v>
      </c>
      <c r="X1310" s="1"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4">
        <v>4</v>
      </c>
    </row>
    <row r="1311" spans="1:44" ht="16.2" thickBot="1" x14ac:dyDescent="0.35">
      <c r="A1311" s="3"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2">
        <v>1193</v>
      </c>
      <c r="W1311" s="2">
        <v>2</v>
      </c>
      <c r="X1311" s="1"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4">
        <v>2</v>
      </c>
    </row>
    <row r="1312" spans="1:44" ht="16.2" thickBot="1" x14ac:dyDescent="0.35">
      <c r="A1312" s="3"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2">
        <v>333</v>
      </c>
      <c r="W1312" s="2">
        <v>22</v>
      </c>
      <c r="X1312" s="1"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4">
        <v>9</v>
      </c>
    </row>
    <row r="1313" spans="1:44" ht="16.2" thickBot="1" x14ac:dyDescent="0.35">
      <c r="A1313" s="3"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2">
        <v>461</v>
      </c>
      <c r="W1313" s="2">
        <v>1</v>
      </c>
      <c r="X1313" s="1"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4">
        <v>2</v>
      </c>
    </row>
    <row r="1314" spans="1:44" ht="16.2" thickBot="1" x14ac:dyDescent="0.35">
      <c r="A1314" s="3"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2">
        <v>783</v>
      </c>
      <c r="W1314" s="2">
        <v>1</v>
      </c>
      <c r="X1314" s="1"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4">
        <v>7</v>
      </c>
    </row>
    <row r="1315" spans="1:44" ht="16.2" thickBot="1" x14ac:dyDescent="0.35">
      <c r="A1315" s="3"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2">
        <v>189</v>
      </c>
      <c r="W1315" s="2">
        <v>26</v>
      </c>
      <c r="X1315" s="1"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4">
        <v>4</v>
      </c>
    </row>
    <row r="1316" spans="1:44" ht="16.2" thickBot="1" x14ac:dyDescent="0.35">
      <c r="A1316" s="3"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2">
        <v>1038</v>
      </c>
      <c r="W1316" s="2">
        <v>20</v>
      </c>
      <c r="X1316" s="1"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4">
        <v>7</v>
      </c>
    </row>
    <row r="1317" spans="1:44" ht="16.2" thickBot="1" x14ac:dyDescent="0.35">
      <c r="A1317" s="3"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2">
        <v>734</v>
      </c>
      <c r="W1317" s="2">
        <v>2</v>
      </c>
      <c r="X1317" s="1"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4">
        <v>2</v>
      </c>
    </row>
    <row r="1318" spans="1:44" ht="16.2" thickBot="1" x14ac:dyDescent="0.35">
      <c r="A1318" s="3"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2">
        <v>557</v>
      </c>
      <c r="W1318" s="2">
        <v>18</v>
      </c>
      <c r="X1318" s="1"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4">
        <v>2</v>
      </c>
    </row>
    <row r="1319" spans="1:44" ht="16.2" thickBot="1" x14ac:dyDescent="0.35">
      <c r="A1319" s="3"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2">
        <v>977</v>
      </c>
      <c r="W1319" s="2">
        <v>2</v>
      </c>
      <c r="X1319" s="1"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4">
        <v>2</v>
      </c>
    </row>
    <row r="1320" spans="1:44" ht="16.2" thickBot="1" x14ac:dyDescent="0.35">
      <c r="A1320" s="3"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2">
        <v>1283</v>
      </c>
      <c r="W1320" s="2">
        <v>5</v>
      </c>
      <c r="X1320" s="1"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4">
        <v>3</v>
      </c>
    </row>
    <row r="1321" spans="1:44" ht="16.2" thickBot="1" x14ac:dyDescent="0.35">
      <c r="A1321" s="3"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2">
        <v>1229</v>
      </c>
      <c r="W1321" s="2">
        <v>4</v>
      </c>
      <c r="X1321" s="1"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4">
        <v>2</v>
      </c>
    </row>
    <row r="1322" spans="1:44" ht="16.2" thickBot="1" x14ac:dyDescent="0.35">
      <c r="A1322" s="3"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2">
        <v>833</v>
      </c>
      <c r="W1322" s="2">
        <v>18</v>
      </c>
      <c r="X1322" s="1"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4">
        <v>0</v>
      </c>
    </row>
    <row r="1323" spans="1:44" ht="16.2" thickBot="1" x14ac:dyDescent="0.35">
      <c r="A1323" s="3"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2">
        <v>589</v>
      </c>
      <c r="W1323" s="2">
        <v>28</v>
      </c>
      <c r="X1323" s="1"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4">
        <v>7</v>
      </c>
    </row>
    <row r="1324" spans="1:44" ht="16.2" thickBot="1" x14ac:dyDescent="0.35">
      <c r="A1324" s="3"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2">
        <v>1378</v>
      </c>
      <c r="W1324" s="2">
        <v>13</v>
      </c>
      <c r="X1324" s="1"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4">
        <v>3</v>
      </c>
    </row>
    <row r="1325" spans="1:44" ht="16.2" thickBot="1" x14ac:dyDescent="0.35">
      <c r="A1325" s="3"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2">
        <v>1383</v>
      </c>
      <c r="W1325" s="2">
        <v>10</v>
      </c>
      <c r="X1325" s="1"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4">
        <v>7</v>
      </c>
    </row>
    <row r="1326" spans="1:44" ht="16.2" thickBot="1" x14ac:dyDescent="0.35">
      <c r="A1326" s="3"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2">
        <v>1490</v>
      </c>
      <c r="W1326" s="2">
        <v>11</v>
      </c>
      <c r="X1326" s="1"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4">
        <v>2</v>
      </c>
    </row>
    <row r="1327" spans="1:44" ht="16.2" thickBot="1" x14ac:dyDescent="0.35">
      <c r="A1327" s="3"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2">
        <v>1448</v>
      </c>
      <c r="W1327" s="2">
        <v>29</v>
      </c>
      <c r="X1327" s="1"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4">
        <v>2</v>
      </c>
    </row>
    <row r="1328" spans="1:44" ht="16.2" thickBot="1" x14ac:dyDescent="0.35">
      <c r="A1328" s="3"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2">
        <v>181</v>
      </c>
      <c r="W1328" s="2">
        <v>2</v>
      </c>
      <c r="X1328" s="1"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4">
        <v>2</v>
      </c>
    </row>
    <row r="1329" spans="1:44" ht="16.2" thickBot="1" x14ac:dyDescent="0.35">
      <c r="A1329" s="3"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2">
        <v>1370</v>
      </c>
      <c r="W1329" s="2">
        <v>3</v>
      </c>
      <c r="X1329" s="1"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4">
        <v>5</v>
      </c>
    </row>
    <row r="1330" spans="1:44" ht="16.2" thickBot="1" x14ac:dyDescent="0.35">
      <c r="A1330" s="3"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2">
        <v>1037</v>
      </c>
      <c r="W1330" s="2">
        <v>1</v>
      </c>
      <c r="X1330" s="1"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4">
        <v>2</v>
      </c>
    </row>
    <row r="1331" spans="1:44" ht="16.2" thickBot="1" x14ac:dyDescent="0.35">
      <c r="A1331" s="3"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2">
        <v>516</v>
      </c>
      <c r="W1331" s="2">
        <v>8</v>
      </c>
      <c r="X1331" s="1"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4">
        <v>0</v>
      </c>
    </row>
    <row r="1332" spans="1:44" ht="16.2" thickBot="1" x14ac:dyDescent="0.35">
      <c r="A1332" s="3"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2">
        <v>991</v>
      </c>
      <c r="W1332" s="2">
        <v>5</v>
      </c>
      <c r="X1332" s="1"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4">
        <v>9</v>
      </c>
    </row>
    <row r="1333" spans="1:44" ht="16.2" thickBot="1" x14ac:dyDescent="0.35">
      <c r="A1333" s="3"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2">
        <v>1277</v>
      </c>
      <c r="W1333" s="2">
        <v>2</v>
      </c>
      <c r="X1333" s="1"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4">
        <v>3</v>
      </c>
    </row>
    <row r="1334" spans="1:44" ht="16.2" thickBot="1" x14ac:dyDescent="0.35">
      <c r="A1334" s="3"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2">
        <v>419</v>
      </c>
      <c r="W1334" s="2">
        <v>12</v>
      </c>
      <c r="X1334" s="1"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4">
        <v>0</v>
      </c>
    </row>
    <row r="1335" spans="1:44" ht="16.2" thickBot="1" x14ac:dyDescent="0.35">
      <c r="A1335" s="3"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2">
        <v>971</v>
      </c>
      <c r="W1335" s="2">
        <v>1</v>
      </c>
      <c r="X1335" s="1"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4">
        <v>6</v>
      </c>
    </row>
    <row r="1336" spans="1:44" ht="16.2" thickBot="1" x14ac:dyDescent="0.35">
      <c r="A1336" s="3"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2">
        <v>264</v>
      </c>
      <c r="W1336" s="2">
        <v>9</v>
      </c>
      <c r="X1336" s="1"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4">
        <v>0</v>
      </c>
    </row>
    <row r="1337" spans="1:44" ht="16.2" thickBot="1" x14ac:dyDescent="0.35">
      <c r="A1337" s="3"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2">
        <v>1179</v>
      </c>
      <c r="W1337" s="2">
        <v>2</v>
      </c>
      <c r="X1337" s="1"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4">
        <v>8</v>
      </c>
    </row>
    <row r="1338" spans="1:44" ht="16.2" thickBot="1" x14ac:dyDescent="0.35">
      <c r="A1338" s="3"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2">
        <v>1480</v>
      </c>
      <c r="W1338" s="2">
        <v>4</v>
      </c>
      <c r="X1338" s="1"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4">
        <v>0</v>
      </c>
    </row>
    <row r="1339" spans="1:44" ht="16.2" thickBot="1" x14ac:dyDescent="0.35">
      <c r="A1339" s="3"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2">
        <v>501</v>
      </c>
      <c r="W1339" s="2">
        <v>5</v>
      </c>
      <c r="X1339" s="1"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4">
        <v>2</v>
      </c>
    </row>
    <row r="1340" spans="1:44" ht="16.2" thickBot="1" x14ac:dyDescent="0.35">
      <c r="A1340" s="3"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2">
        <v>1206</v>
      </c>
      <c r="W1340" s="2">
        <v>23</v>
      </c>
      <c r="X1340" s="1"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4">
        <v>2</v>
      </c>
    </row>
    <row r="1341" spans="1:44" ht="16.2" thickBot="1" x14ac:dyDescent="0.35">
      <c r="A1341" s="3"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2">
        <v>697</v>
      </c>
      <c r="W1341" s="2">
        <v>10</v>
      </c>
      <c r="X1341" s="1"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4">
        <v>8</v>
      </c>
    </row>
    <row r="1342" spans="1:44" ht="16.2" thickBot="1" x14ac:dyDescent="0.35">
      <c r="A1342" s="3"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2">
        <v>589</v>
      </c>
      <c r="W1342" s="2">
        <v>2</v>
      </c>
      <c r="X1342" s="1"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4">
        <v>7</v>
      </c>
    </row>
    <row r="1343" spans="1:44" ht="16.2" thickBot="1" x14ac:dyDescent="0.35">
      <c r="A1343" s="3"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2">
        <v>1050</v>
      </c>
      <c r="W1343" s="2">
        <v>11</v>
      </c>
      <c r="X1343" s="1"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4">
        <v>12</v>
      </c>
    </row>
    <row r="1344" spans="1:44" ht="16.2" thickBot="1" x14ac:dyDescent="0.35">
      <c r="A1344" s="3"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2">
        <v>148</v>
      </c>
      <c r="W1344" s="2">
        <v>2</v>
      </c>
      <c r="X1344" s="1"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4">
        <v>3</v>
      </c>
    </row>
    <row r="1345" spans="1:44" ht="16.2" thickBot="1" x14ac:dyDescent="0.35">
      <c r="A1345" s="3"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2">
        <v>163</v>
      </c>
      <c r="W1345" s="2">
        <v>24</v>
      </c>
      <c r="X1345" s="1"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4">
        <v>4</v>
      </c>
    </row>
    <row r="1346" spans="1:44" ht="16.2" thickBot="1" x14ac:dyDescent="0.35">
      <c r="A1346" s="3"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2">
        <v>176</v>
      </c>
      <c r="W1346" s="2">
        <v>4</v>
      </c>
      <c r="X1346" s="1"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4">
        <v>3</v>
      </c>
    </row>
    <row r="1347" spans="1:44" ht="16.2" thickBot="1" x14ac:dyDescent="0.35">
      <c r="A1347" s="3"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2">
        <v>580</v>
      </c>
      <c r="W1347" s="2">
        <v>27</v>
      </c>
      <c r="X1347" s="1"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4">
        <v>0</v>
      </c>
    </row>
    <row r="1348" spans="1:44" ht="16.2" thickBot="1" x14ac:dyDescent="0.35">
      <c r="A1348" s="3"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2">
        <v>474</v>
      </c>
      <c r="W1348" s="2">
        <v>3</v>
      </c>
      <c r="X1348" s="1"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4">
        <v>0</v>
      </c>
    </row>
    <row r="1349" spans="1:44" ht="16.2" thickBot="1" x14ac:dyDescent="0.35">
      <c r="A1349" s="3"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2">
        <v>582</v>
      </c>
      <c r="W1349" s="2">
        <v>28</v>
      </c>
      <c r="X1349" s="1"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4">
        <v>10</v>
      </c>
    </row>
    <row r="1350" spans="1:44" ht="16.2" thickBot="1" x14ac:dyDescent="0.35">
      <c r="A1350" s="3"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2">
        <v>1255</v>
      </c>
      <c r="W1350" s="2">
        <v>1</v>
      </c>
      <c r="X1350" s="1"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4">
        <v>0</v>
      </c>
    </row>
    <row r="1351" spans="1:44" ht="16.2" thickBot="1" x14ac:dyDescent="0.35">
      <c r="A1351" s="3"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2">
        <v>584</v>
      </c>
      <c r="W1351" s="2">
        <v>22</v>
      </c>
      <c r="X1351" s="1"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4">
        <v>7</v>
      </c>
    </row>
    <row r="1352" spans="1:44" ht="16.2" thickBot="1" x14ac:dyDescent="0.35">
      <c r="A1352" s="3"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2">
        <v>271</v>
      </c>
      <c r="W1352" s="2">
        <v>3</v>
      </c>
      <c r="X1352" s="1"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4">
        <v>2</v>
      </c>
    </row>
    <row r="1353" spans="1:44" ht="16.2" thickBot="1" x14ac:dyDescent="0.35">
      <c r="A1353" s="3"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2">
        <v>1217</v>
      </c>
      <c r="W1353" s="2">
        <v>1</v>
      </c>
      <c r="X1353" s="1"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4">
        <v>2</v>
      </c>
    </row>
    <row r="1354" spans="1:44" ht="16.2" thickBot="1" x14ac:dyDescent="0.35">
      <c r="A1354" s="3"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2">
        <v>728</v>
      </c>
      <c r="W1354" s="2">
        <v>23</v>
      </c>
      <c r="X1354" s="1"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4">
        <v>8</v>
      </c>
    </row>
    <row r="1355" spans="1:44" ht="16.2" thickBot="1" x14ac:dyDescent="0.35">
      <c r="A1355" s="3"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2">
        <v>337</v>
      </c>
      <c r="W1355" s="2">
        <v>8</v>
      </c>
      <c r="X1355" s="1"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4">
        <v>4</v>
      </c>
    </row>
    <row r="1356" spans="1:44" ht="16.2" thickBot="1" x14ac:dyDescent="0.35">
      <c r="A1356" s="3"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2">
        <v>1402</v>
      </c>
      <c r="W1356" s="2">
        <v>28</v>
      </c>
      <c r="X1356" s="1"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4">
        <v>2</v>
      </c>
    </row>
    <row r="1357" spans="1:44" ht="16.2" thickBot="1" x14ac:dyDescent="0.35">
      <c r="A1357" s="3"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2">
        <v>704</v>
      </c>
      <c r="W1357" s="2">
        <v>28</v>
      </c>
      <c r="X1357" s="1"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4">
        <v>7</v>
      </c>
    </row>
    <row r="1358" spans="1:44" ht="16.2" thickBot="1" x14ac:dyDescent="0.35">
      <c r="A1358" s="3"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2">
        <v>667</v>
      </c>
      <c r="W1358" s="2">
        <v>1</v>
      </c>
      <c r="X1358" s="1"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4">
        <v>9</v>
      </c>
    </row>
    <row r="1359" spans="1:44" ht="16.2" thickBot="1" x14ac:dyDescent="0.35">
      <c r="A1359" s="3"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2">
        <v>1351</v>
      </c>
      <c r="W1359" s="2">
        <v>9</v>
      </c>
      <c r="X1359" s="1"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4">
        <v>2</v>
      </c>
    </row>
    <row r="1360" spans="1:44" ht="16.2" thickBot="1" x14ac:dyDescent="0.35">
      <c r="A1360" s="3"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2">
        <v>1238</v>
      </c>
      <c r="W1360" s="2">
        <v>1</v>
      </c>
      <c r="X1360" s="1"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4">
        <v>4</v>
      </c>
    </row>
    <row r="1361" spans="1:44" ht="16.2" thickBot="1" x14ac:dyDescent="0.35">
      <c r="A1361" s="3"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2">
        <v>355</v>
      </c>
      <c r="W1361" s="2">
        <v>10</v>
      </c>
      <c r="X1361" s="1"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4">
        <v>3</v>
      </c>
    </row>
    <row r="1362" spans="1:44" ht="16.2" thickBot="1" x14ac:dyDescent="0.35">
      <c r="A1362" s="3"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2">
        <v>786</v>
      </c>
      <c r="W1362" s="2">
        <v>7</v>
      </c>
      <c r="X1362" s="1"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4">
        <v>7</v>
      </c>
    </row>
    <row r="1363" spans="1:44" ht="16.2" thickBot="1" x14ac:dyDescent="0.35">
      <c r="A1363" s="3"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2">
        <v>350</v>
      </c>
      <c r="W1363" s="2">
        <v>2</v>
      </c>
      <c r="X1363" s="1"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4">
        <v>14</v>
      </c>
    </row>
    <row r="1364" spans="1:44" ht="16.2" thickBot="1" x14ac:dyDescent="0.35">
      <c r="A1364" s="3"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2">
        <v>301</v>
      </c>
      <c r="W1364" s="2">
        <v>15</v>
      </c>
      <c r="X1364" s="1"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4">
        <v>11</v>
      </c>
    </row>
    <row r="1365" spans="1:44" ht="16.2" thickBot="1" x14ac:dyDescent="0.35">
      <c r="A1365" s="3"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2">
        <v>1213</v>
      </c>
      <c r="W1365" s="2">
        <v>2</v>
      </c>
      <c r="X1365" s="1"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4">
        <v>8</v>
      </c>
    </row>
    <row r="1366" spans="1:44" ht="16.2" thickBot="1" x14ac:dyDescent="0.35">
      <c r="A1366" s="3"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2">
        <v>1303</v>
      </c>
      <c r="W1366" s="2">
        <v>7</v>
      </c>
      <c r="X1366" s="1"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4">
        <v>8</v>
      </c>
    </row>
    <row r="1367" spans="1:44" ht="16.2" thickBot="1" x14ac:dyDescent="0.35">
      <c r="A1367" s="3"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2">
        <v>1125</v>
      </c>
      <c r="W1367" s="2">
        <v>1</v>
      </c>
      <c r="X1367" s="1"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4">
        <v>7</v>
      </c>
    </row>
    <row r="1368" spans="1:44" ht="16.2" thickBot="1" x14ac:dyDescent="0.35">
      <c r="A1368" s="3"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2">
        <v>365</v>
      </c>
      <c r="W1368" s="2">
        <v>4</v>
      </c>
      <c r="X1368" s="1"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4">
        <v>2</v>
      </c>
    </row>
    <row r="1369" spans="1:44" ht="16.2" thickBot="1" x14ac:dyDescent="0.35">
      <c r="A1369" s="3"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2">
        <v>1422</v>
      </c>
      <c r="W1369" s="2">
        <v>2</v>
      </c>
      <c r="X1369" s="1"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4">
        <v>7</v>
      </c>
    </row>
    <row r="1370" spans="1:44" ht="16.2" thickBot="1" x14ac:dyDescent="0.35">
      <c r="A1370" s="3"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2">
        <v>330</v>
      </c>
      <c r="W1370" s="2">
        <v>1</v>
      </c>
      <c r="X1370" s="1"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4">
        <v>3</v>
      </c>
    </row>
    <row r="1371" spans="1:44" ht="16.2" thickBot="1" x14ac:dyDescent="0.35">
      <c r="A1371" s="3"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2">
        <v>370</v>
      </c>
      <c r="W1371" s="2">
        <v>1</v>
      </c>
      <c r="X1371" s="1"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4">
        <v>0</v>
      </c>
    </row>
    <row r="1372" spans="1:44" ht="16.2" thickBot="1" x14ac:dyDescent="0.35">
      <c r="A1372" s="3"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2">
        <v>1040</v>
      </c>
      <c r="W1372" s="2">
        <v>3</v>
      </c>
      <c r="X1372" s="1"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4">
        <v>4</v>
      </c>
    </row>
    <row r="1373" spans="1:44" ht="16.2" thickBot="1" x14ac:dyDescent="0.35">
      <c r="A1373" s="3"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2">
        <v>548</v>
      </c>
      <c r="W1373" s="2">
        <v>9</v>
      </c>
      <c r="X1373" s="1"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4">
        <v>4</v>
      </c>
    </row>
    <row r="1374" spans="1:44" ht="16.2" thickBot="1" x14ac:dyDescent="0.35">
      <c r="A1374" s="3"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2">
        <v>855</v>
      </c>
      <c r="W1374" s="2">
        <v>12</v>
      </c>
      <c r="X1374" s="1"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4">
        <v>4</v>
      </c>
    </row>
    <row r="1375" spans="1:44" ht="16.2" thickBot="1" x14ac:dyDescent="0.35">
      <c r="A1375" s="3"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2">
        <v>492</v>
      </c>
      <c r="W1375" s="2">
        <v>12</v>
      </c>
      <c r="X1375" s="1"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4">
        <v>0</v>
      </c>
    </row>
    <row r="1376" spans="1:44" ht="16.2" thickBot="1" x14ac:dyDescent="0.35">
      <c r="A1376" s="3"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2">
        <v>867</v>
      </c>
      <c r="W1376" s="2">
        <v>9</v>
      </c>
      <c r="X1376" s="1"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4">
        <v>9</v>
      </c>
    </row>
    <row r="1377" spans="1:44" ht="16.2" thickBot="1" x14ac:dyDescent="0.35">
      <c r="A1377" s="3"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2">
        <v>836</v>
      </c>
      <c r="W1377" s="2">
        <v>2</v>
      </c>
      <c r="X1377" s="1"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4">
        <v>4</v>
      </c>
    </row>
    <row r="1378" spans="1:44" ht="16.2" thickBot="1" x14ac:dyDescent="0.35">
      <c r="A1378" s="3"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2">
        <v>405</v>
      </c>
      <c r="W1378" s="2">
        <v>1</v>
      </c>
      <c r="X1378" s="1"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4">
        <v>8</v>
      </c>
    </row>
    <row r="1379" spans="1:44" ht="16.2" thickBot="1" x14ac:dyDescent="0.35">
      <c r="A1379" s="3"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2">
        <v>1291</v>
      </c>
      <c r="W1379" s="2">
        <v>15</v>
      </c>
      <c r="X1379" s="1"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4">
        <v>11</v>
      </c>
    </row>
    <row r="1380" spans="1:44" ht="16.2" thickBot="1" x14ac:dyDescent="0.35">
      <c r="A1380" s="3"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2">
        <v>642</v>
      </c>
      <c r="W1380" s="2">
        <v>1</v>
      </c>
      <c r="X1380" s="1"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4">
        <v>0</v>
      </c>
    </row>
    <row r="1381" spans="1:44" ht="16.2" thickBot="1" x14ac:dyDescent="0.35">
      <c r="A1381" s="3"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2">
        <v>950</v>
      </c>
      <c r="W1381" s="2">
        <v>28</v>
      </c>
      <c r="X1381" s="1"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4">
        <v>3</v>
      </c>
    </row>
    <row r="1382" spans="1:44" ht="16.2" thickBot="1" x14ac:dyDescent="0.35">
      <c r="A1382" s="3"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2">
        <v>1180</v>
      </c>
      <c r="W1382" s="2">
        <v>25</v>
      </c>
      <c r="X1382" s="1"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4">
        <v>11</v>
      </c>
    </row>
    <row r="1383" spans="1:44" ht="16.2" thickBot="1" x14ac:dyDescent="0.35">
      <c r="A1383" s="3"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2">
        <v>1253</v>
      </c>
      <c r="W1383" s="2">
        <v>10</v>
      </c>
      <c r="X1383" s="1"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4">
        <v>2</v>
      </c>
    </row>
    <row r="1384" spans="1:44" ht="16.2" thickBot="1" x14ac:dyDescent="0.35">
      <c r="A1384" s="3"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2">
        <v>495</v>
      </c>
      <c r="W1384" s="2">
        <v>10</v>
      </c>
      <c r="X1384" s="1"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4">
        <v>0</v>
      </c>
    </row>
    <row r="1385" spans="1:44" ht="16.2" thickBot="1" x14ac:dyDescent="0.35">
      <c r="A1385" s="3"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2">
        <v>1373</v>
      </c>
      <c r="W1385" s="2">
        <v>5</v>
      </c>
      <c r="X1385" s="1"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4">
        <v>0</v>
      </c>
    </row>
    <row r="1386" spans="1:44" ht="16.2" thickBot="1" x14ac:dyDescent="0.35">
      <c r="A1386" s="3"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2">
        <v>1059</v>
      </c>
      <c r="W1386" s="2">
        <v>9</v>
      </c>
      <c r="X1386" s="1"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4">
        <v>1</v>
      </c>
    </row>
    <row r="1387" spans="1:44" ht="16.2" thickBot="1" x14ac:dyDescent="0.35">
      <c r="A1387" s="3"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2">
        <v>685</v>
      </c>
      <c r="W1387" s="2">
        <v>26</v>
      </c>
      <c r="X1387" s="1"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4">
        <v>13</v>
      </c>
    </row>
    <row r="1388" spans="1:44" ht="16.2" thickBot="1" x14ac:dyDescent="0.35">
      <c r="A1388" s="3"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2">
        <v>810</v>
      </c>
      <c r="W1388" s="2">
        <v>8</v>
      </c>
      <c r="X1388" s="1"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4">
        <v>8</v>
      </c>
    </row>
    <row r="1389" spans="1:44" ht="16.2" thickBot="1" x14ac:dyDescent="0.35">
      <c r="A1389" s="3"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2">
        <v>937</v>
      </c>
      <c r="W1389" s="2">
        <v>1</v>
      </c>
      <c r="X1389" s="1"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4">
        <v>1</v>
      </c>
    </row>
    <row r="1390" spans="1:44" ht="16.2" thickBot="1" x14ac:dyDescent="0.35">
      <c r="A1390" s="3"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2">
        <v>661</v>
      </c>
      <c r="W1390" s="2">
        <v>1</v>
      </c>
      <c r="X1390" s="1"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4">
        <v>2</v>
      </c>
    </row>
    <row r="1391" spans="1:44" ht="16.2" thickBot="1" x14ac:dyDescent="0.35">
      <c r="A1391" s="3"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2">
        <v>530</v>
      </c>
      <c r="W1391" s="2">
        <v>16</v>
      </c>
      <c r="X1391" s="1"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4">
        <v>2</v>
      </c>
    </row>
    <row r="1392" spans="1:44" ht="16.2" thickBot="1" x14ac:dyDescent="0.35">
      <c r="A1392" s="3"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2">
        <v>161</v>
      </c>
      <c r="W1392" s="2">
        <v>10</v>
      </c>
      <c r="X1392" s="1"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4">
        <v>8</v>
      </c>
    </row>
    <row r="1393" spans="1:44" ht="16.2" thickBot="1" x14ac:dyDescent="0.35">
      <c r="A1393" s="3"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2">
        <v>1055</v>
      </c>
      <c r="W1393" s="2">
        <v>1</v>
      </c>
      <c r="X1393" s="1"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4">
        <v>5</v>
      </c>
    </row>
    <row r="1394" spans="1:44" ht="16.2" thickBot="1" x14ac:dyDescent="0.35">
      <c r="A1394" s="3"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2">
        <v>430</v>
      </c>
      <c r="W1394" s="2">
        <v>2</v>
      </c>
      <c r="X1394" s="1"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4">
        <v>0</v>
      </c>
    </row>
    <row r="1395" spans="1:44" ht="16.2" thickBot="1" x14ac:dyDescent="0.35">
      <c r="A1395" s="3"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2">
        <v>1382</v>
      </c>
      <c r="W1395" s="2">
        <v>8</v>
      </c>
      <c r="X1395" s="1"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4">
        <v>4</v>
      </c>
    </row>
    <row r="1396" spans="1:44" ht="16.2" thickBot="1" x14ac:dyDescent="0.35">
      <c r="A1396" s="3"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2">
        <v>723</v>
      </c>
      <c r="W1396" s="2">
        <v>2</v>
      </c>
      <c r="X1396" s="1"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4">
        <v>3</v>
      </c>
    </row>
    <row r="1397" spans="1:44" ht="16.2" thickBot="1" x14ac:dyDescent="0.35">
      <c r="A1397" s="3"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2">
        <v>898</v>
      </c>
      <c r="W1397" s="2">
        <v>6</v>
      </c>
      <c r="X1397" s="1"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4">
        <v>7</v>
      </c>
    </row>
    <row r="1398" spans="1:44" ht="16.2" thickBot="1" x14ac:dyDescent="0.35">
      <c r="A1398" s="3"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2">
        <v>155</v>
      </c>
      <c r="W1398" s="2">
        <v>4</v>
      </c>
      <c r="X1398" s="1"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4">
        <v>3</v>
      </c>
    </row>
    <row r="1399" spans="1:44" ht="16.2" thickBot="1" x14ac:dyDescent="0.35">
      <c r="A1399" s="3"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2">
        <v>783</v>
      </c>
      <c r="W1399" s="2">
        <v>7</v>
      </c>
      <c r="X1399" s="1"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4">
        <v>4</v>
      </c>
    </row>
    <row r="1400" spans="1:44" ht="16.2" thickBot="1" x14ac:dyDescent="0.35">
      <c r="A1400" s="3"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2">
        <v>1440</v>
      </c>
      <c r="W1400" s="2">
        <v>7</v>
      </c>
      <c r="X1400" s="1"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4">
        <v>7</v>
      </c>
    </row>
    <row r="1401" spans="1:44" ht="16.2" thickBot="1" x14ac:dyDescent="0.35">
      <c r="A1401" s="3"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2">
        <v>1157</v>
      </c>
      <c r="W1401" s="2">
        <v>2</v>
      </c>
      <c r="X1401" s="1"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4">
        <v>2</v>
      </c>
    </row>
    <row r="1402" spans="1:44" ht="16.2" thickBot="1" x14ac:dyDescent="0.35">
      <c r="A1402" s="3"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2">
        <v>600</v>
      </c>
      <c r="W1402" s="2">
        <v>8</v>
      </c>
      <c r="X1402" s="1"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4">
        <v>2</v>
      </c>
    </row>
    <row r="1403" spans="1:44" ht="16.2" thickBot="1" x14ac:dyDescent="0.35">
      <c r="A1403" s="3"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2">
        <v>1337</v>
      </c>
      <c r="W1403" s="2">
        <v>22</v>
      </c>
      <c r="X1403" s="1"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4">
        <v>0</v>
      </c>
    </row>
    <row r="1404" spans="1:44" ht="16.2" thickBot="1" x14ac:dyDescent="0.35">
      <c r="A1404" s="3"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2">
        <v>1445</v>
      </c>
      <c r="W1404" s="2">
        <v>1</v>
      </c>
      <c r="X1404" s="1"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4">
        <v>7</v>
      </c>
    </row>
    <row r="1405" spans="1:44" ht="16.2" thickBot="1" x14ac:dyDescent="0.35">
      <c r="A1405" s="3"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2">
        <v>561</v>
      </c>
      <c r="W1405" s="2">
        <v>3</v>
      </c>
      <c r="X1405" s="1"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4">
        <v>7</v>
      </c>
    </row>
    <row r="1406" spans="1:44" ht="16.2" thickBot="1" x14ac:dyDescent="0.35">
      <c r="A1406" s="3"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2">
        <v>115</v>
      </c>
      <c r="W1406" s="2">
        <v>13</v>
      </c>
      <c r="X1406" s="1"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4">
        <v>0</v>
      </c>
    </row>
    <row r="1407" spans="1:44" ht="16.2" thickBot="1" x14ac:dyDescent="0.35">
      <c r="A1407" s="3"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2">
        <v>667</v>
      </c>
      <c r="W1407" s="2">
        <v>1</v>
      </c>
      <c r="X1407" s="1"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4">
        <v>0</v>
      </c>
    </row>
    <row r="1408" spans="1:44" ht="16.2" thickBot="1" x14ac:dyDescent="0.35">
      <c r="A1408" s="3"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2">
        <v>1107</v>
      </c>
      <c r="W1408" s="2">
        <v>9</v>
      </c>
      <c r="X1408" s="1"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4">
        <v>2</v>
      </c>
    </row>
    <row r="1409" spans="1:44" ht="16.2" thickBot="1" x14ac:dyDescent="0.35">
      <c r="A1409" s="3"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2">
        <v>607</v>
      </c>
      <c r="W1409" s="2">
        <v>2</v>
      </c>
      <c r="X1409" s="1"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4">
        <v>9</v>
      </c>
    </row>
    <row r="1410" spans="1:44" ht="16.2" thickBot="1" x14ac:dyDescent="0.35">
      <c r="A1410" s="3"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2">
        <v>202</v>
      </c>
      <c r="W1410" s="2">
        <v>8</v>
      </c>
      <c r="X1410" s="1"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4">
        <v>0</v>
      </c>
    </row>
    <row r="1411" spans="1:44" ht="16.2" thickBot="1" x14ac:dyDescent="0.35">
      <c r="A1411" s="3"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2">
        <v>428</v>
      </c>
      <c r="W1411" s="2">
        <v>9</v>
      </c>
      <c r="X1411" s="1"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4">
        <v>2</v>
      </c>
    </row>
    <row r="1412" spans="1:44" ht="16.2" thickBot="1" x14ac:dyDescent="0.35">
      <c r="A1412" s="3"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2">
        <v>234</v>
      </c>
      <c r="W1412" s="2">
        <v>9</v>
      </c>
      <c r="X1412" s="1"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4">
        <v>7</v>
      </c>
    </row>
    <row r="1413" spans="1:44" ht="16.2" thickBot="1" x14ac:dyDescent="0.35">
      <c r="A1413" s="3"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2">
        <v>289</v>
      </c>
      <c r="W1413" s="2">
        <v>2</v>
      </c>
      <c r="X1413" s="1"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4">
        <v>0</v>
      </c>
    </row>
    <row r="1414" spans="1:44" ht="16.2" thickBot="1" x14ac:dyDescent="0.35">
      <c r="A1414" s="3"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2">
        <v>878</v>
      </c>
      <c r="W1414" s="2">
        <v>1</v>
      </c>
      <c r="X1414" s="1"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4">
        <v>1</v>
      </c>
    </row>
    <row r="1415" spans="1:44" ht="16.2" thickBot="1" x14ac:dyDescent="0.35">
      <c r="A1415" s="3"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2">
        <v>1093</v>
      </c>
      <c r="W1415" s="2">
        <v>9</v>
      </c>
      <c r="X1415" s="1"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4">
        <v>10</v>
      </c>
    </row>
    <row r="1416" spans="1:44" ht="16.2" thickBot="1" x14ac:dyDescent="0.35">
      <c r="A1416" s="3"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2">
        <v>1496</v>
      </c>
      <c r="W1416" s="2">
        <v>1</v>
      </c>
      <c r="X1416" s="1"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4">
        <v>2</v>
      </c>
    </row>
    <row r="1417" spans="1:44" ht="16.2" thickBot="1" x14ac:dyDescent="0.35">
      <c r="A1417" s="3"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2">
        <v>638</v>
      </c>
      <c r="W1417" s="2">
        <v>9</v>
      </c>
      <c r="X1417" s="1"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4">
        <v>0</v>
      </c>
    </row>
    <row r="1418" spans="1:44" ht="16.2" thickBot="1" x14ac:dyDescent="0.35">
      <c r="A1418" s="3"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2">
        <v>746</v>
      </c>
      <c r="W1418" s="2">
        <v>24</v>
      </c>
      <c r="X1418" s="1"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4">
        <v>0</v>
      </c>
    </row>
    <row r="1419" spans="1:44" ht="16.2" thickBot="1" x14ac:dyDescent="0.35">
      <c r="A1419" s="3"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2">
        <v>359</v>
      </c>
      <c r="W1419" s="2">
        <v>18</v>
      </c>
      <c r="X1419" s="1"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4">
        <v>0</v>
      </c>
    </row>
    <row r="1420" spans="1:44" ht="16.2" thickBot="1" x14ac:dyDescent="0.35">
      <c r="A1420" s="3"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2">
        <v>240</v>
      </c>
      <c r="W1420" s="2">
        <v>22</v>
      </c>
      <c r="X1420" s="1"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4">
        <v>0</v>
      </c>
    </row>
    <row r="1421" spans="1:44" ht="16.2" thickBot="1" x14ac:dyDescent="0.35">
      <c r="A1421" s="3"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2">
        <v>1404</v>
      </c>
      <c r="W1421" s="2">
        <v>17</v>
      </c>
      <c r="X1421" s="1"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4">
        <v>3</v>
      </c>
    </row>
    <row r="1422" spans="1:44" ht="16.2" thickBot="1" x14ac:dyDescent="0.35">
      <c r="A1422" s="3"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2">
        <v>310</v>
      </c>
      <c r="W1422" s="2">
        <v>7</v>
      </c>
      <c r="X1422" s="1"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4">
        <v>8</v>
      </c>
    </row>
    <row r="1423" spans="1:44" ht="16.2" thickBot="1" x14ac:dyDescent="0.35">
      <c r="A1423" s="3"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2">
        <v>903</v>
      </c>
      <c r="W1423" s="2">
        <v>2</v>
      </c>
      <c r="X1423" s="1"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4">
        <v>4</v>
      </c>
    </row>
    <row r="1424" spans="1:44" ht="16.2" thickBot="1" x14ac:dyDescent="0.35">
      <c r="A1424" s="3"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2">
        <v>224</v>
      </c>
      <c r="W1424" s="2">
        <v>1</v>
      </c>
      <c r="X1424" s="1"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4">
        <v>7</v>
      </c>
    </row>
    <row r="1425" spans="1:44" ht="16.2" thickBot="1" x14ac:dyDescent="0.35">
      <c r="A1425" s="3"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2">
        <v>1162</v>
      </c>
      <c r="W1425" s="2">
        <v>24</v>
      </c>
      <c r="X1425" s="1"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4">
        <v>0</v>
      </c>
    </row>
    <row r="1426" spans="1:44" ht="16.2" thickBot="1" x14ac:dyDescent="0.35">
      <c r="A1426" s="3"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2">
        <v>676</v>
      </c>
      <c r="W1426" s="2">
        <v>9</v>
      </c>
      <c r="X1426" s="1"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4">
        <v>0</v>
      </c>
    </row>
    <row r="1427" spans="1:44" ht="16.2" thickBot="1" x14ac:dyDescent="0.35">
      <c r="A1427" s="3"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2">
        <v>370</v>
      </c>
      <c r="W1427" s="2">
        <v>10</v>
      </c>
      <c r="X1427" s="1"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4">
        <v>8</v>
      </c>
    </row>
    <row r="1428" spans="1:44" ht="16.2" thickBot="1" x14ac:dyDescent="0.35">
      <c r="A1428" s="3"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2">
        <v>1259</v>
      </c>
      <c r="W1428" s="2">
        <v>2</v>
      </c>
      <c r="X1428" s="1"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4">
        <v>0</v>
      </c>
    </row>
    <row r="1429" spans="1:44" ht="16.2" thickBot="1" x14ac:dyDescent="0.35">
      <c r="A1429" s="3"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2">
        <v>377</v>
      </c>
      <c r="W1429" s="2">
        <v>9</v>
      </c>
      <c r="X1429" s="1"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4">
        <v>3</v>
      </c>
    </row>
    <row r="1430" spans="1:44" ht="16.2" thickBot="1" x14ac:dyDescent="0.35">
      <c r="A1430" s="3"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2">
        <v>383</v>
      </c>
      <c r="W1430" s="2">
        <v>9</v>
      </c>
      <c r="X1430" s="1"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4">
        <v>2</v>
      </c>
    </row>
    <row r="1431" spans="1:44" ht="16.2" thickBot="1" x14ac:dyDescent="0.35">
      <c r="A1431" s="3"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2">
        <v>737</v>
      </c>
      <c r="W1431" s="2">
        <v>10</v>
      </c>
      <c r="X1431" s="1"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4">
        <v>0</v>
      </c>
    </row>
    <row r="1432" spans="1:44" ht="16.2" thickBot="1" x14ac:dyDescent="0.35">
      <c r="A1432" s="3"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2">
        <v>740</v>
      </c>
      <c r="W1432" s="2">
        <v>1</v>
      </c>
      <c r="X1432" s="1"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4">
        <v>7</v>
      </c>
    </row>
    <row r="1433" spans="1:44" ht="16.2" thickBot="1" x14ac:dyDescent="0.35">
      <c r="A1433" s="3"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2">
        <v>1079</v>
      </c>
      <c r="W1433" s="2">
        <v>16</v>
      </c>
      <c r="X1433" s="1"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4">
        <v>0</v>
      </c>
    </row>
    <row r="1434" spans="1:44" ht="16.2" thickBot="1" x14ac:dyDescent="0.35">
      <c r="A1434" s="3"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2">
        <v>964</v>
      </c>
      <c r="W1434" s="2">
        <v>1</v>
      </c>
      <c r="X1434" s="1"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4">
        <v>0</v>
      </c>
    </row>
    <row r="1435" spans="1:44" ht="16.2" thickBot="1" x14ac:dyDescent="0.35">
      <c r="A1435" s="3"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2">
        <v>337</v>
      </c>
      <c r="W1435" s="2">
        <v>7</v>
      </c>
      <c r="X1435" s="1"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4">
        <v>0</v>
      </c>
    </row>
    <row r="1436" spans="1:44" ht="16.2" thickBot="1" x14ac:dyDescent="0.35">
      <c r="A1436" s="3"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2">
        <v>945</v>
      </c>
      <c r="W1436" s="2">
        <v>9</v>
      </c>
      <c r="X1436" s="1"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4">
        <v>0</v>
      </c>
    </row>
    <row r="1437" spans="1:44" ht="16.2" thickBot="1" x14ac:dyDescent="0.35">
      <c r="A1437" s="3"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2">
        <v>238</v>
      </c>
      <c r="W1437" s="2">
        <v>5</v>
      </c>
      <c r="X1437" s="1"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4">
        <v>3</v>
      </c>
    </row>
    <row r="1438" spans="1:44" ht="16.2" thickBot="1" x14ac:dyDescent="0.35">
      <c r="A1438" s="3"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2">
        <v>337</v>
      </c>
      <c r="W1438" s="2">
        <v>14</v>
      </c>
      <c r="X1438" s="1"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4">
        <v>7</v>
      </c>
    </row>
    <row r="1439" spans="1:44" ht="16.2" thickBot="1" x14ac:dyDescent="0.35">
      <c r="A1439" s="3"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2">
        <v>708</v>
      </c>
      <c r="W1439" s="2">
        <v>7</v>
      </c>
      <c r="X1439" s="1"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4">
        <v>7</v>
      </c>
    </row>
    <row r="1440" spans="1:44" ht="16.2" thickBot="1" x14ac:dyDescent="0.35">
      <c r="A1440" s="3"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2">
        <v>544</v>
      </c>
      <c r="W1440" s="2">
        <v>3</v>
      </c>
      <c r="X1440" s="1"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4">
        <v>0</v>
      </c>
    </row>
    <row r="1441" spans="1:44" ht="16.2" thickBot="1" x14ac:dyDescent="0.35">
      <c r="A1441" s="3"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2">
        <v>920</v>
      </c>
      <c r="W1441" s="2">
        <v>20</v>
      </c>
      <c r="X1441" s="1"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4">
        <v>4</v>
      </c>
    </row>
    <row r="1442" spans="1:44" ht="16.2" thickBot="1" x14ac:dyDescent="0.35">
      <c r="A1442" s="3"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2">
        <v>104</v>
      </c>
      <c r="W1442" s="2">
        <v>2</v>
      </c>
      <c r="X1442" s="1"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4">
        <v>0</v>
      </c>
    </row>
    <row r="1443" spans="1:44" ht="16.2" thickBot="1" x14ac:dyDescent="0.35">
      <c r="A1443" s="3"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2">
        <v>1294</v>
      </c>
      <c r="W1443" s="2">
        <v>8</v>
      </c>
      <c r="X1443" s="1"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4">
        <v>0</v>
      </c>
    </row>
    <row r="1444" spans="1:44" ht="16.2" thickBot="1" x14ac:dyDescent="0.35">
      <c r="A1444" s="3"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2">
        <v>1475</v>
      </c>
      <c r="W1444" s="2">
        <v>13</v>
      </c>
      <c r="X1444" s="1"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4">
        <v>2</v>
      </c>
    </row>
    <row r="1445" spans="1:44" ht="16.2" thickBot="1" x14ac:dyDescent="0.35">
      <c r="A1445" s="3"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2">
        <v>429</v>
      </c>
      <c r="W1445" s="2">
        <v>1</v>
      </c>
      <c r="X1445" s="1"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4">
        <v>3</v>
      </c>
    </row>
    <row r="1446" spans="1:44" ht="16.2" thickBot="1" x14ac:dyDescent="0.35">
      <c r="A1446" s="3"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2">
        <v>523</v>
      </c>
      <c r="W1446" s="2">
        <v>2</v>
      </c>
      <c r="X1446" s="1"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4">
        <v>2</v>
      </c>
    </row>
    <row r="1447" spans="1:44" ht="16.2" thickBot="1" x14ac:dyDescent="0.35">
      <c r="A1447" s="3"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2">
        <v>807</v>
      </c>
      <c r="W1447" s="2">
        <v>17</v>
      </c>
      <c r="X1447" s="1"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4">
        <v>0</v>
      </c>
    </row>
    <row r="1448" spans="1:44" ht="16.2" thickBot="1" x14ac:dyDescent="0.35">
      <c r="A1448" s="3"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2">
        <v>381</v>
      </c>
      <c r="W1448" s="2">
        <v>9</v>
      </c>
      <c r="X1448" s="1"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4">
        <v>0</v>
      </c>
    </row>
    <row r="1449" spans="1:44" ht="16.2" thickBot="1" x14ac:dyDescent="0.35">
      <c r="A1449" s="3"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2">
        <v>754</v>
      </c>
      <c r="W1449" s="2">
        <v>26</v>
      </c>
      <c r="X1449" s="1"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4">
        <v>8</v>
      </c>
    </row>
    <row r="1450" spans="1:44" ht="16.2" thickBot="1" x14ac:dyDescent="0.35">
      <c r="A1450" s="3"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2">
        <v>350</v>
      </c>
      <c r="W1450" s="2">
        <v>13</v>
      </c>
      <c r="X1450" s="1"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4">
        <v>0</v>
      </c>
    </row>
    <row r="1451" spans="1:44" ht="16.2" thickBot="1" x14ac:dyDescent="0.35">
      <c r="A1451" s="3"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2">
        <v>1092</v>
      </c>
      <c r="W1451" s="2">
        <v>1</v>
      </c>
      <c r="X1451" s="1"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4">
        <v>2</v>
      </c>
    </row>
    <row r="1452" spans="1:44" ht="16.2" thickBot="1" x14ac:dyDescent="0.35">
      <c r="A1452" s="3"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2">
        <v>329</v>
      </c>
      <c r="W1452" s="2">
        <v>24</v>
      </c>
      <c r="X1452" s="1"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4">
        <v>0</v>
      </c>
    </row>
    <row r="1453" spans="1:44" ht="16.2" thickBot="1" x14ac:dyDescent="0.35">
      <c r="A1453" s="3"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2">
        <v>1329</v>
      </c>
      <c r="W1453" s="2">
        <v>7</v>
      </c>
      <c r="X1453" s="1"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4">
        <v>3</v>
      </c>
    </row>
    <row r="1454" spans="1:44" ht="16.2" thickBot="1" x14ac:dyDescent="0.35">
      <c r="A1454" s="3"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2">
        <v>1320</v>
      </c>
      <c r="W1454" s="2">
        <v>8</v>
      </c>
      <c r="X1454" s="1"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4">
        <v>2</v>
      </c>
    </row>
    <row r="1455" spans="1:44" ht="16.2" thickBot="1" x14ac:dyDescent="0.35">
      <c r="A1455" s="3"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2">
        <v>410</v>
      </c>
      <c r="W1455" s="2">
        <v>28</v>
      </c>
      <c r="X1455" s="1"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4">
        <v>0</v>
      </c>
    </row>
    <row r="1456" spans="1:44" ht="16.2" thickBot="1" x14ac:dyDescent="0.35">
      <c r="A1456" s="3"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2">
        <v>763</v>
      </c>
      <c r="W1456" s="2">
        <v>15</v>
      </c>
      <c r="X1456" s="1"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4">
        <v>2</v>
      </c>
    </row>
    <row r="1457" spans="1:44" ht="16.2" thickBot="1" x14ac:dyDescent="0.35">
      <c r="A1457" s="3"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2">
        <v>1456</v>
      </c>
      <c r="W1457" s="2">
        <v>13</v>
      </c>
      <c r="X1457" s="1"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4">
        <v>2</v>
      </c>
    </row>
    <row r="1458" spans="1:44" ht="16.2" thickBot="1" x14ac:dyDescent="0.35">
      <c r="A1458" s="3"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2">
        <v>1168</v>
      </c>
      <c r="W1458" s="2">
        <v>24</v>
      </c>
      <c r="X1458" s="1"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4">
        <v>2</v>
      </c>
    </row>
    <row r="1459" spans="1:44" ht="16.2" thickBot="1" x14ac:dyDescent="0.35">
      <c r="A1459" s="3"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2">
        <v>414</v>
      </c>
      <c r="W1459" s="2">
        <v>2</v>
      </c>
      <c r="X1459" s="1"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4">
        <v>2</v>
      </c>
    </row>
    <row r="1460" spans="1:44" ht="16.2" thickBot="1" x14ac:dyDescent="0.35">
      <c r="A1460" s="3"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2">
        <v>303</v>
      </c>
      <c r="W1460" s="2">
        <v>27</v>
      </c>
      <c r="X1460" s="1"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4">
        <v>7</v>
      </c>
    </row>
    <row r="1461" spans="1:44" ht="16.2" thickBot="1" x14ac:dyDescent="0.35">
      <c r="A1461" s="3"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2">
        <v>261</v>
      </c>
      <c r="W1461" s="2">
        <v>21</v>
      </c>
      <c r="X1461" s="1"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4">
        <v>7</v>
      </c>
    </row>
    <row r="1462" spans="1:44" ht="16.2" thickBot="1" x14ac:dyDescent="0.35">
      <c r="A1462" s="3"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2">
        <v>1254</v>
      </c>
      <c r="W1462" s="2">
        <v>10</v>
      </c>
      <c r="X1462" s="1"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4">
        <v>7</v>
      </c>
    </row>
    <row r="1463" spans="1:44" ht="16.2" thickBot="1" x14ac:dyDescent="0.35">
      <c r="A1463" s="3"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2">
        <v>1475</v>
      </c>
      <c r="W1463" s="2">
        <v>28</v>
      </c>
      <c r="X1463" s="1"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4">
        <v>3</v>
      </c>
    </row>
    <row r="1464" spans="1:44" ht="16.2" thickBot="1" x14ac:dyDescent="0.35">
      <c r="A1464" s="3"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2">
        <v>592</v>
      </c>
      <c r="W1464" s="2">
        <v>2</v>
      </c>
      <c r="X1464" s="1"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4">
        <v>0</v>
      </c>
    </row>
    <row r="1465" spans="1:44" ht="16.2" thickBot="1" x14ac:dyDescent="0.35">
      <c r="A1465" s="3"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2">
        <v>790</v>
      </c>
      <c r="W1465" s="2">
        <v>24</v>
      </c>
      <c r="X1465" s="1"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4">
        <v>10</v>
      </c>
    </row>
    <row r="1466" spans="1:44" ht="16.2" thickBot="1" x14ac:dyDescent="0.35">
      <c r="A1466" s="3"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2">
        <v>211</v>
      </c>
      <c r="W1466" s="2">
        <v>16</v>
      </c>
      <c r="X1466" s="1"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4">
        <v>0</v>
      </c>
    </row>
    <row r="1467" spans="1:44" ht="16.2" thickBot="1" x14ac:dyDescent="0.35">
      <c r="A1467" s="3"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2">
        <v>967</v>
      </c>
      <c r="W1467" s="2">
        <v>16</v>
      </c>
      <c r="X1467" s="1"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4">
        <v>0</v>
      </c>
    </row>
    <row r="1468" spans="1:44" ht="16.2" thickBot="1" x14ac:dyDescent="0.35">
      <c r="A1468" s="3"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2">
        <v>459</v>
      </c>
      <c r="W1468" s="2">
        <v>24</v>
      </c>
      <c r="X1468" s="1"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4">
        <v>0</v>
      </c>
    </row>
    <row r="1469" spans="1:44" ht="16.2" thickBot="1" x14ac:dyDescent="0.35">
      <c r="A1469" s="3"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2">
        <v>880</v>
      </c>
      <c r="W1469" s="2">
        <v>12</v>
      </c>
      <c r="X1469" s="1"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4">
        <v>7</v>
      </c>
    </row>
    <row r="1470" spans="1:44" ht="16.2" thickBot="1" x14ac:dyDescent="0.35">
      <c r="A1470" s="3"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2">
        <v>391</v>
      </c>
      <c r="W1470" s="2">
        <v>7</v>
      </c>
      <c r="X1470" s="1"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4">
        <v>0</v>
      </c>
    </row>
    <row r="1471" spans="1:44" ht="15.6" x14ac:dyDescent="0.3">
      <c r="A1471" s="8" t="s">
        <v>42</v>
      </c>
      <c r="B1471" s="9" t="s">
        <v>43</v>
      </c>
      <c r="C1471" s="9" t="s">
        <v>90</v>
      </c>
      <c r="D1471" s="9" t="s">
        <v>45</v>
      </c>
      <c r="E1471" s="9" t="s">
        <v>46</v>
      </c>
      <c r="F1471" s="9" t="s">
        <v>47</v>
      </c>
      <c r="G1471" s="9" t="s">
        <v>1551</v>
      </c>
      <c r="H1471" s="10">
        <v>1702</v>
      </c>
      <c r="I1471" s="9" t="s">
        <v>60</v>
      </c>
      <c r="J1471" s="9" t="s">
        <v>97</v>
      </c>
      <c r="K1471" s="9" t="s">
        <v>77</v>
      </c>
      <c r="L1471" s="9" t="s">
        <v>42</v>
      </c>
      <c r="M1471" s="9" t="s">
        <v>52</v>
      </c>
      <c r="N1471" s="10">
        <v>2</v>
      </c>
      <c r="O1471" s="10">
        <v>-2</v>
      </c>
      <c r="P1471" s="10">
        <v>0</v>
      </c>
      <c r="Q1471" s="10">
        <v>23</v>
      </c>
      <c r="R1471" s="10">
        <v>1</v>
      </c>
      <c r="S1471" s="10">
        <v>1</v>
      </c>
      <c r="T1471" s="10">
        <v>1</v>
      </c>
      <c r="U1471" s="10">
        <v>0</v>
      </c>
      <c r="V1471" s="10">
        <v>427</v>
      </c>
      <c r="W1471" s="10">
        <v>7</v>
      </c>
      <c r="X1471" s="9" t="s">
        <v>75</v>
      </c>
      <c r="Y1471" s="10">
        <v>1</v>
      </c>
      <c r="Z1471" s="10">
        <v>3</v>
      </c>
      <c r="AA1471" s="10">
        <v>99</v>
      </c>
      <c r="AB1471" s="10">
        <v>3</v>
      </c>
      <c r="AC1471" s="10">
        <v>1</v>
      </c>
      <c r="AD1471" s="10">
        <v>4</v>
      </c>
      <c r="AE1471" s="10">
        <v>2275</v>
      </c>
      <c r="AF1471" s="10">
        <v>25103</v>
      </c>
      <c r="AG1471" s="10">
        <v>1</v>
      </c>
      <c r="AH1471" s="10">
        <v>21</v>
      </c>
      <c r="AI1471" s="10">
        <v>4</v>
      </c>
      <c r="AJ1471" s="10">
        <v>2</v>
      </c>
      <c r="AK1471" s="10">
        <v>80</v>
      </c>
      <c r="AL1471" s="10">
        <v>1</v>
      </c>
      <c r="AM1471" s="10">
        <v>3</v>
      </c>
      <c r="AN1471" s="10">
        <v>3</v>
      </c>
      <c r="AO1471" s="10">
        <v>3</v>
      </c>
      <c r="AP1471" s="10">
        <v>2</v>
      </c>
      <c r="AQ1471" s="10">
        <v>0</v>
      </c>
      <c r="AR1471" s="1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26619-7186-4399-A690-CEDC3A504C2C}">
  <dimension ref="A3:B9"/>
  <sheetViews>
    <sheetView workbookViewId="0">
      <selection activeCell="O16" sqref="O16"/>
    </sheetView>
  </sheetViews>
  <sheetFormatPr defaultRowHeight="14.4" x14ac:dyDescent="0.3"/>
  <cols>
    <col min="1" max="1" width="12.77734375" bestFit="1" customWidth="1"/>
    <col min="2" max="2" width="23.21875" bestFit="1" customWidth="1"/>
  </cols>
  <sheetData>
    <row r="3" spans="1:2" x14ac:dyDescent="0.3">
      <c r="A3" s="16" t="s">
        <v>1565</v>
      </c>
      <c r="B3" t="s">
        <v>1555</v>
      </c>
    </row>
    <row r="4" spans="1:2" x14ac:dyDescent="0.3">
      <c r="A4" s="17" t="s">
        <v>67</v>
      </c>
      <c r="B4" s="20">
        <v>112</v>
      </c>
    </row>
    <row r="5" spans="1:2" x14ac:dyDescent="0.3">
      <c r="A5" s="17" t="s">
        <v>44</v>
      </c>
      <c r="B5" s="20">
        <v>51</v>
      </c>
    </row>
    <row r="6" spans="1:2" x14ac:dyDescent="0.3">
      <c r="A6" s="17" t="s">
        <v>90</v>
      </c>
      <c r="B6" s="20">
        <v>38</v>
      </c>
    </row>
    <row r="7" spans="1:2" x14ac:dyDescent="0.3">
      <c r="A7" s="17" t="s">
        <v>56</v>
      </c>
      <c r="B7" s="20">
        <v>25</v>
      </c>
    </row>
    <row r="8" spans="1:2" x14ac:dyDescent="0.3">
      <c r="A8" s="17" t="s">
        <v>73</v>
      </c>
      <c r="B8" s="20">
        <v>11</v>
      </c>
    </row>
    <row r="9" spans="1:2" x14ac:dyDescent="0.3">
      <c r="A9" s="17" t="s">
        <v>1566</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6FAE1-0B4F-45CF-AC9D-8DB756CD7E9A}">
  <dimension ref="A3:F7"/>
  <sheetViews>
    <sheetView workbookViewId="0">
      <selection activeCell="E4" sqref="E4:F6"/>
    </sheetView>
  </sheetViews>
  <sheetFormatPr defaultRowHeight="14.4" x14ac:dyDescent="0.3"/>
  <cols>
    <col min="1" max="1" width="12.77734375" bestFit="1" customWidth="1"/>
    <col min="2" max="2" width="23.21875" bestFit="1" customWidth="1"/>
    <col min="5" max="5" width="12.33203125" bestFit="1" customWidth="1"/>
    <col min="6" max="6" width="13.21875" bestFit="1" customWidth="1"/>
  </cols>
  <sheetData>
    <row r="3" spans="1:6" x14ac:dyDescent="0.3">
      <c r="A3" s="16" t="s">
        <v>1565</v>
      </c>
      <c r="B3" t="s">
        <v>1555</v>
      </c>
      <c r="E3" t="s">
        <v>10</v>
      </c>
      <c r="F3" t="s">
        <v>1558</v>
      </c>
    </row>
    <row r="4" spans="1:6" x14ac:dyDescent="0.3">
      <c r="A4" s="17" t="s">
        <v>77</v>
      </c>
      <c r="B4" s="20">
        <v>33</v>
      </c>
      <c r="E4" t="str">
        <f>A4</f>
        <v>Divorced</v>
      </c>
      <c r="F4">
        <f>GETPIVOTDATA("CF_attrition count",$A$3,"Marital Status",A4)</f>
        <v>33</v>
      </c>
    </row>
    <row r="5" spans="1:6" x14ac:dyDescent="0.3">
      <c r="A5" s="17" t="s">
        <v>62</v>
      </c>
      <c r="B5" s="20">
        <v>84</v>
      </c>
      <c r="E5" t="str">
        <f t="shared" ref="E5:E6" si="0">A5</f>
        <v>Married</v>
      </c>
      <c r="F5">
        <f t="shared" ref="F5:F6" si="1">GETPIVOTDATA("CF_attrition count",$A$3,"Marital Status",A5)</f>
        <v>84</v>
      </c>
    </row>
    <row r="6" spans="1:6" x14ac:dyDescent="0.3">
      <c r="A6" s="17" t="s">
        <v>51</v>
      </c>
      <c r="B6" s="20">
        <v>120</v>
      </c>
      <c r="E6" t="str">
        <f t="shared" si="0"/>
        <v>Single</v>
      </c>
      <c r="F6">
        <f t="shared" si="1"/>
        <v>120</v>
      </c>
    </row>
    <row r="7" spans="1:6" x14ac:dyDescent="0.3">
      <c r="A7" s="17" t="s">
        <v>1566</v>
      </c>
      <c r="B7"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6E4D-E843-4CD5-8FF2-9CD5E8C8517F}">
  <dimension ref="A3:B7"/>
  <sheetViews>
    <sheetView workbookViewId="0">
      <selection activeCell="J10" sqref="J10"/>
    </sheetView>
  </sheetViews>
  <sheetFormatPr defaultRowHeight="14.4" x14ac:dyDescent="0.3"/>
  <cols>
    <col min="1" max="1" width="12.77734375" bestFit="1" customWidth="1"/>
    <col min="2" max="2" width="23.21875" bestFit="1" customWidth="1"/>
  </cols>
  <sheetData>
    <row r="3" spans="1:2" x14ac:dyDescent="0.3">
      <c r="A3" s="16" t="s">
        <v>1565</v>
      </c>
      <c r="B3" t="s">
        <v>1555</v>
      </c>
    </row>
    <row r="4" spans="1:2" x14ac:dyDescent="0.3">
      <c r="A4" s="17" t="s">
        <v>159</v>
      </c>
      <c r="B4" s="19">
        <v>5.0632911392405063E-2</v>
      </c>
    </row>
    <row r="5" spans="1:2" x14ac:dyDescent="0.3">
      <c r="A5" s="17" t="s">
        <v>58</v>
      </c>
      <c r="B5" s="19">
        <v>0.56118143459915615</v>
      </c>
    </row>
    <row r="6" spans="1:2" x14ac:dyDescent="0.3">
      <c r="A6" s="17" t="s">
        <v>46</v>
      </c>
      <c r="B6" s="19">
        <v>0.3881856540084388</v>
      </c>
    </row>
    <row r="7" spans="1:2" x14ac:dyDescent="0.3">
      <c r="A7" s="17" t="s">
        <v>1566</v>
      </c>
      <c r="B7" s="19">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7C508-D808-4DE6-BCCC-4E36674200E4}">
  <dimension ref="A3:F13"/>
  <sheetViews>
    <sheetView workbookViewId="0">
      <selection activeCell="B3" sqref="B3"/>
    </sheetView>
  </sheetViews>
  <sheetFormatPr defaultRowHeight="14.4" x14ac:dyDescent="0.3"/>
  <cols>
    <col min="1" max="1" width="24.33203125" bestFit="1" customWidth="1"/>
    <col min="2" max="2" width="23.21875" bestFit="1" customWidth="1"/>
    <col min="5" max="5" width="22.88671875" bestFit="1" customWidth="1"/>
    <col min="6" max="6" width="12.88671875" bestFit="1" customWidth="1"/>
  </cols>
  <sheetData>
    <row r="3" spans="1:6" x14ac:dyDescent="0.3">
      <c r="A3" s="16" t="s">
        <v>1565</v>
      </c>
      <c r="B3" t="s">
        <v>1555</v>
      </c>
      <c r="E3" t="s">
        <v>9</v>
      </c>
      <c r="F3" t="s">
        <v>1568</v>
      </c>
    </row>
    <row r="4" spans="1:6" x14ac:dyDescent="0.3">
      <c r="A4" s="17" t="s">
        <v>81</v>
      </c>
      <c r="B4" s="20">
        <v>9</v>
      </c>
      <c r="E4" t="str">
        <f>A4</f>
        <v>Healthcare Representative</v>
      </c>
      <c r="F4">
        <f>GETPIVOTDATA("CF_attrition count",$A$3,"Job Role",A4)</f>
        <v>9</v>
      </c>
    </row>
    <row r="5" spans="1:6" x14ac:dyDescent="0.3">
      <c r="A5" s="17" t="s">
        <v>161</v>
      </c>
      <c r="B5" s="20">
        <v>12</v>
      </c>
      <c r="E5" t="str">
        <f t="shared" ref="E5:E12" si="0">A5</f>
        <v>Human Resources</v>
      </c>
      <c r="F5">
        <f t="shared" ref="F5:F12" si="1">GETPIVOTDATA("CF_attrition count",$A$3,"Job Role",A5)</f>
        <v>12</v>
      </c>
    </row>
    <row r="6" spans="1:6" x14ac:dyDescent="0.3">
      <c r="A6" s="17" t="s">
        <v>66</v>
      </c>
      <c r="B6" s="20">
        <v>62</v>
      </c>
      <c r="E6" t="str">
        <f t="shared" si="0"/>
        <v>Laboratory Technician</v>
      </c>
      <c r="F6">
        <f t="shared" si="1"/>
        <v>62</v>
      </c>
    </row>
    <row r="7" spans="1:6" x14ac:dyDescent="0.3">
      <c r="A7" s="17" t="s">
        <v>93</v>
      </c>
      <c r="B7" s="20">
        <v>5</v>
      </c>
      <c r="E7" t="str">
        <f t="shared" si="0"/>
        <v>Manager</v>
      </c>
      <c r="F7">
        <f t="shared" si="1"/>
        <v>5</v>
      </c>
    </row>
    <row r="8" spans="1:6" x14ac:dyDescent="0.3">
      <c r="A8" s="17" t="s">
        <v>79</v>
      </c>
      <c r="B8" s="20">
        <v>10</v>
      </c>
      <c r="E8" t="str">
        <f t="shared" si="0"/>
        <v>Manufacturing Director</v>
      </c>
      <c r="F8">
        <f t="shared" si="1"/>
        <v>10</v>
      </c>
    </row>
    <row r="9" spans="1:6" x14ac:dyDescent="0.3">
      <c r="A9" s="17" t="s">
        <v>99</v>
      </c>
      <c r="B9" s="20">
        <v>2</v>
      </c>
      <c r="E9" t="str">
        <f t="shared" si="0"/>
        <v>Research Director</v>
      </c>
      <c r="F9">
        <f t="shared" si="1"/>
        <v>2</v>
      </c>
    </row>
    <row r="10" spans="1:6" x14ac:dyDescent="0.3">
      <c r="A10" s="17" t="s">
        <v>61</v>
      </c>
      <c r="B10" s="20">
        <v>47</v>
      </c>
      <c r="E10" t="str">
        <f t="shared" si="0"/>
        <v>Research Scientist</v>
      </c>
      <c r="F10">
        <f t="shared" si="1"/>
        <v>47</v>
      </c>
    </row>
    <row r="11" spans="1:6" x14ac:dyDescent="0.3">
      <c r="A11" s="17" t="s">
        <v>50</v>
      </c>
      <c r="B11" s="20">
        <v>57</v>
      </c>
      <c r="E11" t="str">
        <f t="shared" si="0"/>
        <v>Sales Executive</v>
      </c>
      <c r="F11">
        <f t="shared" si="1"/>
        <v>57</v>
      </c>
    </row>
    <row r="12" spans="1:6" x14ac:dyDescent="0.3">
      <c r="A12" s="17" t="s">
        <v>97</v>
      </c>
      <c r="B12" s="20">
        <v>33</v>
      </c>
      <c r="E12" t="str">
        <f t="shared" si="0"/>
        <v>Sales Representative</v>
      </c>
      <c r="F12">
        <f t="shared" si="1"/>
        <v>33</v>
      </c>
    </row>
    <row r="13" spans="1:6" x14ac:dyDescent="0.3">
      <c r="A13" s="17" t="s">
        <v>1566</v>
      </c>
      <c r="B13" s="20">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871C-279C-4654-8FC8-AF6BDE17B447}">
  <dimension ref="A3:B9"/>
  <sheetViews>
    <sheetView workbookViewId="0">
      <selection activeCell="J19" sqref="J19"/>
    </sheetView>
  </sheetViews>
  <sheetFormatPr defaultRowHeight="14.4" x14ac:dyDescent="0.3"/>
  <cols>
    <col min="1" max="1" width="16.88671875" bestFit="1" customWidth="1"/>
    <col min="2" max="2" width="23.21875" bestFit="1" customWidth="1"/>
  </cols>
  <sheetData>
    <row r="3" spans="1:2" x14ac:dyDescent="0.3">
      <c r="A3" s="16" t="s">
        <v>1565</v>
      </c>
      <c r="B3" t="s">
        <v>1555</v>
      </c>
    </row>
    <row r="4" spans="1:2" x14ac:dyDescent="0.3">
      <c r="A4" s="17" t="s">
        <v>132</v>
      </c>
      <c r="B4" s="20">
        <v>5</v>
      </c>
    </row>
    <row r="5" spans="1:2" x14ac:dyDescent="0.3">
      <c r="A5" s="17" t="s">
        <v>63</v>
      </c>
      <c r="B5" s="20">
        <v>31</v>
      </c>
    </row>
    <row r="6" spans="1:2" x14ac:dyDescent="0.3">
      <c r="A6" s="17" t="s">
        <v>53</v>
      </c>
      <c r="B6" s="20">
        <v>44</v>
      </c>
    </row>
    <row r="7" spans="1:2" x14ac:dyDescent="0.3">
      <c r="A7" s="17" t="s">
        <v>69</v>
      </c>
      <c r="B7" s="20">
        <v>58</v>
      </c>
    </row>
    <row r="8" spans="1:2" x14ac:dyDescent="0.3">
      <c r="A8" s="17" t="s">
        <v>75</v>
      </c>
      <c r="B8" s="20">
        <v>99</v>
      </c>
    </row>
    <row r="9" spans="1:2" x14ac:dyDescent="0.3">
      <c r="A9" s="17" t="s">
        <v>1566</v>
      </c>
      <c r="B9" s="20">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01673-140D-42F3-AD56-03280F0FDA3F}">
  <dimension ref="A3:E8"/>
  <sheetViews>
    <sheetView workbookViewId="0">
      <selection activeCell="A3" sqref="A3"/>
    </sheetView>
  </sheetViews>
  <sheetFormatPr defaultRowHeight="14.4" x14ac:dyDescent="0.3"/>
  <cols>
    <col min="1" max="1" width="25.44140625" bestFit="1" customWidth="1"/>
    <col min="2" max="2" width="23.21875" bestFit="1" customWidth="1"/>
    <col min="3" max="3" width="14.109375" bestFit="1" customWidth="1"/>
    <col min="4" max="86" width="24.77734375" bestFit="1" customWidth="1"/>
    <col min="87" max="87" width="29.6640625" bestFit="1" customWidth="1"/>
    <col min="88" max="88" width="27.6640625" bestFit="1" customWidth="1"/>
  </cols>
  <sheetData>
    <row r="3" spans="1:5" x14ac:dyDescent="0.3">
      <c r="A3" t="s">
        <v>1554</v>
      </c>
      <c r="B3" t="s">
        <v>1555</v>
      </c>
      <c r="C3" t="s">
        <v>1556</v>
      </c>
    </row>
    <row r="4" spans="1:5" x14ac:dyDescent="0.3">
      <c r="A4" s="20">
        <v>1470</v>
      </c>
      <c r="B4" s="20">
        <v>237</v>
      </c>
      <c r="C4" s="20">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14">
        <f>GETPIVOTDATA("Average of Age",$A$3)</f>
        <v>36.923809523809524</v>
      </c>
      <c r="D8">
        <f>GETPIVOTDATA("Count of Employee Number",$A$3)-GETPIVOTDATA("Sum of CF_attrition count",$A$3)</f>
        <v>1233</v>
      </c>
      <c r="E8" s="1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1761-A205-4BFA-BB02-E7A26A0AE4A3}">
  <dimension ref="B3:D8"/>
  <sheetViews>
    <sheetView workbookViewId="0">
      <selection activeCell="B3" sqref="B3"/>
    </sheetView>
  </sheetViews>
  <sheetFormatPr defaultRowHeight="14.4" x14ac:dyDescent="0.3"/>
  <cols>
    <col min="2" max="2" width="24.44140625" bestFit="1" customWidth="1"/>
  </cols>
  <sheetData>
    <row r="3" spans="2:4" x14ac:dyDescent="0.3">
      <c r="B3" t="s">
        <v>1562</v>
      </c>
    </row>
    <row r="4" spans="2:4" x14ac:dyDescent="0.3">
      <c r="B4" s="13">
        <v>2.6265306122448981</v>
      </c>
    </row>
    <row r="7" spans="2:4" x14ac:dyDescent="0.3">
      <c r="B7" t="s">
        <v>1563</v>
      </c>
      <c r="C7" s="13">
        <f>GETPIVOTDATA("Job Satisfaction",$B$3)</f>
        <v>2.6265306122448981</v>
      </c>
      <c r="D7">
        <f>C7/4</f>
        <v>0.65663265306122454</v>
      </c>
    </row>
    <row r="8" spans="2:4" x14ac:dyDescent="0.3">
      <c r="B8" t="s">
        <v>1564</v>
      </c>
      <c r="C8" s="13">
        <f>4-C7</f>
        <v>1.3734693877551019</v>
      </c>
      <c r="D8">
        <f>C8/4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983F-E225-416D-B899-AF80AB99BA89}">
  <dimension ref="A3:C11"/>
  <sheetViews>
    <sheetView workbookViewId="0">
      <selection activeCell="B3" sqref="B3"/>
    </sheetView>
  </sheetViews>
  <sheetFormatPr defaultRowHeight="14.4" x14ac:dyDescent="0.3"/>
  <cols>
    <col min="1" max="1" width="12.77734375" bestFit="1" customWidth="1"/>
    <col min="2" max="2" width="21.88671875" bestFit="1" customWidth="1"/>
  </cols>
  <sheetData>
    <row r="3" spans="1:3" x14ac:dyDescent="0.3">
      <c r="A3" s="16" t="s">
        <v>1565</v>
      </c>
      <c r="B3" t="s">
        <v>1567</v>
      </c>
    </row>
    <row r="4" spans="1:3" x14ac:dyDescent="0.3">
      <c r="A4" s="17" t="s">
        <v>49</v>
      </c>
      <c r="B4" s="20">
        <v>588</v>
      </c>
    </row>
    <row r="5" spans="1:3" x14ac:dyDescent="0.3">
      <c r="A5" s="17" t="s">
        <v>60</v>
      </c>
      <c r="B5" s="20">
        <v>882</v>
      </c>
    </row>
    <row r="6" spans="1:3" x14ac:dyDescent="0.3">
      <c r="A6" s="17" t="s">
        <v>1566</v>
      </c>
      <c r="B6" s="20">
        <v>1470</v>
      </c>
    </row>
    <row r="10" spans="1:3" x14ac:dyDescent="0.3">
      <c r="A10" t="s">
        <v>49</v>
      </c>
      <c r="B10">
        <f>IFERROR(GETPIVOTDATA("Employee Count",$A$3,"Gender","Female"), 0)</f>
        <v>588</v>
      </c>
      <c r="C10" s="18">
        <f>IFERROR(B10/($B$10+$B$11), 0)</f>
        <v>0.4</v>
      </c>
    </row>
    <row r="11" spans="1:3" x14ac:dyDescent="0.3">
      <c r="A11" t="s">
        <v>60</v>
      </c>
      <c r="B11">
        <f>IFERROR(GETPIVOTDATA("Employee Count",$A$3,"Gender","Male"), 0)</f>
        <v>882</v>
      </c>
      <c r="C11" s="18">
        <f>IFERROR(B11/($B$10+$B$11),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9976F-1875-451E-8EB9-1DB52F08B850}">
  <dimension ref="A1"/>
  <sheetViews>
    <sheetView showGridLines="0" tabSelected="1" zoomScaleNormal="100" workbookViewId="0">
      <selection activeCell="AB15" sqref="AB15"/>
    </sheetView>
  </sheetViews>
  <sheetFormatPr defaultRowHeight="14.4" x14ac:dyDescent="0.3"/>
  <cols>
    <col min="1" max="16384" width="8.88671875" style="15"/>
  </cols>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Images</vt:lpstr>
      <vt:lpstr>Data</vt:lpstr>
      <vt:lpstr>Age wise attrition</vt:lpstr>
      <vt:lpstr>Attrition_by_marital_status</vt:lpstr>
      <vt:lpstr>Deptwise_attrition</vt:lpstr>
      <vt:lpstr>Jobwise attrition</vt:lpstr>
      <vt:lpstr>Attrition_by_education</vt:lpstr>
      <vt:lpstr>KPI</vt:lpstr>
      <vt:lpstr>Rating</vt:lpstr>
      <vt:lpstr>Gender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Nishal</dc:creator>
  <cp:lastModifiedBy>Yogesh Nishal</cp:lastModifiedBy>
  <dcterms:created xsi:type="dcterms:W3CDTF">2025-05-18T09:03:46Z</dcterms:created>
  <dcterms:modified xsi:type="dcterms:W3CDTF">2025-05-26T11:29:34Z</dcterms:modified>
</cp:coreProperties>
</file>