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firstSheet="1" activeTab="5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G10" i="8" l="1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<sst xmlns="http://schemas.openxmlformats.org/spreadsheetml/2006/main" count="235" uniqueCount="175">
  <si>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</si>
  <si>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</si>
  <si>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</si>
  <si>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</si>
  <si>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</si>
  <si>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</si>
  <si>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</si>
  <si>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</si>
  <si>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</si>
  <si>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</si>
  <si>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</si>
  <si>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</si>
  <si>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</si>
  <si>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</si>
  <si>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</si>
  <si>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</si>
  <si>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</si>
  <si>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</si>
  <si>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</si>
  <si>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</si>
  <si>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</si>
  <si>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</si>
  <si>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</si>
  <si>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</si>
  <si>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</si>
  <si>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</si>
  <si>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</si>
  <si>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</si>
  <si>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</si>
  <si>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</si>
  <si>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</si>
  <si>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</si>
  <si>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</si>
  <si>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</si>
  <si>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</si>
  <si>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</si>
  <si>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</si>
  <si>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</si>
  <si>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</si>
  <si>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</si>
  <si>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</si>
  <si>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</si>
  <si>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</si>
  <si>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</si>
  <si>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</si>
  <si>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</si>
  <si>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</si>
  <si>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</si>
  <si>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</si>
  <si>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</si>
  <si>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</si>
  <si>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</si>
  <si>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</si>
  <si>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</si>
  <si>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</si>
  <si>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</si>
  <si>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</si>
  <si>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</si>
  <si>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</si>
  <si>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</si>
  <si>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</si>
  <si>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</si>
  <si>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</si>
  <si>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</si>
  <si>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</si>
  <si>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</si>
  <si>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</si>
  <si>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</si>
  <si>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</si>
  <si>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</si>
  <si>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</si>
  <si>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</si>
  <si>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</si>
  <si>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</si>
  <si>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</si>
  <si>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</si>
  <si>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</si>
  <si>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</si>
  <si>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</si>
  <si>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</si>
  <si>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</si>
  <si>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</si>
  <si>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</si>
  <si>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</si>
  <si>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</si>
  <si>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</si>
  <si>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</si>
  <si>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</si>
  <si>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</si>
  <si>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</si>
  <si>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</si>
  <si>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</si>
  <si>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</si>
  <si>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</si>
  <si>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</si>
  <si>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</si>
  <si>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</si>
  <si>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</si>
  <si>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</si>
  <si>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</si>
  <si>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</si>
  <si>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</si>
  <si>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</si>
  <si>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</si>
  <si>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</si>
  <si>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</si>
  <si>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</si>
  <si>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</si>
  <si>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</si>
  <si>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</si>
  <si>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</si>
  <si>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</si>
  <si>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</si>
  <si>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</si>
  <si>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</si>
  <si>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</si>
  <si>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</si>
  <si>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</si>
  <si>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</si>
  <si>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</si>
  <si>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</si>
  <si>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</si>
  <si>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</si>
  <si>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</si>
  <si>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</si>
  <si>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</si>
  <si>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</si>
  <si>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</si>
  <si>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</si>
  <si>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</si>
  <si>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</si>
  <si>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</si>
  <si>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(HH:mm:ss)</t>
  </si>
  <si>
    <t>(hh:mm:ss)</t>
  </si>
  <si>
    <t>GCD</t>
  </si>
  <si>
    <t>( p - 1, q - 1 )</t>
  </si>
  <si>
    <t>GMT + 8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</si>
  <si>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</si>
  <si>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</si>
  <si>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</si>
  <si>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</si>
  <si>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</si>
  <si>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</si>
  <si>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</si>
  <si>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</si>
  <si>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</si>
  <si>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</si>
  <si>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</si>
  <si>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</si>
  <si>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</si>
  <si>
    <t>K1 &lt; Kn &amp;&amp;  K1 != Kn</t>
  </si>
  <si>
    <t>.</t>
  </si>
  <si>
    <t>..</t>
  </si>
  <si>
    <t>prima</t>
  </si>
  <si>
    <t>size</t>
  </si>
  <si>
    <t>arrayListPrimeNumber</t>
  </si>
  <si>
    <t>inisial</t>
  </si>
  <si>
    <t>Qi</t>
  </si>
  <si>
    <t>Kondisi</t>
  </si>
  <si>
    <t>index</t>
  </si>
  <si>
    <t>arrayListPrimeNumber .size</t>
  </si>
  <si>
    <t>q</t>
  </si>
  <si>
    <t>Hasil</t>
  </si>
  <si>
    <t>informasi peranti waktu (HH:mm:ss)</t>
  </si>
  <si>
    <t>qQi</t>
  </si>
  <si>
    <t>K1 &lt; K2</t>
  </si>
  <si>
    <t>K2 &gt; K1</t>
  </si>
  <si>
    <t>sudoRandom</t>
  </si>
  <si>
    <t>Zi</t>
  </si>
  <si>
    <t>ZA</t>
  </si>
  <si>
    <t>ZL</t>
  </si>
  <si>
    <t>Selisih</t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</si>
  <si>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dan </t>
    </r>
    <r>
      <rPr>
        <i/>
        <sz val="11"/>
        <color theme="1"/>
        <rFont val="Calibri"/>
        <family val="2"/>
        <scheme val="minor"/>
      </rPr>
      <t>q</t>
    </r>
  </si>
  <si>
    <r>
      <t xml:space="preserve">(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- 1, </t>
    </r>
    <r>
      <rPr>
        <i/>
        <sz val="10"/>
        <color theme="1"/>
        <rFont val="Times New Roman"/>
        <family val="1"/>
      </rPr>
      <t>q</t>
    </r>
    <r>
      <rPr>
        <sz val="10"/>
        <color theme="1"/>
        <rFont val="Times New Roman"/>
        <family val="1"/>
      </rPr>
      <t xml:space="preserve"> - 1 )</t>
    </r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</si>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</sst>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2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8" xfId="0" applyBorder="1"/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2" borderId="13" xfId="0" applyNumberFormat="1" applyFill="1" applyBorder="1" applyAlignment="1">
      <alignment horizontal="left" vertical="center" indent="12"/>
    </xf>
    <xf numFmtId="0" fontId="0" fillId="2" borderId="15" xfId="0" applyNumberFormat="1" applyFill="1" applyBorder="1" applyAlignment="1">
      <alignment horizontal="left" vertical="center" indent="12"/>
    </xf>
    <xf numFmtId="0" fontId="0" fillId="3" borderId="10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 vertical="center" indent="6"/>
    </xf>
    <xf numFmtId="0" fontId="0" fillId="0" borderId="7" xfId="0" applyBorder="1" applyAlignment="1">
      <alignment horizontal="left" vertical="center" indent="6"/>
    </xf>
    <xf numFmtId="0" fontId="0" fillId="0" borderId="13" xfId="0" applyBorder="1" applyAlignment="1">
      <alignment horizontal="left" indent="6"/>
    </xf>
    <xf numFmtId="0" fontId="0" fillId="0" borderId="14" xfId="0" applyBorder="1" applyAlignment="1">
      <alignment horizontal="left" indent="6"/>
    </xf>
    <xf numFmtId="0" fontId="0" fillId="0" borderId="15" xfId="0" applyBorder="1" applyAlignment="1">
      <alignment horizontal="left" indent="6"/>
    </xf>
    <xf numFmtId="0" fontId="0" fillId="3" borderId="9" xfId="0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3" borderId="9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1" fillId="0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11</xdr:row>
      <xdr:rowOff>0</xdr:rowOff>
    </xdr:from>
    <xdr:to>
      <xdr:col>3</xdr:col>
      <xdr:colOff>877957</xdr:colOff>
      <xdr:row>11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80" t="s">
        <v>50</v>
      </c>
      <c r="E3" s="81"/>
      <c r="F3" s="81"/>
      <c r="G3" s="81"/>
      <c r="H3" s="81"/>
      <c r="I3" s="82"/>
    </row>
    <row r="4" spans="4:18" ht="15.75" thickBot="1" x14ac:dyDescent="0.3">
      <c r="D4" s="83"/>
      <c r="E4" s="84"/>
      <c r="F4" s="84"/>
      <c r="G4" s="84"/>
      <c r="H4" s="84"/>
      <c r="I4" s="85"/>
    </row>
    <row r="5" spans="4:18" x14ac:dyDescent="0.25">
      <c r="D5" s="76" t="s">
        <v>48</v>
      </c>
      <c r="E5" s="77"/>
      <c r="F5" s="60"/>
      <c r="G5" s="61"/>
      <c r="H5" s="76" t="s">
        <v>49</v>
      </c>
      <c r="I5" s="77"/>
    </row>
    <row r="6" spans="4:18" ht="15.75" thickBot="1" x14ac:dyDescent="0.3">
      <c r="D6" s="78"/>
      <c r="E6" s="79"/>
      <c r="F6" s="60"/>
      <c r="G6" s="61"/>
      <c r="H6" s="78"/>
      <c r="I6" s="79"/>
    </row>
    <row r="7" spans="4:18" x14ac:dyDescent="0.25">
      <c r="D7" s="62" t="s">
        <v>24</v>
      </c>
      <c r="E7" s="63" t="s">
        <v>29</v>
      </c>
      <c r="F7" s="60"/>
      <c r="G7" s="61"/>
      <c r="H7" s="62" t="s">
        <v>35</v>
      </c>
      <c r="I7" s="63" t="s">
        <v>40</v>
      </c>
      <c r="R7" s="1" t="s">
        <v>0</v>
      </c>
    </row>
    <row r="8" spans="4:18" x14ac:dyDescent="0.25">
      <c r="D8" s="62" t="s">
        <v>25</v>
      </c>
      <c r="E8" s="63" t="s">
        <v>30</v>
      </c>
      <c r="F8" s="60"/>
      <c r="G8" s="61"/>
      <c r="H8" s="62" t="s">
        <v>36</v>
      </c>
      <c r="I8" s="63" t="s">
        <v>41</v>
      </c>
      <c r="R8" s="1" t="s">
        <v>1</v>
      </c>
    </row>
    <row r="9" spans="4:18" x14ac:dyDescent="0.25">
      <c r="D9" s="62" t="s">
        <v>26</v>
      </c>
      <c r="E9" s="63" t="s">
        <v>31</v>
      </c>
      <c r="F9" s="60"/>
      <c r="G9" s="61"/>
      <c r="H9" s="62" t="s">
        <v>37</v>
      </c>
      <c r="I9" s="66" t="s">
        <v>42</v>
      </c>
      <c r="R9" s="1" t="s">
        <v>2</v>
      </c>
    </row>
    <row r="10" spans="4:18" x14ac:dyDescent="0.25">
      <c r="D10" s="62" t="s">
        <v>27</v>
      </c>
      <c r="E10" s="63" t="s">
        <v>32</v>
      </c>
      <c r="F10" s="60"/>
      <c r="G10" s="61"/>
      <c r="H10" s="62" t="s">
        <v>38</v>
      </c>
      <c r="I10" s="63" t="s">
        <v>43</v>
      </c>
      <c r="R10" s="1" t="s">
        <v>3</v>
      </c>
    </row>
    <row r="11" spans="4:18" x14ac:dyDescent="0.25">
      <c r="D11" s="62" t="s">
        <v>28</v>
      </c>
      <c r="E11" s="63" t="s">
        <v>33</v>
      </c>
      <c r="F11" s="60"/>
      <c r="G11" s="61"/>
      <c r="H11" s="62" t="s">
        <v>39</v>
      </c>
      <c r="I11" s="63" t="s">
        <v>44</v>
      </c>
      <c r="R11" s="1" t="s">
        <v>4</v>
      </c>
    </row>
    <row r="12" spans="4:18" x14ac:dyDescent="0.25">
      <c r="D12" s="62"/>
      <c r="E12" s="63" t="s">
        <v>34</v>
      </c>
      <c r="F12" s="60"/>
      <c r="G12" s="61"/>
      <c r="H12" s="62"/>
      <c r="I12" s="63" t="s">
        <v>45</v>
      </c>
      <c r="R12" s="1" t="s">
        <v>5</v>
      </c>
    </row>
    <row r="13" spans="4:18" x14ac:dyDescent="0.25">
      <c r="D13" s="62"/>
      <c r="E13" s="63"/>
      <c r="F13" s="61"/>
      <c r="G13" s="61"/>
      <c r="H13" s="62"/>
      <c r="I13" s="63" t="s">
        <v>46</v>
      </c>
      <c r="R13" s="1" t="s">
        <v>6</v>
      </c>
    </row>
    <row r="14" spans="4:18" ht="15.75" thickBot="1" x14ac:dyDescent="0.3">
      <c r="D14" s="64"/>
      <c r="E14" s="65"/>
      <c r="F14" s="61"/>
      <c r="G14" s="61"/>
      <c r="H14" s="64"/>
      <c r="I14" s="65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97"/>
      <c r="E1" s="97"/>
      <c r="F1" s="97"/>
      <c r="G1" s="97"/>
      <c r="H1" s="97"/>
    </row>
    <row r="2" spans="3:13" x14ac:dyDescent="0.25">
      <c r="C2" s="2" t="s">
        <v>106</v>
      </c>
      <c r="D2" s="88" t="s">
        <v>100</v>
      </c>
      <c r="E2" s="89"/>
      <c r="F2" s="89"/>
      <c r="G2" s="89"/>
      <c r="H2" s="90"/>
      <c r="I2" s="32"/>
      <c r="M2" s="24">
        <v>4814863028233940</v>
      </c>
    </row>
    <row r="3" spans="3:13" x14ac:dyDescent="0.25">
      <c r="C3" s="4" t="s">
        <v>107</v>
      </c>
      <c r="D3" s="101" t="s">
        <v>101</v>
      </c>
      <c r="E3" s="102"/>
      <c r="F3" s="102"/>
      <c r="G3" s="102"/>
      <c r="H3" s="103"/>
      <c r="I3" s="32"/>
      <c r="M3" t="s">
        <v>92</v>
      </c>
    </row>
    <row r="4" spans="3:13" x14ac:dyDescent="0.25">
      <c r="C4" s="4"/>
      <c r="D4" s="101" t="s">
        <v>93</v>
      </c>
      <c r="E4" s="102"/>
      <c r="F4" s="102"/>
      <c r="G4" s="102"/>
      <c r="H4" s="103"/>
      <c r="I4" s="32"/>
    </row>
    <row r="5" spans="3:13" x14ac:dyDescent="0.25">
      <c r="C5" s="4"/>
      <c r="D5" s="101" t="s">
        <v>102</v>
      </c>
      <c r="E5" s="102"/>
      <c r="F5" s="102"/>
      <c r="G5" s="102"/>
      <c r="H5" s="103"/>
      <c r="I5" s="32"/>
    </row>
    <row r="6" spans="3:13" x14ac:dyDescent="0.25">
      <c r="C6" s="4"/>
      <c r="D6" s="101" t="s">
        <v>95</v>
      </c>
      <c r="E6" s="102"/>
      <c r="F6" s="102"/>
      <c r="G6" s="102"/>
      <c r="H6" s="103"/>
    </row>
    <row r="7" spans="3:13" x14ac:dyDescent="0.25">
      <c r="C7" s="4"/>
      <c r="D7" s="101" t="s">
        <v>96</v>
      </c>
      <c r="E7" s="102"/>
      <c r="F7" s="102"/>
      <c r="G7" s="102"/>
      <c r="H7" s="103"/>
    </row>
    <row r="8" spans="3:13" ht="15.75" thickBot="1" x14ac:dyDescent="0.3">
      <c r="C8" s="5"/>
      <c r="D8" s="104" t="s">
        <v>103</v>
      </c>
      <c r="E8" s="105"/>
      <c r="F8" s="105"/>
      <c r="G8" s="105"/>
      <c r="H8" s="106"/>
      <c r="M8" t="s">
        <v>93</v>
      </c>
    </row>
    <row r="9" spans="3:13" ht="15.75" thickBot="1" x14ac:dyDescent="0.3">
      <c r="C9" s="5" t="s">
        <v>56</v>
      </c>
      <c r="D9" s="86" t="s">
        <v>55</v>
      </c>
      <c r="E9" s="107"/>
      <c r="F9" s="107"/>
      <c r="G9" s="107"/>
      <c r="H9" s="87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98" t="s">
        <v>99</v>
      </c>
      <c r="E21" s="99"/>
      <c r="F21" s="99"/>
      <c r="G21" s="99"/>
      <c r="H21" s="100"/>
      <c r="I21" s="24"/>
    </row>
    <row r="22" spans="2:13" ht="15.75" thickBot="1" x14ac:dyDescent="0.3">
      <c r="C22" s="9" t="s">
        <v>104</v>
      </c>
      <c r="D22" s="98" t="s">
        <v>99</v>
      </c>
      <c r="E22" s="99"/>
      <c r="F22" s="99"/>
      <c r="G22" s="99"/>
      <c r="H22" s="100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91" t="s">
        <v>84</v>
      </c>
      <c r="E48" s="92"/>
      <c r="F48" s="92"/>
      <c r="G48" s="92"/>
      <c r="H48" s="93"/>
    </row>
    <row r="49" spans="3:8" x14ac:dyDescent="0.25">
      <c r="C49" s="4" t="s">
        <v>56</v>
      </c>
      <c r="D49" s="94" t="s">
        <v>55</v>
      </c>
      <c r="E49" s="95"/>
      <c r="F49" s="95"/>
      <c r="G49" s="95"/>
      <c r="H49" s="96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86" t="s">
        <v>118</v>
      </c>
      <c r="G75" s="87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8"/>
  <sheetViews>
    <sheetView tabSelected="1" workbookViewId="0">
      <selection activeCell="G13" sqref="G13:G14"/>
    </sheetView>
  </sheetViews>
  <sheetFormatPr defaultRowHeight="15" x14ac:dyDescent="0.25"/>
  <cols>
    <col min="5" max="5" width="9.7109375" customWidth="1"/>
    <col min="6" max="6" width="9.5703125" customWidth="1"/>
    <col min="7" max="7" width="11.85546875" customWidth="1"/>
    <col min="11" max="11" width="11.42578125" customWidth="1"/>
  </cols>
  <sheetData>
    <row r="2" spans="4:11" ht="15.75" thickBot="1" x14ac:dyDescent="0.3"/>
    <row r="3" spans="4:11" x14ac:dyDescent="0.25">
      <c r="D3" s="108" t="s">
        <v>119</v>
      </c>
      <c r="E3" s="143" t="s">
        <v>169</v>
      </c>
      <c r="F3" s="142" t="s">
        <v>170</v>
      </c>
      <c r="G3" s="142" t="s">
        <v>167</v>
      </c>
      <c r="H3" s="144" t="s">
        <v>174</v>
      </c>
      <c r="I3" s="144" t="s">
        <v>161</v>
      </c>
      <c r="J3" s="140" t="s">
        <v>171</v>
      </c>
      <c r="K3" s="142" t="s">
        <v>134</v>
      </c>
    </row>
    <row r="4" spans="4:11" ht="26.25" thickBot="1" x14ac:dyDescent="0.3">
      <c r="D4" s="109"/>
      <c r="E4" s="52" t="s">
        <v>132</v>
      </c>
      <c r="F4" s="54" t="s">
        <v>133</v>
      </c>
      <c r="G4" s="138" t="s">
        <v>168</v>
      </c>
      <c r="H4" s="145"/>
      <c r="I4" s="145"/>
      <c r="J4" s="139" t="s">
        <v>172</v>
      </c>
      <c r="K4" s="53" t="s">
        <v>173</v>
      </c>
    </row>
    <row r="5" spans="4:11" x14ac:dyDescent="0.25">
      <c r="D5" s="108">
        <v>1</v>
      </c>
      <c r="E5" s="55">
        <v>0.6368287037037037</v>
      </c>
      <c r="F5" s="57">
        <v>0.42850694444444448</v>
      </c>
      <c r="G5" s="108">
        <v>10</v>
      </c>
      <c r="H5" s="108">
        <v>179</v>
      </c>
      <c r="I5" s="108">
        <v>419</v>
      </c>
      <c r="J5" s="141">
        <f>ABS(H5-I5)</f>
        <v>240</v>
      </c>
      <c r="K5" s="108">
        <v>2</v>
      </c>
    </row>
    <row r="6" spans="4:11" ht="15.75" thickBot="1" x14ac:dyDescent="0.3">
      <c r="D6" s="109"/>
      <c r="E6" s="56" t="s">
        <v>136</v>
      </c>
      <c r="F6" s="53" t="s">
        <v>140</v>
      </c>
      <c r="G6" s="109"/>
      <c r="H6" s="109"/>
      <c r="I6" s="109"/>
      <c r="J6" s="146"/>
      <c r="K6" s="109"/>
    </row>
    <row r="7" spans="4:11" x14ac:dyDescent="0.25">
      <c r="D7" s="108">
        <v>2</v>
      </c>
      <c r="E7" s="55">
        <v>0.46186342592592594</v>
      </c>
      <c r="F7" s="57">
        <v>0.25354166666666667</v>
      </c>
      <c r="G7" s="108">
        <v>10</v>
      </c>
      <c r="H7" s="108">
        <v>97</v>
      </c>
      <c r="I7" s="108">
        <v>127</v>
      </c>
      <c r="K7" s="108">
        <v>6</v>
      </c>
    </row>
    <row r="8" spans="4:11" ht="15.75" thickBot="1" x14ac:dyDescent="0.3">
      <c r="D8" s="109"/>
      <c r="E8" s="56" t="s">
        <v>137</v>
      </c>
      <c r="F8" s="53" t="s">
        <v>138</v>
      </c>
      <c r="G8" s="109"/>
      <c r="H8" s="109"/>
      <c r="I8" s="109"/>
      <c r="K8" s="109"/>
    </row>
    <row r="9" spans="4:11" x14ac:dyDescent="0.25">
      <c r="D9" s="108">
        <v>3</v>
      </c>
      <c r="E9" s="55">
        <v>0.46533564814814815</v>
      </c>
      <c r="F9" s="57">
        <v>0.38201388888888888</v>
      </c>
      <c r="G9" s="108">
        <v>1</v>
      </c>
      <c r="H9" s="108">
        <v>157</v>
      </c>
      <c r="I9" s="108">
        <v>467</v>
      </c>
      <c r="K9" s="108">
        <v>2</v>
      </c>
    </row>
    <row r="10" spans="4:11" ht="15.75" thickBot="1" x14ac:dyDescent="0.3">
      <c r="D10" s="109"/>
      <c r="E10" s="56" t="s">
        <v>137</v>
      </c>
      <c r="F10" s="53" t="s">
        <v>139</v>
      </c>
      <c r="G10" s="109"/>
      <c r="H10" s="109"/>
      <c r="I10" s="109"/>
      <c r="K10" s="109"/>
    </row>
    <row r="11" spans="4:11" x14ac:dyDescent="0.25">
      <c r="D11" s="108">
        <v>4</v>
      </c>
      <c r="E11" s="55">
        <v>0.46883101851851849</v>
      </c>
      <c r="F11" s="57">
        <v>0.38550925925925927</v>
      </c>
      <c r="G11" s="108">
        <v>20</v>
      </c>
      <c r="H11" s="108">
        <v>157</v>
      </c>
      <c r="I11" s="108">
        <v>769</v>
      </c>
      <c r="K11" s="108">
        <v>12</v>
      </c>
    </row>
    <row r="12" spans="4:11" ht="15.75" thickBot="1" x14ac:dyDescent="0.3">
      <c r="D12" s="109"/>
      <c r="E12" s="56" t="s">
        <v>137</v>
      </c>
      <c r="F12" s="53" t="s">
        <v>140</v>
      </c>
      <c r="G12" s="109"/>
      <c r="H12" s="109"/>
      <c r="I12" s="109"/>
      <c r="K12" s="109"/>
    </row>
    <row r="13" spans="4:11" x14ac:dyDescent="0.25">
      <c r="D13" s="108">
        <v>5</v>
      </c>
      <c r="E13" s="55">
        <v>0.47228009259259257</v>
      </c>
      <c r="F13" s="57">
        <v>0.43062500000000004</v>
      </c>
      <c r="G13" s="108">
        <v>19</v>
      </c>
      <c r="H13" s="108">
        <v>179</v>
      </c>
      <c r="I13" s="108">
        <v>1229</v>
      </c>
      <c r="K13" s="108">
        <v>2</v>
      </c>
    </row>
    <row r="14" spans="4:11" ht="15.75" thickBot="1" x14ac:dyDescent="0.3">
      <c r="D14" s="109"/>
      <c r="E14" s="56" t="s">
        <v>137</v>
      </c>
      <c r="F14" s="53" t="s">
        <v>141</v>
      </c>
      <c r="G14" s="109"/>
      <c r="H14" s="109"/>
      <c r="I14" s="109"/>
      <c r="K14" s="109"/>
    </row>
    <row r="15" spans="4:11" x14ac:dyDescent="0.25">
      <c r="D15" s="108">
        <v>6</v>
      </c>
      <c r="E15" s="55">
        <v>0.47574074074074074</v>
      </c>
      <c r="F15" s="57">
        <v>0.22575231481481481</v>
      </c>
      <c r="G15" s="108">
        <v>12</v>
      </c>
      <c r="H15" s="108">
        <v>73</v>
      </c>
      <c r="I15" s="108">
        <v>101</v>
      </c>
      <c r="K15" s="108">
        <v>4</v>
      </c>
    </row>
    <row r="16" spans="4:11" ht="15.75" thickBot="1" x14ac:dyDescent="0.3">
      <c r="D16" s="109"/>
      <c r="E16" s="56" t="s">
        <v>137</v>
      </c>
      <c r="F16" s="53" t="s">
        <v>142</v>
      </c>
      <c r="G16" s="109"/>
      <c r="H16" s="109"/>
      <c r="I16" s="109"/>
      <c r="K16" s="109"/>
    </row>
    <row r="17" spans="4:11" x14ac:dyDescent="0.25">
      <c r="D17" s="108">
        <v>7</v>
      </c>
      <c r="E17" s="55">
        <v>0.47921296296296295</v>
      </c>
      <c r="F17" s="57">
        <v>0.47922453703703699</v>
      </c>
      <c r="G17" s="108">
        <v>18</v>
      </c>
      <c r="H17" s="108">
        <v>197</v>
      </c>
      <c r="I17" s="108">
        <v>2221</v>
      </c>
      <c r="K17" s="108">
        <v>4</v>
      </c>
    </row>
    <row r="18" spans="4:11" ht="15.75" thickBot="1" x14ac:dyDescent="0.3">
      <c r="D18" s="109"/>
      <c r="E18" s="56" t="s">
        <v>137</v>
      </c>
      <c r="F18" s="53" t="s">
        <v>137</v>
      </c>
      <c r="G18" s="109"/>
      <c r="H18" s="109"/>
      <c r="I18" s="109"/>
      <c r="K18" s="109"/>
    </row>
    <row r="19" spans="4:11" x14ac:dyDescent="0.25">
      <c r="D19" s="108">
        <v>8</v>
      </c>
      <c r="E19" s="55">
        <v>0.48268518518518522</v>
      </c>
      <c r="F19" s="57">
        <v>0.14936342592592591</v>
      </c>
      <c r="G19" s="108">
        <v>14</v>
      </c>
      <c r="H19" s="108">
        <v>41</v>
      </c>
      <c r="I19" s="108">
        <v>151</v>
      </c>
      <c r="K19" s="108">
        <v>10</v>
      </c>
    </row>
    <row r="20" spans="4:11" ht="15.75" thickBot="1" x14ac:dyDescent="0.3">
      <c r="D20" s="109"/>
      <c r="E20" s="56" t="s">
        <v>137</v>
      </c>
      <c r="F20" s="53" t="s">
        <v>143</v>
      </c>
      <c r="G20" s="109"/>
      <c r="H20" s="109"/>
      <c r="I20" s="109"/>
      <c r="K20" s="109"/>
    </row>
    <row r="21" spans="4:11" x14ac:dyDescent="0.25">
      <c r="D21" s="108">
        <v>9</v>
      </c>
      <c r="E21" s="55">
        <v>0.48616898148148152</v>
      </c>
      <c r="F21" s="57">
        <v>0.36118055555555556</v>
      </c>
      <c r="G21" s="108">
        <v>21</v>
      </c>
      <c r="H21" s="108">
        <v>137</v>
      </c>
      <c r="I21" s="108">
        <v>179</v>
      </c>
      <c r="K21" s="108">
        <v>2</v>
      </c>
    </row>
    <row r="22" spans="4:11" ht="15.75" thickBot="1" x14ac:dyDescent="0.3">
      <c r="D22" s="109"/>
      <c r="E22" s="56" t="s">
        <v>137</v>
      </c>
      <c r="F22" s="53" t="s">
        <v>144</v>
      </c>
      <c r="G22" s="109"/>
      <c r="H22" s="109"/>
      <c r="I22" s="109"/>
      <c r="K22" s="109"/>
    </row>
    <row r="23" spans="4:11" x14ac:dyDescent="0.25">
      <c r="D23" s="108">
        <v>10</v>
      </c>
      <c r="E23" s="55">
        <v>0.48962962962962964</v>
      </c>
      <c r="F23" s="57">
        <v>0.48964120370370368</v>
      </c>
      <c r="G23" s="108">
        <v>18</v>
      </c>
      <c r="H23" s="108">
        <v>197</v>
      </c>
      <c r="I23" s="108">
        <v>199</v>
      </c>
      <c r="K23" s="108">
        <v>2</v>
      </c>
    </row>
    <row r="24" spans="4:11" ht="15.75" thickBot="1" x14ac:dyDescent="0.3">
      <c r="D24" s="109"/>
      <c r="E24" s="56" t="s">
        <v>137</v>
      </c>
      <c r="F24" s="53" t="s">
        <v>137</v>
      </c>
      <c r="G24" s="109"/>
      <c r="H24" s="109"/>
      <c r="I24" s="109"/>
      <c r="K24" s="109"/>
    </row>
    <row r="25" spans="4:11" x14ac:dyDescent="0.25">
      <c r="D25" s="108">
        <v>11</v>
      </c>
      <c r="E25" s="55">
        <v>0.49311342592592594</v>
      </c>
      <c r="F25" s="57">
        <v>0.36812500000000004</v>
      </c>
      <c r="G25" s="108">
        <v>21</v>
      </c>
      <c r="H25" s="108">
        <v>137</v>
      </c>
      <c r="I25" s="108">
        <v>223</v>
      </c>
      <c r="K25" s="108">
        <v>8</v>
      </c>
    </row>
    <row r="26" spans="4:11" ht="15.75" thickBot="1" x14ac:dyDescent="0.3">
      <c r="D26" s="109"/>
      <c r="E26" s="56" t="s">
        <v>137</v>
      </c>
      <c r="F26" s="53" t="s">
        <v>144</v>
      </c>
      <c r="G26" s="109"/>
      <c r="H26" s="109"/>
      <c r="I26" s="109"/>
      <c r="K26" s="109"/>
    </row>
    <row r="27" spans="4:11" x14ac:dyDescent="0.25">
      <c r="D27" s="108">
        <v>12</v>
      </c>
      <c r="E27" s="55">
        <v>0.49657407407407406</v>
      </c>
      <c r="F27" s="57">
        <v>7.9907407407407413E-2</v>
      </c>
      <c r="G27" s="108">
        <v>16</v>
      </c>
      <c r="H27" s="108">
        <v>11</v>
      </c>
      <c r="I27" s="108">
        <v>263</v>
      </c>
      <c r="K27" s="108">
        <v>2</v>
      </c>
    </row>
    <row r="28" spans="4:11" ht="15.75" thickBot="1" x14ac:dyDescent="0.3">
      <c r="D28" s="109"/>
      <c r="E28" s="56" t="s">
        <v>137</v>
      </c>
      <c r="F28" s="53" t="s">
        <v>145</v>
      </c>
      <c r="G28" s="109"/>
      <c r="H28" s="109"/>
      <c r="I28" s="109"/>
      <c r="K28" s="109"/>
    </row>
    <row r="29" spans="4:11" x14ac:dyDescent="0.25">
      <c r="D29" s="108">
        <v>13</v>
      </c>
      <c r="E29" s="55">
        <v>0.50004629629629627</v>
      </c>
      <c r="F29" s="57">
        <v>0.25005787037037036</v>
      </c>
      <c r="G29" s="108">
        <v>12</v>
      </c>
      <c r="H29" s="108">
        <v>97</v>
      </c>
      <c r="I29" s="108">
        <v>227</v>
      </c>
      <c r="K29" s="108">
        <v>2</v>
      </c>
    </row>
    <row r="30" spans="4:11" ht="15.75" thickBot="1" x14ac:dyDescent="0.3">
      <c r="D30" s="109"/>
      <c r="E30" s="56" t="s">
        <v>137</v>
      </c>
      <c r="F30" s="53" t="s">
        <v>142</v>
      </c>
      <c r="G30" s="109"/>
      <c r="H30" s="109"/>
      <c r="I30" s="109"/>
      <c r="K30" s="109"/>
    </row>
    <row r="31" spans="4:11" x14ac:dyDescent="0.25">
      <c r="D31" s="108">
        <v>14</v>
      </c>
      <c r="E31" s="55">
        <v>0.50004629629629627</v>
      </c>
      <c r="F31" s="57">
        <v>0.29172453703703705</v>
      </c>
      <c r="G31" s="108">
        <v>10</v>
      </c>
      <c r="H31" s="108">
        <v>109</v>
      </c>
      <c r="I31" s="108">
        <v>269</v>
      </c>
      <c r="K31" s="108">
        <v>4</v>
      </c>
    </row>
    <row r="32" spans="4:11" ht="15.75" thickBot="1" x14ac:dyDescent="0.3">
      <c r="D32" s="109"/>
      <c r="E32" s="56" t="s">
        <v>137</v>
      </c>
      <c r="F32" s="53" t="s">
        <v>138</v>
      </c>
      <c r="G32" s="109"/>
      <c r="H32" s="109"/>
      <c r="I32" s="109"/>
      <c r="K32" s="109"/>
    </row>
    <row r="33" spans="4:11" x14ac:dyDescent="0.25">
      <c r="D33" s="108">
        <v>15</v>
      </c>
      <c r="E33" s="55">
        <v>0.50004629629629627</v>
      </c>
      <c r="F33" s="57">
        <v>8.3391203703703717E-2</v>
      </c>
      <c r="G33" s="108">
        <v>16</v>
      </c>
      <c r="H33" s="108">
        <v>23</v>
      </c>
      <c r="I33" s="108">
        <v>59</v>
      </c>
      <c r="K33" s="108">
        <v>2</v>
      </c>
    </row>
    <row r="34" spans="4:11" ht="15.75" thickBot="1" x14ac:dyDescent="0.3">
      <c r="D34" s="109"/>
      <c r="E34" s="56" t="s">
        <v>137</v>
      </c>
      <c r="F34" s="53" t="s">
        <v>145</v>
      </c>
      <c r="G34" s="109"/>
      <c r="H34" s="109"/>
      <c r="I34" s="109"/>
      <c r="K34" s="109"/>
    </row>
    <row r="35" spans="4:11" x14ac:dyDescent="0.25">
      <c r="D35" s="108">
        <v>16</v>
      </c>
      <c r="E35" s="55">
        <v>0.50012731481481476</v>
      </c>
      <c r="F35" s="57">
        <v>0.33347222222222223</v>
      </c>
      <c r="G35" s="108">
        <v>22</v>
      </c>
      <c r="H35" s="108">
        <v>137</v>
      </c>
      <c r="I35" s="108">
        <v>313</v>
      </c>
      <c r="K35" s="108">
        <v>8</v>
      </c>
    </row>
    <row r="36" spans="4:11" ht="15.75" thickBot="1" x14ac:dyDescent="0.3">
      <c r="D36" s="109"/>
      <c r="E36" s="56" t="s">
        <v>137</v>
      </c>
      <c r="F36" s="53" t="s">
        <v>146</v>
      </c>
      <c r="G36" s="109"/>
      <c r="H36" s="109"/>
      <c r="I36" s="109"/>
      <c r="K36" s="109"/>
    </row>
    <row r="37" spans="4:11" x14ac:dyDescent="0.25">
      <c r="D37" s="108">
        <v>17</v>
      </c>
      <c r="E37" s="55">
        <v>0.50005787037037031</v>
      </c>
      <c r="F37" s="57">
        <v>0.12508101851851852</v>
      </c>
      <c r="G37" s="108">
        <v>15</v>
      </c>
      <c r="H37" s="108">
        <v>41</v>
      </c>
      <c r="I37" s="108">
        <v>97</v>
      </c>
      <c r="K37" s="108">
        <v>8</v>
      </c>
    </row>
    <row r="38" spans="4:11" ht="15.75" thickBot="1" x14ac:dyDescent="0.3">
      <c r="D38" s="109"/>
      <c r="E38" s="56" t="s">
        <v>137</v>
      </c>
      <c r="F38" s="53" t="s">
        <v>147</v>
      </c>
      <c r="G38" s="109"/>
      <c r="H38" s="109"/>
      <c r="I38" s="109"/>
      <c r="K38" s="109"/>
    </row>
  </sheetData>
  <mergeCells count="89">
    <mergeCell ref="D3:D4"/>
    <mergeCell ref="H3:H4"/>
    <mergeCell ref="I3:I4"/>
    <mergeCell ref="J5:J6"/>
    <mergeCell ref="D37:D38"/>
    <mergeCell ref="G37:G38"/>
    <mergeCell ref="H37:H38"/>
    <mergeCell ref="I37:I38"/>
    <mergeCell ref="K37:K38"/>
    <mergeCell ref="D33:D34"/>
    <mergeCell ref="G33:G34"/>
    <mergeCell ref="H33:H34"/>
    <mergeCell ref="I33:I34"/>
    <mergeCell ref="K33:K34"/>
    <mergeCell ref="D35:D36"/>
    <mergeCell ref="G35:G36"/>
    <mergeCell ref="H35:H36"/>
    <mergeCell ref="I35:I36"/>
    <mergeCell ref="K35:K36"/>
    <mergeCell ref="D29:D30"/>
    <mergeCell ref="G29:G30"/>
    <mergeCell ref="H29:H30"/>
    <mergeCell ref="I29:I30"/>
    <mergeCell ref="K29:K30"/>
    <mergeCell ref="D31:D32"/>
    <mergeCell ref="G31:G32"/>
    <mergeCell ref="H31:H32"/>
    <mergeCell ref="I31:I32"/>
    <mergeCell ref="K31:K32"/>
    <mergeCell ref="D25:D26"/>
    <mergeCell ref="G25:G26"/>
    <mergeCell ref="H25:H26"/>
    <mergeCell ref="I25:I26"/>
    <mergeCell ref="K25:K26"/>
    <mergeCell ref="D27:D28"/>
    <mergeCell ref="G27:G28"/>
    <mergeCell ref="H27:H28"/>
    <mergeCell ref="I27:I28"/>
    <mergeCell ref="K27:K28"/>
    <mergeCell ref="D21:D22"/>
    <mergeCell ref="G21:G22"/>
    <mergeCell ref="H21:H22"/>
    <mergeCell ref="I21:I22"/>
    <mergeCell ref="K21:K22"/>
    <mergeCell ref="D23:D24"/>
    <mergeCell ref="G23:G24"/>
    <mergeCell ref="H23:H24"/>
    <mergeCell ref="I23:I24"/>
    <mergeCell ref="K23:K24"/>
    <mergeCell ref="D17:D18"/>
    <mergeCell ref="G17:G18"/>
    <mergeCell ref="H17:H18"/>
    <mergeCell ref="I17:I18"/>
    <mergeCell ref="K17:K18"/>
    <mergeCell ref="D19:D20"/>
    <mergeCell ref="G19:G20"/>
    <mergeCell ref="H19:H20"/>
    <mergeCell ref="I19:I20"/>
    <mergeCell ref="K19:K20"/>
    <mergeCell ref="D13:D14"/>
    <mergeCell ref="G13:G14"/>
    <mergeCell ref="H13:H14"/>
    <mergeCell ref="I13:I14"/>
    <mergeCell ref="K13:K14"/>
    <mergeCell ref="D15:D16"/>
    <mergeCell ref="G15:G16"/>
    <mergeCell ref="H15:H16"/>
    <mergeCell ref="I15:I16"/>
    <mergeCell ref="K15:K16"/>
    <mergeCell ref="D9:D10"/>
    <mergeCell ref="G9:G10"/>
    <mergeCell ref="H9:H10"/>
    <mergeCell ref="I9:I10"/>
    <mergeCell ref="K9:K10"/>
    <mergeCell ref="D11:D12"/>
    <mergeCell ref="G11:G12"/>
    <mergeCell ref="H11:H12"/>
    <mergeCell ref="I11:I12"/>
    <mergeCell ref="K11:K12"/>
    <mergeCell ref="D5:D6"/>
    <mergeCell ref="G5:G6"/>
    <mergeCell ref="H5:H6"/>
    <mergeCell ref="I5:I6"/>
    <mergeCell ref="K5:K6"/>
    <mergeCell ref="D7:D8"/>
    <mergeCell ref="G7:G8"/>
    <mergeCell ref="H7:H8"/>
    <mergeCell ref="I7:I8"/>
    <mergeCell ref="K7:K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148</v>
      </c>
    </row>
    <row r="10" spans="4:8" x14ac:dyDescent="0.25">
      <c r="G10">
        <v>23</v>
      </c>
      <c r="H10">
        <v>1</v>
      </c>
    </row>
    <row r="18" spans="10:13" x14ac:dyDescent="0.25">
      <c r="J18" s="110" t="s">
        <v>115</v>
      </c>
      <c r="K18" s="110" t="s">
        <v>116</v>
      </c>
      <c r="L18" s="6" t="s">
        <v>149</v>
      </c>
    </row>
    <row r="19" spans="10:13" x14ac:dyDescent="0.25">
      <c r="J19" s="110"/>
      <c r="K19" s="110"/>
      <c r="L19" s="6" t="s">
        <v>135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58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3"/>
  <sheetViews>
    <sheetView zoomScaleNormal="100" workbookViewId="0">
      <selection activeCell="G12" sqref="D5:G12"/>
    </sheetView>
  </sheetViews>
  <sheetFormatPr defaultRowHeight="15" x14ac:dyDescent="0.25"/>
  <cols>
    <col min="3" max="3" width="7.28515625" customWidth="1"/>
    <col min="4" max="4" width="12.140625" customWidth="1"/>
    <col min="6" max="6" width="19.85546875" customWidth="1"/>
    <col min="7" max="7" width="27.85546875" customWidth="1"/>
  </cols>
  <sheetData>
    <row r="4" spans="4:11" ht="15.75" thickBot="1" x14ac:dyDescent="0.3"/>
    <row r="5" spans="4:11" ht="15.75" thickBot="1" x14ac:dyDescent="0.3">
      <c r="D5" s="122" t="s">
        <v>163</v>
      </c>
      <c r="E5" s="123"/>
      <c r="F5" s="123"/>
      <c r="G5" s="72">
        <v>0.42850694444444448</v>
      </c>
      <c r="H5" s="71"/>
    </row>
    <row r="6" spans="4:11" ht="15.75" thickBot="1" x14ac:dyDescent="0.3">
      <c r="D6" s="124" t="s">
        <v>160</v>
      </c>
      <c r="E6" s="125"/>
      <c r="F6" s="126"/>
      <c r="G6" s="118">
        <v>97</v>
      </c>
      <c r="H6" s="71"/>
    </row>
    <row r="7" spans="4:11" ht="15.75" thickBot="1" x14ac:dyDescent="0.3">
      <c r="D7" s="124" t="s">
        <v>156</v>
      </c>
      <c r="E7" s="125"/>
      <c r="F7" s="126"/>
      <c r="G7" s="119">
        <v>4</v>
      </c>
      <c r="H7" s="71"/>
    </row>
    <row r="8" spans="4:11" ht="15.75" thickBot="1" x14ac:dyDescent="0.3">
      <c r="D8" s="120" t="s">
        <v>159</v>
      </c>
      <c r="E8" s="121"/>
      <c r="F8" s="116" t="s">
        <v>158</v>
      </c>
      <c r="G8" s="117"/>
      <c r="H8" s="71"/>
    </row>
    <row r="9" spans="4:11" ht="15.75" thickBot="1" x14ac:dyDescent="0.3">
      <c r="D9" s="73" t="s">
        <v>157</v>
      </c>
      <c r="E9" s="30">
        <v>10</v>
      </c>
      <c r="F9" s="29" t="s">
        <v>165</v>
      </c>
      <c r="G9" s="115" t="b">
        <v>0</v>
      </c>
      <c r="H9" s="69"/>
      <c r="J9" s="68" t="s">
        <v>150</v>
      </c>
      <c r="K9" s="68"/>
    </row>
    <row r="10" spans="4:11" ht="15.75" thickBot="1" x14ac:dyDescent="0.3">
      <c r="D10" s="128" t="s">
        <v>157</v>
      </c>
      <c r="E10" s="127">
        <v>80</v>
      </c>
      <c r="F10" s="129" t="s">
        <v>166</v>
      </c>
      <c r="G10" s="130" t="b">
        <f>E$9&lt; E10</f>
        <v>1</v>
      </c>
      <c r="H10" s="59"/>
    </row>
    <row r="11" spans="4:11" ht="15.75" thickBot="1" x14ac:dyDescent="0.3">
      <c r="D11" s="131" t="s">
        <v>162</v>
      </c>
      <c r="E11" s="132"/>
      <c r="F11" s="132"/>
      <c r="G11" s="133"/>
      <c r="H11" s="75"/>
    </row>
    <row r="12" spans="4:11" ht="16.5" thickBot="1" x14ac:dyDescent="0.3">
      <c r="D12" s="134"/>
      <c r="E12" s="135"/>
      <c r="F12" s="137" t="s">
        <v>164</v>
      </c>
      <c r="G12" s="136">
        <v>419</v>
      </c>
      <c r="H12" s="59"/>
    </row>
    <row r="13" spans="4:11" x14ac:dyDescent="0.25">
      <c r="H13" s="67"/>
    </row>
  </sheetData>
  <mergeCells count="7">
    <mergeCell ref="D5:F5"/>
    <mergeCell ref="D12:E12"/>
    <mergeCell ref="D6:F6"/>
    <mergeCell ref="D7:F7"/>
    <mergeCell ref="F8:G8"/>
    <mergeCell ref="D8:E8"/>
    <mergeCell ref="E11:G11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workbookViewId="0">
      <selection activeCell="K16" sqref="K16"/>
    </sheetView>
  </sheetViews>
  <sheetFormatPr defaultRowHeight="15" x14ac:dyDescent="0.25"/>
  <cols>
    <col min="10" max="10" width="12" customWidth="1"/>
  </cols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11" t="s">
        <v>155</v>
      </c>
      <c r="J6" s="112"/>
      <c r="K6" s="31" t="s">
        <v>153</v>
      </c>
      <c r="L6" s="31">
        <v>2</v>
      </c>
      <c r="M6" s="31">
        <v>3</v>
      </c>
      <c r="N6" s="31">
        <v>5</v>
      </c>
      <c r="O6" s="31" t="s">
        <v>152</v>
      </c>
      <c r="P6" s="74">
        <v>509</v>
      </c>
    </row>
    <row r="7" spans="6:16" ht="15.75" thickBot="1" x14ac:dyDescent="0.3">
      <c r="F7">
        <v>5</v>
      </c>
      <c r="I7" s="113"/>
      <c r="J7" s="114"/>
      <c r="K7" s="22" t="s">
        <v>154</v>
      </c>
      <c r="L7" s="22">
        <v>1</v>
      </c>
      <c r="M7" s="22">
        <v>2</v>
      </c>
      <c r="N7" s="22">
        <v>3</v>
      </c>
      <c r="O7" s="22" t="s">
        <v>152</v>
      </c>
      <c r="P7" s="23">
        <v>97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151</v>
      </c>
    </row>
    <row r="11" spans="6:16" x14ac:dyDescent="0.25">
      <c r="F11" t="s">
        <v>151</v>
      </c>
    </row>
    <row r="12" spans="6:16" x14ac:dyDescent="0.25">
      <c r="F12">
        <v>3391</v>
      </c>
    </row>
    <row r="13" spans="6:16" ht="15.75" thickBot="1" x14ac:dyDescent="0.3">
      <c r="F13">
        <v>23</v>
      </c>
      <c r="I13" s="70"/>
      <c r="J13" s="70"/>
      <c r="K13" s="70"/>
      <c r="L13" s="70"/>
      <c r="M13" s="70"/>
      <c r="N13" s="70"/>
      <c r="O13" s="70"/>
      <c r="P13" s="70"/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2020-07-26T12:21:37Z</dcterms:modified>
</cp:coreProperties>
</file>