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RSA_17 615 006_Yogi Arif Widodo_Proposal Tugas Akhir\"/>
    </mc:Choice>
  </mc:AlternateContent>
  <bookViews>
    <workbookView xWindow="0" yWindow="0" windowWidth="9195" windowHeight="2325" firstSheet="1" activeTab="7"/>
  </bookViews>
  <sheets>
    <sheet name="Sheet1" sheetId="1" r:id="rId1"/>
    <sheet name="Sheet7" sheetId="7" r:id="rId2"/>
    <sheet name="Sheet2" sheetId="2" r:id="rId3"/>
    <sheet name="Sheet3" sheetId="3" r:id="rId4"/>
    <sheet name="Sheet4" sheetId="4" r:id="rId5"/>
    <sheet name="Sheet5" sheetId="5" r:id="rId6"/>
    <sheet name="new" sheetId="6" r:id="rId7"/>
    <sheet name="1new" sheetId="8" r:id="rId8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G9" i="8" l="1"/>
  <c r="G10" i="8"/>
  <c r="G11" i="8"/>
  <c r="G12" i="8"/>
  <c r="G8" i="8"/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<sst xmlns="http://schemas.openxmlformats.org/spreadsheetml/2006/main" count="237" uniqueCount="177">
  <si>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</si>
  <si>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</si>
  <si>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</si>
  <si>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</si>
  <si>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</si>
  <si>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</si>
  <si>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</si>
  <si>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</si>
  <si>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</si>
  <si>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</si>
  <si>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</si>
  <si>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</si>
  <si>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</si>
  <si>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</si>
  <si>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</si>
  <si>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</si>
  <si>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</si>
  <si>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</si>
  <si>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</si>
  <si>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</si>
  <si>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</si>
  <si>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</si>
  <si>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</si>
  <si>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</si>
  <si>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</si>
  <si>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</si>
  <si>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</si>
  <si>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</si>
  <si>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</si>
  <si>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</si>
  <si>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</si>
  <si>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</si>
  <si>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</si>
  <si>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</si>
  <si>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</si>
  <si>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</si>
  <si>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</si>
  <si>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</si>
  <si>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</si>
  <si>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</si>
  <si>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</si>
  <si>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</si>
  <si>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</si>
  <si>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</si>
  <si>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</si>
  <si>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</si>
  <si>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</si>
  <si>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</si>
  <si>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</si>
  <si>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</si>
  <si>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</si>
  <si>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</si>
  <si>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</si>
  <si>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</si>
  <si>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</si>
  <si>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</si>
  <si>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</si>
  <si>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</si>
  <si>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</si>
  <si>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</si>
  <si>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</si>
  <si>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</si>
  <si>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</si>
  <si>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</si>
  <si>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</si>
  <si>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</si>
  <si>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</si>
  <si>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</si>
  <si>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</si>
  <si>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</si>
  <si>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</si>
  <si>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</si>
  <si>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</si>
  <si>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</si>
  <si>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</si>
  <si>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</si>
  <si>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</si>
  <si>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</si>
  <si>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</si>
  <si>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</si>
  <si>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</si>
  <si>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</si>
  <si>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</si>
  <si>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</si>
  <si>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</si>
  <si>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</si>
  <si>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</si>
  <si>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</si>
  <si>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</si>
  <si>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</si>
  <si>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</si>
  <si>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</si>
  <si>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</si>
  <si>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</si>
  <si>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</si>
  <si>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</si>
  <si>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</si>
  <si>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</si>
  <si>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</si>
  <si>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</si>
  <si>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</si>
  <si>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</si>
  <si>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</si>
  <si>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</si>
  <si>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</si>
  <si>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</si>
  <si>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</si>
  <si>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</si>
  <si>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</si>
  <si>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</si>
  <si>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</si>
  <si>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</si>
  <si>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</si>
  <si>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</si>
  <si>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</si>
  <si>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</si>
  <si>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</si>
  <si>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</si>
  <si>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</si>
  <si>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</si>
  <si>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</si>
  <si>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</si>
  <si>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</si>
  <si>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</si>
  <si>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</si>
  <si>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</si>
  <si>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</si>
  <si>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</si>
  <si>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</si>
  <si>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</si>
  <si>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</si>
  <si>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</si>
  <si>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RWAP</t>
  </si>
  <si>
    <t>(HH:mm:ss)</t>
  </si>
  <si>
    <t>RWSPA</t>
  </si>
  <si>
    <t>(hh:mm:ss)</t>
  </si>
  <si>
    <t>RNG</t>
  </si>
  <si>
    <t>GMT POSISI</t>
  </si>
  <si>
    <t>GCD</t>
  </si>
  <si>
    <t>( p - 1, q - 1 )</t>
  </si>
  <si>
    <t>GMT + 8</t>
  </si>
  <si>
    <t>GMT +13</t>
  </si>
  <si>
    <t>GMT +8</t>
  </si>
  <si>
    <t>GMT -11</t>
  </si>
  <si>
    <t>GMT -2</t>
  </si>
  <si>
    <t>GMT +10</t>
  </si>
  <si>
    <t>GMT +9</t>
  </si>
  <si>
    <t>GMT +2</t>
  </si>
  <si>
    <t>GMT +4</t>
  </si>
  <si>
    <t>GMT +11</t>
  </si>
  <si>
    <t>GMT +6</t>
  </si>
  <si>
    <t>GMT +12</t>
  </si>
  <si>
    <t>GMT +5</t>
  </si>
  <si>
    <t>{23=1, 10=1, 1=1, 20=1, 19=1, 12=1, 18=2, 14=1, 21=2, 16=2}</t>
  </si>
  <si>
    <t xml:space="preserve">GCD </t>
  </si>
  <si>
    <t>K1</t>
  </si>
  <si>
    <t>K2</t>
  </si>
  <si>
    <t>K3</t>
  </si>
  <si>
    <t>K4</t>
  </si>
  <si>
    <t>K5</t>
  </si>
  <si>
    <t>K6</t>
  </si>
  <si>
    <t>informasi peranti waktu</t>
  </si>
  <si>
    <t>arrayListPrimeNumber [n]</t>
  </si>
  <si>
    <t>k[n] =</t>
  </si>
  <si>
    <t>K[n]</t>
  </si>
  <si>
    <t>k[31] =</t>
  </si>
  <si>
    <t>RETURN value Kn as [n] as K[n]</t>
  </si>
  <si>
    <t>K1 &lt; Kn &amp;&amp;  K1 != Kn</t>
  </si>
  <si>
    <t>arrayListPrimeNumber [n].size</t>
  </si>
  <si>
    <t>K1 &lt; K2 &amp;&amp;  K1 != K2</t>
  </si>
  <si>
    <t>K[55]</t>
  </si>
  <si>
    <t>K1 &lt; K3 &amp;&amp;  K1 != K3</t>
  </si>
  <si>
    <t>K1 &lt; K4 &amp;&amp;  K1 != K4</t>
  </si>
  <si>
    <t>K1 &lt; K5 &amp;&amp;  K1 != K5</t>
  </si>
  <si>
    <t>K1 &lt; K6 &amp;&amp;  K1 != K6</t>
  </si>
  <si>
    <t>K[(jml prima-k1)]</t>
  </si>
  <si>
    <r>
      <t xml:space="preserve">n = 0 ( </t>
    </r>
    <r>
      <rPr>
        <i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</si>
</sst>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3" borderId="8" xfId="0" applyFill="1" applyBorder="1" applyAlignment="1">
      <alignment horizontal="center" vertical="center"/>
    </xf>
    <xf numFmtId="21" fontId="0" fillId="2" borderId="0" xfId="0" applyNumberFormat="1" applyFill="1" applyBorder="1" applyAlignment="1"/>
    <xf numFmtId="21" fontId="0" fillId="3" borderId="10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0" fillId="4" borderId="3" xfId="0" applyFill="1" applyBorder="1" applyAlignment="1">
      <alignment horizontal="center" vertical="center"/>
    </xf>
    <xf numFmtId="0" fontId="6" fillId="3" borderId="11" xfId="0" applyFont="1" applyFill="1" applyBorder="1"/>
    <xf numFmtId="0" fontId="6" fillId="0" borderId="11" xfId="0" applyFont="1" applyBorder="1"/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189672</xdr:colOff>
      <xdr:row>13</xdr:row>
      <xdr:rowOff>0</xdr:rowOff>
    </xdr:from>
    <xdr:to>
      <xdr:col>3</xdr:col>
      <xdr:colOff>877957</xdr:colOff>
      <xdr:row>13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72" y="2517913"/>
          <a:ext cx="688285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workbookViewId="0">
      <selection activeCell="D3" sqref="D3:I14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87" t="s">
        <v>50</v>
      </c>
      <c r="E3" s="88"/>
      <c r="F3" s="88"/>
      <c r="G3" s="88"/>
      <c r="H3" s="88"/>
      <c r="I3" s="89"/>
    </row>
    <row r="4" spans="4:18" ht="15.75" thickBot="1" x14ac:dyDescent="0.3">
      <c r="D4" s="90"/>
      <c r="E4" s="91"/>
      <c r="F4" s="91"/>
      <c r="G4" s="91"/>
      <c r="H4" s="91"/>
      <c r="I4" s="92"/>
    </row>
    <row r="5" spans="4:18" x14ac:dyDescent="0.25">
      <c r="D5" s="83" t="s">
        <v>48</v>
      </c>
      <c r="E5" s="84"/>
      <c r="F5" s="64"/>
      <c r="G5" s="65"/>
      <c r="H5" s="83" t="s">
        <v>49</v>
      </c>
      <c r="I5" s="84"/>
    </row>
    <row r="6" spans="4:18" ht="15.75" thickBot="1" x14ac:dyDescent="0.3">
      <c r="D6" s="85"/>
      <c r="E6" s="86"/>
      <c r="F6" s="64"/>
      <c r="G6" s="65"/>
      <c r="H6" s="85"/>
      <c r="I6" s="86"/>
    </row>
    <row r="7" spans="4:18" x14ac:dyDescent="0.25">
      <c r="D7" s="66" t="s">
        <v>24</v>
      </c>
      <c r="E7" s="67" t="s">
        <v>29</v>
      </c>
      <c r="F7" s="64"/>
      <c r="G7" s="65"/>
      <c r="H7" s="66" t="s">
        <v>35</v>
      </c>
      <c r="I7" s="67" t="s">
        <v>40</v>
      </c>
      <c r="R7" s="1" t="s">
        <v>0</v>
      </c>
    </row>
    <row r="8" spans="4:18" x14ac:dyDescent="0.25">
      <c r="D8" s="66" t="s">
        <v>25</v>
      </c>
      <c r="E8" s="67" t="s">
        <v>30</v>
      </c>
      <c r="F8" s="64"/>
      <c r="G8" s="65"/>
      <c r="H8" s="66" t="s">
        <v>36</v>
      </c>
      <c r="I8" s="67" t="s">
        <v>41</v>
      </c>
      <c r="R8" s="1" t="s">
        <v>1</v>
      </c>
    </row>
    <row r="9" spans="4:18" x14ac:dyDescent="0.25">
      <c r="D9" s="66" t="s">
        <v>26</v>
      </c>
      <c r="E9" s="67" t="s">
        <v>31</v>
      </c>
      <c r="F9" s="64"/>
      <c r="G9" s="65"/>
      <c r="H9" s="66" t="s">
        <v>37</v>
      </c>
      <c r="I9" s="70" t="s">
        <v>42</v>
      </c>
      <c r="R9" s="1" t="s">
        <v>2</v>
      </c>
    </row>
    <row r="10" spans="4:18" x14ac:dyDescent="0.25">
      <c r="D10" s="66" t="s">
        <v>27</v>
      </c>
      <c r="E10" s="67" t="s">
        <v>32</v>
      </c>
      <c r="F10" s="64"/>
      <c r="G10" s="65"/>
      <c r="H10" s="66" t="s">
        <v>38</v>
      </c>
      <c r="I10" s="67" t="s">
        <v>43</v>
      </c>
      <c r="R10" s="1" t="s">
        <v>3</v>
      </c>
    </row>
    <row r="11" spans="4:18" x14ac:dyDescent="0.25">
      <c r="D11" s="66" t="s">
        <v>28</v>
      </c>
      <c r="E11" s="67" t="s">
        <v>33</v>
      </c>
      <c r="F11" s="64"/>
      <c r="G11" s="65"/>
      <c r="H11" s="66" t="s">
        <v>39</v>
      </c>
      <c r="I11" s="67" t="s">
        <v>44</v>
      </c>
      <c r="R11" s="1" t="s">
        <v>4</v>
      </c>
    </row>
    <row r="12" spans="4:18" x14ac:dyDescent="0.25">
      <c r="D12" s="66"/>
      <c r="E12" s="67" t="s">
        <v>34</v>
      </c>
      <c r="F12" s="64"/>
      <c r="G12" s="65"/>
      <c r="H12" s="66"/>
      <c r="I12" s="67" t="s">
        <v>45</v>
      </c>
      <c r="R12" s="1" t="s">
        <v>5</v>
      </c>
    </row>
    <row r="13" spans="4:18" x14ac:dyDescent="0.25">
      <c r="D13" s="66"/>
      <c r="E13" s="67"/>
      <c r="F13" s="65"/>
      <c r="G13" s="65"/>
      <c r="H13" s="66"/>
      <c r="I13" s="67" t="s">
        <v>46</v>
      </c>
      <c r="R13" s="1" t="s">
        <v>6</v>
      </c>
    </row>
    <row r="14" spans="4:18" ht="15.75" thickBot="1" x14ac:dyDescent="0.3">
      <c r="D14" s="68"/>
      <c r="E14" s="69"/>
      <c r="F14" s="65"/>
      <c r="G14" s="65"/>
      <c r="H14" s="68"/>
      <c r="I14" s="69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104"/>
      <c r="E1" s="104"/>
      <c r="F1" s="104"/>
      <c r="G1" s="104"/>
      <c r="H1" s="104"/>
    </row>
    <row r="2" spans="3:13" x14ac:dyDescent="0.25">
      <c r="C2" s="2" t="s">
        <v>106</v>
      </c>
      <c r="D2" s="95" t="s">
        <v>100</v>
      </c>
      <c r="E2" s="96"/>
      <c r="F2" s="96"/>
      <c r="G2" s="96"/>
      <c r="H2" s="97"/>
      <c r="I2" s="32"/>
      <c r="M2" s="24">
        <v>4814863028233940</v>
      </c>
    </row>
    <row r="3" spans="3:13" x14ac:dyDescent="0.25">
      <c r="C3" s="4" t="s">
        <v>107</v>
      </c>
      <c r="D3" s="108" t="s">
        <v>101</v>
      </c>
      <c r="E3" s="109"/>
      <c r="F3" s="109"/>
      <c r="G3" s="109"/>
      <c r="H3" s="110"/>
      <c r="I3" s="32"/>
      <c r="M3" t="s">
        <v>92</v>
      </c>
    </row>
    <row r="4" spans="3:13" x14ac:dyDescent="0.25">
      <c r="C4" s="4"/>
      <c r="D4" s="108" t="s">
        <v>93</v>
      </c>
      <c r="E4" s="109"/>
      <c r="F4" s="109"/>
      <c r="G4" s="109"/>
      <c r="H4" s="110"/>
      <c r="I4" s="32"/>
    </row>
    <row r="5" spans="3:13" x14ac:dyDescent="0.25">
      <c r="C5" s="4"/>
      <c r="D5" s="108" t="s">
        <v>102</v>
      </c>
      <c r="E5" s="109"/>
      <c r="F5" s="109"/>
      <c r="G5" s="109"/>
      <c r="H5" s="110"/>
      <c r="I5" s="32"/>
    </row>
    <row r="6" spans="3:13" x14ac:dyDescent="0.25">
      <c r="C6" s="4"/>
      <c r="D6" s="108" t="s">
        <v>95</v>
      </c>
      <c r="E6" s="109"/>
      <c r="F6" s="109"/>
      <c r="G6" s="109"/>
      <c r="H6" s="110"/>
    </row>
    <row r="7" spans="3:13" x14ac:dyDescent="0.25">
      <c r="C7" s="4"/>
      <c r="D7" s="108" t="s">
        <v>96</v>
      </c>
      <c r="E7" s="109"/>
      <c r="F7" s="109"/>
      <c r="G7" s="109"/>
      <c r="H7" s="110"/>
    </row>
    <row r="8" spans="3:13" ht="15.75" thickBot="1" x14ac:dyDescent="0.3">
      <c r="C8" s="5"/>
      <c r="D8" s="111" t="s">
        <v>103</v>
      </c>
      <c r="E8" s="112"/>
      <c r="F8" s="112"/>
      <c r="G8" s="112"/>
      <c r="H8" s="113"/>
      <c r="M8" t="s">
        <v>93</v>
      </c>
    </row>
    <row r="9" spans="3:13" ht="15.75" thickBot="1" x14ac:dyDescent="0.3">
      <c r="C9" s="5" t="s">
        <v>56</v>
      </c>
      <c r="D9" s="93" t="s">
        <v>55</v>
      </c>
      <c r="E9" s="114"/>
      <c r="F9" s="114"/>
      <c r="G9" s="114"/>
      <c r="H9" s="94"/>
      <c r="M9" t="s">
        <v>94</v>
      </c>
    </row>
    <row r="10" spans="3:13" x14ac:dyDescent="0.25">
      <c r="C10" s="4" t="s">
        <v>83</v>
      </c>
      <c r="D10" s="25" t="s">
        <v>78</v>
      </c>
      <c r="E10" s="11" t="s">
        <v>98</v>
      </c>
      <c r="F10" s="25" t="s">
        <v>80</v>
      </c>
      <c r="G10" s="11" t="s">
        <v>81</v>
      </c>
      <c r="H10" s="25" t="s">
        <v>82</v>
      </c>
      <c r="J10" s="33"/>
      <c r="M10" t="s">
        <v>95</v>
      </c>
    </row>
    <row r="11" spans="3:13" ht="15.75" thickBot="1" x14ac:dyDescent="0.3">
      <c r="C11" s="13" t="s">
        <v>51</v>
      </c>
      <c r="D11" s="26">
        <v>1</v>
      </c>
      <c r="E11" s="14">
        <v>2</v>
      </c>
      <c r="F11" s="26">
        <v>3</v>
      </c>
      <c r="G11" s="14">
        <v>4</v>
      </c>
      <c r="H11" s="26">
        <v>5</v>
      </c>
      <c r="J11" s="6"/>
      <c r="K11" s="6"/>
      <c r="M11" t="s">
        <v>96</v>
      </c>
    </row>
    <row r="12" spans="3:13" x14ac:dyDescent="0.25">
      <c r="C12" s="2" t="s">
        <v>52</v>
      </c>
      <c r="D12" s="27">
        <v>73</v>
      </c>
      <c r="E12" s="17">
        <v>47</v>
      </c>
      <c r="F12" s="27">
        <v>83</v>
      </c>
      <c r="G12" s="17">
        <v>67</v>
      </c>
      <c r="H12" s="27">
        <v>31</v>
      </c>
      <c r="M12" t="s">
        <v>97</v>
      </c>
    </row>
    <row r="13" spans="3:13" ht="15.75" thickBot="1" x14ac:dyDescent="0.3">
      <c r="C13" s="5" t="s">
        <v>53</v>
      </c>
      <c r="D13" s="29">
        <v>131</v>
      </c>
      <c r="E13" s="22">
        <v>271</v>
      </c>
      <c r="F13" s="29">
        <v>197</v>
      </c>
      <c r="G13" s="22">
        <v>197</v>
      </c>
      <c r="H13" s="29">
        <v>197</v>
      </c>
      <c r="M13" t="s">
        <v>58</v>
      </c>
    </row>
    <row r="14" spans="3:13" x14ac:dyDescent="0.25">
      <c r="C14" s="2" t="s">
        <v>54</v>
      </c>
      <c r="D14" s="27">
        <v>9563</v>
      </c>
      <c r="E14" s="17">
        <v>12737</v>
      </c>
      <c r="F14" s="27">
        <v>16351</v>
      </c>
      <c r="G14" s="17">
        <v>13199</v>
      </c>
      <c r="H14" s="27">
        <v>6107</v>
      </c>
      <c r="M14" t="s">
        <v>59</v>
      </c>
    </row>
    <row r="15" spans="3:13" ht="15.75" thickBot="1" x14ac:dyDescent="0.3">
      <c r="C15" s="5" t="s">
        <v>113</v>
      </c>
      <c r="D15" s="29">
        <v>9360</v>
      </c>
      <c r="E15" s="22">
        <v>1240</v>
      </c>
      <c r="F15" s="29">
        <v>16072</v>
      </c>
      <c r="G15" s="22">
        <v>12936</v>
      </c>
      <c r="H15" s="29">
        <v>5880</v>
      </c>
      <c r="M15" t="s">
        <v>60</v>
      </c>
    </row>
    <row r="16" spans="3:13" x14ac:dyDescent="0.25">
      <c r="C16" s="3" t="s">
        <v>86</v>
      </c>
      <c r="D16" s="28">
        <v>131</v>
      </c>
      <c r="E16" s="19">
        <v>227</v>
      </c>
      <c r="F16" s="28">
        <v>109</v>
      </c>
      <c r="G16" s="19">
        <v>173</v>
      </c>
      <c r="H16" s="28">
        <v>197</v>
      </c>
      <c r="M16" t="s">
        <v>61</v>
      </c>
    </row>
    <row r="17" spans="2:13" x14ac:dyDescent="0.25">
      <c r="C17" s="3" t="s">
        <v>85</v>
      </c>
      <c r="D17" s="28">
        <v>7931</v>
      </c>
      <c r="E17" s="19">
        <v>383</v>
      </c>
      <c r="F17" s="28">
        <v>2949</v>
      </c>
      <c r="G17" s="19">
        <v>5309</v>
      </c>
      <c r="H17" s="28">
        <v>1373</v>
      </c>
      <c r="M17" t="s">
        <v>62</v>
      </c>
    </row>
    <row r="18" spans="2:13" ht="15.75" thickBot="1" x14ac:dyDescent="0.3">
      <c r="C18" s="5" t="s">
        <v>105</v>
      </c>
      <c r="D18" s="28" t="s">
        <v>87</v>
      </c>
      <c r="E18" s="19" t="s">
        <v>88</v>
      </c>
      <c r="F18" s="28" t="s">
        <v>89</v>
      </c>
      <c r="G18" s="19" t="s">
        <v>90</v>
      </c>
      <c r="H18" s="28" t="s">
        <v>91</v>
      </c>
      <c r="M18" t="s">
        <v>63</v>
      </c>
    </row>
    <row r="19" spans="2:13" ht="15.75" thickBot="1" x14ac:dyDescent="0.3">
      <c r="C19" s="8" t="s">
        <v>76</v>
      </c>
      <c r="D19" s="30">
        <v>2</v>
      </c>
      <c r="E19" s="31">
        <v>2</v>
      </c>
      <c r="F19" s="30">
        <v>2</v>
      </c>
      <c r="G19" s="31">
        <v>2</v>
      </c>
      <c r="H19" s="30">
        <v>2</v>
      </c>
      <c r="M19" t="s">
        <v>64</v>
      </c>
    </row>
    <row r="20" spans="2:13" ht="15.75" thickBot="1" x14ac:dyDescent="0.3">
      <c r="B20" t="s">
        <v>71</v>
      </c>
      <c r="C20" s="8" t="s">
        <v>77</v>
      </c>
      <c r="D20" s="29">
        <v>2303</v>
      </c>
      <c r="E20" s="19">
        <v>3167</v>
      </c>
      <c r="F20" s="29">
        <v>6719</v>
      </c>
      <c r="G20" s="19">
        <v>3359</v>
      </c>
      <c r="H20" s="29">
        <v>3359</v>
      </c>
    </row>
    <row r="21" spans="2:13" ht="15.75" thickBot="1" x14ac:dyDescent="0.3">
      <c r="C21" s="9" t="s">
        <v>114</v>
      </c>
      <c r="D21" s="105" t="s">
        <v>99</v>
      </c>
      <c r="E21" s="106"/>
      <c r="F21" s="106"/>
      <c r="G21" s="106"/>
      <c r="H21" s="107"/>
      <c r="I21" s="24"/>
    </row>
    <row r="22" spans="2:13" ht="15.75" thickBot="1" x14ac:dyDescent="0.3">
      <c r="C22" s="9" t="s">
        <v>104</v>
      </c>
      <c r="D22" s="105" t="s">
        <v>99</v>
      </c>
      <c r="E22" s="106"/>
      <c r="F22" s="106"/>
      <c r="G22" s="106"/>
      <c r="H22" s="107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2" t="s">
        <v>75</v>
      </c>
      <c r="D48" s="98" t="s">
        <v>84</v>
      </c>
      <c r="E48" s="99"/>
      <c r="F48" s="99"/>
      <c r="G48" s="99"/>
      <c r="H48" s="100"/>
    </row>
    <row r="49" spans="3:8" x14ac:dyDescent="0.25">
      <c r="C49" s="4" t="s">
        <v>56</v>
      </c>
      <c r="D49" s="101" t="s">
        <v>55</v>
      </c>
      <c r="E49" s="102"/>
      <c r="F49" s="102"/>
      <c r="G49" s="102"/>
      <c r="H49" s="103"/>
    </row>
    <row r="50" spans="3:8" x14ac:dyDescent="0.25">
      <c r="C50" s="4" t="s">
        <v>83</v>
      </c>
      <c r="D50" s="10" t="s">
        <v>78</v>
      </c>
      <c r="E50" s="11" t="s">
        <v>79</v>
      </c>
      <c r="F50" s="11" t="s">
        <v>80</v>
      </c>
      <c r="G50" s="11" t="s">
        <v>81</v>
      </c>
      <c r="H50" s="12" t="s">
        <v>82</v>
      </c>
    </row>
    <row r="51" spans="3:8" ht="15.75" thickBot="1" x14ac:dyDescent="0.3">
      <c r="C51" s="13" t="s">
        <v>51</v>
      </c>
      <c r="D51" s="14">
        <v>1</v>
      </c>
      <c r="E51" s="14">
        <v>2</v>
      </c>
      <c r="F51" s="14">
        <v>3</v>
      </c>
      <c r="G51" s="14">
        <v>4</v>
      </c>
      <c r="H51" s="15">
        <v>5</v>
      </c>
    </row>
    <row r="52" spans="3:8" x14ac:dyDescent="0.25">
      <c r="C52" s="4" t="s">
        <v>52</v>
      </c>
      <c r="D52" s="16">
        <v>73</v>
      </c>
      <c r="E52" s="17">
        <v>31</v>
      </c>
      <c r="F52" s="17">
        <v>83</v>
      </c>
      <c r="G52" s="17">
        <v>67</v>
      </c>
      <c r="H52" s="18">
        <v>31</v>
      </c>
    </row>
    <row r="53" spans="3:8" x14ac:dyDescent="0.25">
      <c r="C53" s="4" t="s">
        <v>53</v>
      </c>
      <c r="D53" s="7">
        <v>131</v>
      </c>
      <c r="E53" s="19">
        <v>197</v>
      </c>
      <c r="F53" s="19">
        <v>197</v>
      </c>
      <c r="G53" s="19">
        <v>197</v>
      </c>
      <c r="H53" s="20">
        <v>197</v>
      </c>
    </row>
    <row r="54" spans="3:8" x14ac:dyDescent="0.25">
      <c r="C54" s="4" t="s">
        <v>54</v>
      </c>
      <c r="D54" s="7">
        <v>9563</v>
      </c>
      <c r="E54" s="19">
        <v>6107</v>
      </c>
      <c r="F54" s="19">
        <v>16351</v>
      </c>
      <c r="G54" s="19">
        <v>13199</v>
      </c>
      <c r="H54" s="20">
        <v>6107</v>
      </c>
    </row>
    <row r="55" spans="3:8" x14ac:dyDescent="0.25">
      <c r="C55" s="4"/>
      <c r="D55" s="7">
        <v>9360</v>
      </c>
      <c r="E55" s="19">
        <v>5880</v>
      </c>
      <c r="F55" s="19">
        <v>16072</v>
      </c>
      <c r="G55" s="19">
        <v>12936</v>
      </c>
      <c r="H55" s="20">
        <v>5880</v>
      </c>
    </row>
    <row r="56" spans="3:8" x14ac:dyDescent="0.25">
      <c r="C56" s="3" t="s">
        <v>74</v>
      </c>
      <c r="D56" s="7">
        <v>131</v>
      </c>
      <c r="E56" s="19">
        <v>109</v>
      </c>
      <c r="F56" s="19">
        <v>109</v>
      </c>
      <c r="G56" s="19">
        <v>173</v>
      </c>
      <c r="H56" s="20">
        <v>197</v>
      </c>
    </row>
    <row r="57" spans="3:8" x14ac:dyDescent="0.25">
      <c r="C57" s="3" t="s">
        <v>73</v>
      </c>
      <c r="D57" s="7">
        <v>7931</v>
      </c>
      <c r="E57" s="19">
        <v>8101</v>
      </c>
      <c r="F57" s="19">
        <v>2949</v>
      </c>
      <c r="G57" s="19">
        <v>5309</v>
      </c>
      <c r="H57" s="20">
        <v>1373</v>
      </c>
    </row>
    <row r="58" spans="3:8" ht="15.75" thickBot="1" x14ac:dyDescent="0.3">
      <c r="C58" s="5" t="s">
        <v>72</v>
      </c>
      <c r="D58" s="7"/>
      <c r="E58" s="19"/>
      <c r="F58" s="19"/>
      <c r="G58" s="19"/>
      <c r="H58" s="20"/>
    </row>
    <row r="59" spans="3:8" ht="15.75" thickBot="1" x14ac:dyDescent="0.3">
      <c r="C59" s="8" t="s">
        <v>76</v>
      </c>
      <c r="D59" s="7">
        <v>2</v>
      </c>
      <c r="E59" s="19">
        <v>2</v>
      </c>
      <c r="F59" s="19">
        <v>2</v>
      </c>
      <c r="G59" s="19">
        <v>2</v>
      </c>
      <c r="H59" s="20">
        <v>2</v>
      </c>
    </row>
    <row r="60" spans="3:8" ht="15.75" thickBot="1" x14ac:dyDescent="0.3">
      <c r="C60" s="8" t="s">
        <v>77</v>
      </c>
      <c r="D60" s="7">
        <v>2303</v>
      </c>
      <c r="E60" s="19">
        <v>1343</v>
      </c>
      <c r="F60" s="19">
        <v>6719</v>
      </c>
      <c r="G60" s="19">
        <v>3359</v>
      </c>
      <c r="H60" s="20">
        <v>3359</v>
      </c>
    </row>
    <row r="61" spans="3:8" ht="15.75" thickBot="1" x14ac:dyDescent="0.3">
      <c r="C61" s="9" t="s">
        <v>57</v>
      </c>
      <c r="D61" s="21"/>
      <c r="E61" s="22"/>
      <c r="F61" s="22"/>
      <c r="G61" s="22"/>
      <c r="H61" s="23"/>
    </row>
    <row r="68" spans="6:8" ht="15.75" thickBot="1" x14ac:dyDescent="0.3"/>
    <row r="69" spans="6:8" ht="16.5" thickBot="1" x14ac:dyDescent="0.3">
      <c r="F69" s="34" t="s">
        <v>115</v>
      </c>
      <c r="G69" s="35" t="s">
        <v>116</v>
      </c>
      <c r="H69" s="35" t="s">
        <v>117</v>
      </c>
    </row>
    <row r="70" spans="6:8" ht="16.5" thickBot="1" x14ac:dyDescent="0.3">
      <c r="F70" s="36">
        <v>73</v>
      </c>
      <c r="G70" s="37">
        <v>131</v>
      </c>
      <c r="H70" s="37">
        <v>58</v>
      </c>
    </row>
    <row r="71" spans="6:8" ht="16.5" thickBot="1" x14ac:dyDescent="0.3">
      <c r="F71" s="36">
        <v>47</v>
      </c>
      <c r="G71" s="37">
        <v>271</v>
      </c>
      <c r="H71" s="37">
        <v>224</v>
      </c>
    </row>
    <row r="72" spans="6:8" ht="16.5" thickBot="1" x14ac:dyDescent="0.3">
      <c r="F72" s="36">
        <v>83</v>
      </c>
      <c r="G72" s="37">
        <v>197</v>
      </c>
      <c r="H72" s="37">
        <v>114</v>
      </c>
    </row>
    <row r="73" spans="6:8" ht="16.5" thickBot="1" x14ac:dyDescent="0.3">
      <c r="F73" s="36">
        <v>67</v>
      </c>
      <c r="G73" s="37">
        <v>197</v>
      </c>
      <c r="H73" s="37">
        <v>130</v>
      </c>
    </row>
    <row r="74" spans="6:8" ht="16.5" thickBot="1" x14ac:dyDescent="0.3">
      <c r="F74" s="36">
        <v>31</v>
      </c>
      <c r="G74" s="37">
        <v>107</v>
      </c>
      <c r="H74" s="37">
        <v>76</v>
      </c>
    </row>
    <row r="75" spans="6:8" ht="15.75" thickBot="1" x14ac:dyDescent="0.3">
      <c r="F75" s="93" t="s">
        <v>118</v>
      </c>
      <c r="G75" s="94"/>
      <c r="H75" s="38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28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39" t="s">
        <v>120</v>
      </c>
      <c r="E8" s="40" t="s">
        <v>119</v>
      </c>
      <c r="F8" s="40" t="s">
        <v>115</v>
      </c>
      <c r="G8" s="40" t="s">
        <v>116</v>
      </c>
      <c r="H8" s="41" t="s">
        <v>122</v>
      </c>
      <c r="I8" s="40"/>
      <c r="J8" s="40"/>
      <c r="K8" s="40" t="s">
        <v>124</v>
      </c>
      <c r="L8" s="41" t="s">
        <v>113</v>
      </c>
      <c r="M8" s="42" t="s">
        <v>125</v>
      </c>
      <c r="N8" s="42" t="s">
        <v>126</v>
      </c>
      <c r="O8" s="41" t="s">
        <v>76</v>
      </c>
      <c r="P8" s="43" t="s">
        <v>127</v>
      </c>
    </row>
    <row r="9" spans="4:17" x14ac:dyDescent="0.25">
      <c r="D9" s="44" t="s">
        <v>121</v>
      </c>
      <c r="E9" s="45"/>
      <c r="F9" s="45"/>
      <c r="G9" s="45"/>
      <c r="H9" s="46" t="s">
        <v>123</v>
      </c>
      <c r="I9" s="45"/>
      <c r="J9" s="45"/>
      <c r="K9" s="45"/>
      <c r="L9" s="45"/>
      <c r="M9" s="45"/>
      <c r="N9" s="45"/>
      <c r="O9" s="45"/>
      <c r="P9" s="47"/>
    </row>
    <row r="10" spans="4:17" x14ac:dyDescent="0.25">
      <c r="D10" s="48">
        <v>0.45837962962962964</v>
      </c>
      <c r="E10" s="49">
        <v>1</v>
      </c>
      <c r="F10" s="49">
        <v>2</v>
      </c>
      <c r="G10" s="49">
        <v>3</v>
      </c>
      <c r="H10" s="50">
        <v>0.45837962962962964</v>
      </c>
      <c r="I10" s="49"/>
      <c r="J10" s="49"/>
      <c r="K10" s="49">
        <v>1</v>
      </c>
      <c r="L10" s="49">
        <v>2</v>
      </c>
      <c r="M10" s="49">
        <v>1</v>
      </c>
      <c r="N10" s="49">
        <v>2</v>
      </c>
      <c r="O10" s="49">
        <v>1</v>
      </c>
      <c r="P10" s="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8"/>
  <sheetViews>
    <sheetView workbookViewId="0">
      <selection activeCell="H9" sqref="H9:H10"/>
    </sheetView>
  </sheetViews>
  <sheetFormatPr defaultRowHeight="15" x14ac:dyDescent="0.25"/>
  <sheetData>
    <row r="2" spans="4:10" ht="15.75" thickBot="1" x14ac:dyDescent="0.3"/>
    <row r="3" spans="4:10" x14ac:dyDescent="0.25">
      <c r="D3" s="52" t="s">
        <v>132</v>
      </c>
      <c r="E3" s="54"/>
      <c r="F3" s="56" t="s">
        <v>134</v>
      </c>
      <c r="G3" s="58" t="s">
        <v>136</v>
      </c>
      <c r="H3" s="54"/>
      <c r="I3" s="54"/>
      <c r="J3" s="56" t="s">
        <v>138</v>
      </c>
    </row>
    <row r="4" spans="4:10" ht="26.25" thickBot="1" x14ac:dyDescent="0.3">
      <c r="D4" s="53" t="s">
        <v>133</v>
      </c>
      <c r="E4" s="55" t="s">
        <v>119</v>
      </c>
      <c r="F4" s="57" t="s">
        <v>135</v>
      </c>
      <c r="G4" s="55" t="s">
        <v>137</v>
      </c>
      <c r="H4" s="55" t="s">
        <v>115</v>
      </c>
      <c r="I4" s="55" t="s">
        <v>116</v>
      </c>
      <c r="J4" s="57" t="s">
        <v>139</v>
      </c>
    </row>
    <row r="5" spans="4:10" x14ac:dyDescent="0.25">
      <c r="D5" s="59">
        <v>0.45837962962962964</v>
      </c>
      <c r="E5" s="115">
        <v>1</v>
      </c>
      <c r="F5" s="61">
        <v>0.25005787037037036</v>
      </c>
      <c r="G5" s="115">
        <v>23</v>
      </c>
      <c r="H5" s="115">
        <v>97</v>
      </c>
      <c r="I5" s="115">
        <v>227</v>
      </c>
      <c r="J5" s="115">
        <v>2</v>
      </c>
    </row>
    <row r="6" spans="4:10" ht="15.75" thickBot="1" x14ac:dyDescent="0.3">
      <c r="D6" s="60" t="s">
        <v>140</v>
      </c>
      <c r="E6" s="116"/>
      <c r="F6" s="55" t="s">
        <v>141</v>
      </c>
      <c r="G6" s="116"/>
      <c r="H6" s="116"/>
      <c r="I6" s="116"/>
      <c r="J6" s="116"/>
    </row>
    <row r="7" spans="4:10" x14ac:dyDescent="0.25">
      <c r="D7" s="59">
        <v>0.46186342592592594</v>
      </c>
      <c r="E7" s="115">
        <v>2</v>
      </c>
      <c r="F7" s="61">
        <v>0.25354166666666667</v>
      </c>
      <c r="G7" s="115">
        <v>10</v>
      </c>
      <c r="H7" s="115">
        <v>97</v>
      </c>
      <c r="I7" s="115">
        <v>127</v>
      </c>
      <c r="J7" s="115">
        <v>6</v>
      </c>
    </row>
    <row r="8" spans="4:10" ht="15.75" thickBot="1" x14ac:dyDescent="0.3">
      <c r="D8" s="60" t="s">
        <v>142</v>
      </c>
      <c r="E8" s="116"/>
      <c r="F8" s="55" t="s">
        <v>143</v>
      </c>
      <c r="G8" s="116"/>
      <c r="H8" s="116"/>
      <c r="I8" s="116"/>
      <c r="J8" s="116"/>
    </row>
    <row r="9" spans="4:10" x14ac:dyDescent="0.25">
      <c r="D9" s="59">
        <v>0.46533564814814815</v>
      </c>
      <c r="E9" s="115">
        <v>3</v>
      </c>
      <c r="F9" s="61">
        <v>0.38201388888888888</v>
      </c>
      <c r="G9" s="115">
        <v>1</v>
      </c>
      <c r="H9" s="115">
        <v>157</v>
      </c>
      <c r="I9" s="115">
        <v>467</v>
      </c>
      <c r="J9" s="115">
        <v>2</v>
      </c>
    </row>
    <row r="10" spans="4:10" ht="15.75" thickBot="1" x14ac:dyDescent="0.3">
      <c r="D10" s="60" t="s">
        <v>142</v>
      </c>
      <c r="E10" s="116"/>
      <c r="F10" s="55" t="s">
        <v>144</v>
      </c>
      <c r="G10" s="116"/>
      <c r="H10" s="116"/>
      <c r="I10" s="116"/>
      <c r="J10" s="116"/>
    </row>
    <row r="11" spans="4:10" x14ac:dyDescent="0.25">
      <c r="D11" s="59">
        <v>0.46883101851851849</v>
      </c>
      <c r="E11" s="115">
        <v>4</v>
      </c>
      <c r="F11" s="61">
        <v>0.38550925925925927</v>
      </c>
      <c r="G11" s="115">
        <v>20</v>
      </c>
      <c r="H11" s="115">
        <v>157</v>
      </c>
      <c r="I11" s="115">
        <v>769</v>
      </c>
      <c r="J11" s="115">
        <v>12</v>
      </c>
    </row>
    <row r="12" spans="4:10" ht="15.75" thickBot="1" x14ac:dyDescent="0.3">
      <c r="D12" s="60" t="s">
        <v>142</v>
      </c>
      <c r="E12" s="116"/>
      <c r="F12" s="55" t="s">
        <v>145</v>
      </c>
      <c r="G12" s="116"/>
      <c r="H12" s="116"/>
      <c r="I12" s="116"/>
      <c r="J12" s="116"/>
    </row>
    <row r="13" spans="4:10" x14ac:dyDescent="0.25">
      <c r="D13" s="59">
        <v>0.47228009259259257</v>
      </c>
      <c r="E13" s="115">
        <v>5</v>
      </c>
      <c r="F13" s="61">
        <v>0.43062500000000004</v>
      </c>
      <c r="G13" s="115">
        <v>19</v>
      </c>
      <c r="H13" s="115">
        <v>179</v>
      </c>
      <c r="I13" s="115">
        <v>1229</v>
      </c>
      <c r="J13" s="115">
        <v>2</v>
      </c>
    </row>
    <row r="14" spans="4:10" ht="15.75" thickBot="1" x14ac:dyDescent="0.3">
      <c r="D14" s="60" t="s">
        <v>142</v>
      </c>
      <c r="E14" s="116"/>
      <c r="F14" s="55" t="s">
        <v>146</v>
      </c>
      <c r="G14" s="116"/>
      <c r="H14" s="116"/>
      <c r="I14" s="116"/>
      <c r="J14" s="116"/>
    </row>
    <row r="15" spans="4:10" x14ac:dyDescent="0.25">
      <c r="D15" s="59">
        <v>0.47574074074074074</v>
      </c>
      <c r="E15" s="115">
        <v>6</v>
      </c>
      <c r="F15" s="61">
        <v>0.22575231481481481</v>
      </c>
      <c r="G15" s="115">
        <v>12</v>
      </c>
      <c r="H15" s="115">
        <v>73</v>
      </c>
      <c r="I15" s="115">
        <v>101</v>
      </c>
      <c r="J15" s="115">
        <v>4</v>
      </c>
    </row>
    <row r="16" spans="4:10" ht="15.75" thickBot="1" x14ac:dyDescent="0.3">
      <c r="D16" s="60" t="s">
        <v>142</v>
      </c>
      <c r="E16" s="116"/>
      <c r="F16" s="55" t="s">
        <v>147</v>
      </c>
      <c r="G16" s="116"/>
      <c r="H16" s="116"/>
      <c r="I16" s="116"/>
      <c r="J16" s="116"/>
    </row>
    <row r="17" spans="4:10" x14ac:dyDescent="0.25">
      <c r="D17" s="59">
        <v>0.47921296296296295</v>
      </c>
      <c r="E17" s="115">
        <v>7</v>
      </c>
      <c r="F17" s="61">
        <v>0.47922453703703699</v>
      </c>
      <c r="G17" s="115">
        <v>18</v>
      </c>
      <c r="H17" s="115">
        <v>197</v>
      </c>
      <c r="I17" s="115">
        <v>2221</v>
      </c>
      <c r="J17" s="115">
        <v>4</v>
      </c>
    </row>
    <row r="18" spans="4:10" ht="15.75" thickBot="1" x14ac:dyDescent="0.3">
      <c r="D18" s="60" t="s">
        <v>142</v>
      </c>
      <c r="E18" s="116"/>
      <c r="F18" s="55" t="s">
        <v>142</v>
      </c>
      <c r="G18" s="116"/>
      <c r="H18" s="116"/>
      <c r="I18" s="116"/>
      <c r="J18" s="116"/>
    </row>
    <row r="19" spans="4:10" x14ac:dyDescent="0.25">
      <c r="D19" s="59">
        <v>0.48268518518518522</v>
      </c>
      <c r="E19" s="115">
        <v>8</v>
      </c>
      <c r="F19" s="61">
        <v>0.14936342592592591</v>
      </c>
      <c r="G19" s="115">
        <v>14</v>
      </c>
      <c r="H19" s="115">
        <v>41</v>
      </c>
      <c r="I19" s="115">
        <v>151</v>
      </c>
      <c r="J19" s="115">
        <v>10</v>
      </c>
    </row>
    <row r="20" spans="4:10" ht="15.75" thickBot="1" x14ac:dyDescent="0.3">
      <c r="D20" s="60" t="s">
        <v>142</v>
      </c>
      <c r="E20" s="116"/>
      <c r="F20" s="55" t="s">
        <v>148</v>
      </c>
      <c r="G20" s="116"/>
      <c r="H20" s="116"/>
      <c r="I20" s="116"/>
      <c r="J20" s="116"/>
    </row>
    <row r="21" spans="4:10" x14ac:dyDescent="0.25">
      <c r="D21" s="59">
        <v>0.48616898148148152</v>
      </c>
      <c r="E21" s="115">
        <v>9</v>
      </c>
      <c r="F21" s="61">
        <v>0.36118055555555556</v>
      </c>
      <c r="G21" s="115">
        <v>21</v>
      </c>
      <c r="H21" s="115">
        <v>137</v>
      </c>
      <c r="I21" s="115">
        <v>179</v>
      </c>
      <c r="J21" s="115">
        <v>2</v>
      </c>
    </row>
    <row r="22" spans="4:10" ht="15.75" thickBot="1" x14ac:dyDescent="0.3">
      <c r="D22" s="60" t="s">
        <v>142</v>
      </c>
      <c r="E22" s="116"/>
      <c r="F22" s="55" t="s">
        <v>149</v>
      </c>
      <c r="G22" s="116"/>
      <c r="H22" s="116"/>
      <c r="I22" s="116"/>
      <c r="J22" s="116"/>
    </row>
    <row r="23" spans="4:10" x14ac:dyDescent="0.25">
      <c r="D23" s="59">
        <v>0.48962962962962964</v>
      </c>
      <c r="E23" s="115">
        <v>10</v>
      </c>
      <c r="F23" s="61">
        <v>0.48964120370370368</v>
      </c>
      <c r="G23" s="115">
        <v>18</v>
      </c>
      <c r="H23" s="115">
        <v>197</v>
      </c>
      <c r="I23" s="115">
        <v>199</v>
      </c>
      <c r="J23" s="115">
        <v>2</v>
      </c>
    </row>
    <row r="24" spans="4:10" ht="15.75" thickBot="1" x14ac:dyDescent="0.3">
      <c r="D24" s="60" t="s">
        <v>142</v>
      </c>
      <c r="E24" s="116"/>
      <c r="F24" s="55" t="s">
        <v>142</v>
      </c>
      <c r="G24" s="116"/>
      <c r="H24" s="116"/>
      <c r="I24" s="116"/>
      <c r="J24" s="116"/>
    </row>
    <row r="25" spans="4:10" x14ac:dyDescent="0.25">
      <c r="D25" s="59">
        <v>0.49311342592592594</v>
      </c>
      <c r="E25" s="115">
        <v>11</v>
      </c>
      <c r="F25" s="61">
        <v>0.36812500000000004</v>
      </c>
      <c r="G25" s="115">
        <v>21</v>
      </c>
      <c r="H25" s="115">
        <v>137</v>
      </c>
      <c r="I25" s="115">
        <v>223</v>
      </c>
      <c r="J25" s="115">
        <v>8</v>
      </c>
    </row>
    <row r="26" spans="4:10" ht="15.75" thickBot="1" x14ac:dyDescent="0.3">
      <c r="D26" s="60" t="s">
        <v>142</v>
      </c>
      <c r="E26" s="116"/>
      <c r="F26" s="55" t="s">
        <v>149</v>
      </c>
      <c r="G26" s="116"/>
      <c r="H26" s="116"/>
      <c r="I26" s="116"/>
      <c r="J26" s="116"/>
    </row>
    <row r="27" spans="4:10" x14ac:dyDescent="0.25">
      <c r="D27" s="59">
        <v>0.49657407407407406</v>
      </c>
      <c r="E27" s="115">
        <v>12</v>
      </c>
      <c r="F27" s="61">
        <v>7.9907407407407413E-2</v>
      </c>
      <c r="G27" s="115">
        <v>16</v>
      </c>
      <c r="H27" s="115">
        <v>11</v>
      </c>
      <c r="I27" s="115">
        <v>263</v>
      </c>
      <c r="J27" s="115">
        <v>2</v>
      </c>
    </row>
    <row r="28" spans="4:10" ht="15.75" thickBot="1" x14ac:dyDescent="0.3">
      <c r="D28" s="60" t="s">
        <v>142</v>
      </c>
      <c r="E28" s="116"/>
      <c r="F28" s="55" t="s">
        <v>150</v>
      </c>
      <c r="G28" s="116"/>
      <c r="H28" s="116"/>
      <c r="I28" s="116"/>
      <c r="J28" s="116"/>
    </row>
    <row r="29" spans="4:10" x14ac:dyDescent="0.25">
      <c r="D29" s="59">
        <v>0.50004629629629627</v>
      </c>
      <c r="E29" s="115">
        <v>13</v>
      </c>
      <c r="F29" s="61">
        <v>0.25005787037037036</v>
      </c>
      <c r="G29" s="115">
        <v>12</v>
      </c>
      <c r="H29" s="115">
        <v>97</v>
      </c>
      <c r="I29" s="115">
        <v>227</v>
      </c>
      <c r="J29" s="115">
        <v>2</v>
      </c>
    </row>
    <row r="30" spans="4:10" ht="15.75" thickBot="1" x14ac:dyDescent="0.3">
      <c r="D30" s="60" t="s">
        <v>142</v>
      </c>
      <c r="E30" s="116"/>
      <c r="F30" s="55" t="s">
        <v>147</v>
      </c>
      <c r="G30" s="116"/>
      <c r="H30" s="116"/>
      <c r="I30" s="116"/>
      <c r="J30" s="116"/>
    </row>
    <row r="31" spans="4:10" x14ac:dyDescent="0.25">
      <c r="D31" s="59">
        <v>0.50004629629629627</v>
      </c>
      <c r="E31" s="115">
        <v>14</v>
      </c>
      <c r="F31" s="61">
        <v>0.29172453703703705</v>
      </c>
      <c r="G31" s="115">
        <v>10</v>
      </c>
      <c r="H31" s="115">
        <v>109</v>
      </c>
      <c r="I31" s="115">
        <v>269</v>
      </c>
      <c r="J31" s="115">
        <v>4</v>
      </c>
    </row>
    <row r="32" spans="4:10" ht="15.75" thickBot="1" x14ac:dyDescent="0.3">
      <c r="D32" s="60" t="s">
        <v>142</v>
      </c>
      <c r="E32" s="116"/>
      <c r="F32" s="55" t="s">
        <v>143</v>
      </c>
      <c r="G32" s="116"/>
      <c r="H32" s="116"/>
      <c r="I32" s="116"/>
      <c r="J32" s="116"/>
    </row>
    <row r="33" spans="4:10" x14ac:dyDescent="0.25">
      <c r="D33" s="59">
        <v>0.50004629629629627</v>
      </c>
      <c r="E33" s="115">
        <v>15</v>
      </c>
      <c r="F33" s="61">
        <v>8.3391203703703717E-2</v>
      </c>
      <c r="G33" s="115">
        <v>16</v>
      </c>
      <c r="H33" s="115">
        <v>23</v>
      </c>
      <c r="I33" s="115">
        <v>59</v>
      </c>
      <c r="J33" s="115">
        <v>2</v>
      </c>
    </row>
    <row r="34" spans="4:10" ht="15.75" thickBot="1" x14ac:dyDescent="0.3">
      <c r="D34" s="60" t="s">
        <v>142</v>
      </c>
      <c r="E34" s="116"/>
      <c r="F34" s="55" t="s">
        <v>150</v>
      </c>
      <c r="G34" s="116"/>
      <c r="H34" s="116"/>
      <c r="I34" s="116"/>
      <c r="J34" s="116"/>
    </row>
    <row r="35" spans="4:10" x14ac:dyDescent="0.25">
      <c r="D35" s="59">
        <v>0.50012731481481476</v>
      </c>
      <c r="E35" s="115">
        <v>16</v>
      </c>
      <c r="F35" s="61">
        <v>0.33347222222222223</v>
      </c>
      <c r="G35" s="115">
        <v>22</v>
      </c>
      <c r="H35" s="115">
        <v>137</v>
      </c>
      <c r="I35" s="115">
        <v>313</v>
      </c>
      <c r="J35" s="115">
        <v>8</v>
      </c>
    </row>
    <row r="36" spans="4:10" ht="15.75" thickBot="1" x14ac:dyDescent="0.3">
      <c r="D36" s="60" t="s">
        <v>142</v>
      </c>
      <c r="E36" s="116"/>
      <c r="F36" s="55" t="s">
        <v>151</v>
      </c>
      <c r="G36" s="116"/>
      <c r="H36" s="116"/>
      <c r="I36" s="116"/>
      <c r="J36" s="116"/>
    </row>
    <row r="37" spans="4:10" x14ac:dyDescent="0.25">
      <c r="D37" s="59">
        <v>0.50005787037037031</v>
      </c>
      <c r="E37" s="115">
        <v>17</v>
      </c>
      <c r="F37" s="61">
        <v>0.12508101851851852</v>
      </c>
      <c r="G37" s="115">
        <v>15</v>
      </c>
      <c r="H37" s="115">
        <v>41</v>
      </c>
      <c r="I37" s="115">
        <v>97</v>
      </c>
      <c r="J37" s="115">
        <v>8</v>
      </c>
    </row>
    <row r="38" spans="4:10" ht="15.75" thickBot="1" x14ac:dyDescent="0.3">
      <c r="D38" s="60" t="s">
        <v>142</v>
      </c>
      <c r="E38" s="116"/>
      <c r="F38" s="55" t="s">
        <v>152</v>
      </c>
      <c r="G38" s="116"/>
      <c r="H38" s="116"/>
      <c r="I38" s="116"/>
      <c r="J38" s="116"/>
    </row>
  </sheetData>
  <mergeCells count="85">
    <mergeCell ref="E37:E38"/>
    <mergeCell ref="G37:G38"/>
    <mergeCell ref="H37:H38"/>
    <mergeCell ref="I37:I38"/>
    <mergeCell ref="J37:J38"/>
    <mergeCell ref="E33:E34"/>
    <mergeCell ref="G33:G34"/>
    <mergeCell ref="H33:H34"/>
    <mergeCell ref="I33:I34"/>
    <mergeCell ref="J33:J34"/>
    <mergeCell ref="E35:E36"/>
    <mergeCell ref="G35:G36"/>
    <mergeCell ref="H35:H36"/>
    <mergeCell ref="I35:I36"/>
    <mergeCell ref="J35:J36"/>
    <mergeCell ref="E29:E30"/>
    <mergeCell ref="G29:G30"/>
    <mergeCell ref="H29:H30"/>
    <mergeCell ref="I29:I30"/>
    <mergeCell ref="J29:J30"/>
    <mergeCell ref="E31:E32"/>
    <mergeCell ref="G31:G32"/>
    <mergeCell ref="H31:H32"/>
    <mergeCell ref="I31:I32"/>
    <mergeCell ref="J31:J32"/>
    <mergeCell ref="E25:E26"/>
    <mergeCell ref="G25:G26"/>
    <mergeCell ref="H25:H26"/>
    <mergeCell ref="I25:I26"/>
    <mergeCell ref="J25:J26"/>
    <mergeCell ref="E27:E28"/>
    <mergeCell ref="G27:G28"/>
    <mergeCell ref="H27:H28"/>
    <mergeCell ref="I27:I28"/>
    <mergeCell ref="J27:J28"/>
    <mergeCell ref="E21:E22"/>
    <mergeCell ref="G21:G22"/>
    <mergeCell ref="H21:H22"/>
    <mergeCell ref="I21:I22"/>
    <mergeCell ref="J21:J22"/>
    <mergeCell ref="E23:E24"/>
    <mergeCell ref="G23:G24"/>
    <mergeCell ref="H23:H24"/>
    <mergeCell ref="I23:I24"/>
    <mergeCell ref="J23:J24"/>
    <mergeCell ref="E17:E18"/>
    <mergeCell ref="G17:G18"/>
    <mergeCell ref="H17:H18"/>
    <mergeCell ref="I17:I18"/>
    <mergeCell ref="J17:J18"/>
    <mergeCell ref="E19:E20"/>
    <mergeCell ref="G19:G20"/>
    <mergeCell ref="H19:H20"/>
    <mergeCell ref="I19:I20"/>
    <mergeCell ref="J19:J20"/>
    <mergeCell ref="E13:E14"/>
    <mergeCell ref="G13:G14"/>
    <mergeCell ref="H13:H14"/>
    <mergeCell ref="I13:I14"/>
    <mergeCell ref="J13:J14"/>
    <mergeCell ref="E15:E16"/>
    <mergeCell ref="G15:G16"/>
    <mergeCell ref="H15:H16"/>
    <mergeCell ref="I15:I16"/>
    <mergeCell ref="J15:J16"/>
    <mergeCell ref="E9:E10"/>
    <mergeCell ref="G9:G10"/>
    <mergeCell ref="H9:H10"/>
    <mergeCell ref="I9:I10"/>
    <mergeCell ref="J9:J10"/>
    <mergeCell ref="E11:E12"/>
    <mergeCell ref="G11:G12"/>
    <mergeCell ref="H11:H12"/>
    <mergeCell ref="I11:I12"/>
    <mergeCell ref="J11:J12"/>
    <mergeCell ref="E5:E6"/>
    <mergeCell ref="G5:G6"/>
    <mergeCell ref="H5:H6"/>
    <mergeCell ref="I5:I6"/>
    <mergeCell ref="J5:J6"/>
    <mergeCell ref="E7:E8"/>
    <mergeCell ref="G7:G8"/>
    <mergeCell ref="H7:H8"/>
    <mergeCell ref="I7:I8"/>
    <mergeCell ref="J7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opLeftCell="A16" workbookViewId="0">
      <selection activeCell="F7" sqref="F7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153</v>
      </c>
    </row>
    <row r="10" spans="4:8" x14ac:dyDescent="0.25">
      <c r="G10">
        <v>23</v>
      </c>
      <c r="H10">
        <v>1</v>
      </c>
    </row>
    <row r="18" spans="10:13" x14ac:dyDescent="0.25">
      <c r="J18" s="117" t="s">
        <v>115</v>
      </c>
      <c r="K18" s="117" t="s">
        <v>116</v>
      </c>
      <c r="L18" s="6" t="s">
        <v>154</v>
      </c>
    </row>
    <row r="19" spans="10:13" x14ac:dyDescent="0.25">
      <c r="J19" s="117"/>
      <c r="K19" s="117"/>
      <c r="L19" s="6" t="s">
        <v>139</v>
      </c>
    </row>
    <row r="20" spans="10:13" x14ac:dyDescent="0.25">
      <c r="J20" s="6">
        <v>73</v>
      </c>
      <c r="K20" s="6">
        <v>3251</v>
      </c>
      <c r="L20" s="6">
        <v>2</v>
      </c>
      <c r="M20">
        <f>K20-J20</f>
        <v>3178</v>
      </c>
    </row>
    <row r="21" spans="10:13" x14ac:dyDescent="0.25">
      <c r="J21" s="6">
        <v>227</v>
      </c>
      <c r="K21" s="6">
        <v>283</v>
      </c>
      <c r="L21" s="6">
        <v>2</v>
      </c>
      <c r="M21">
        <f t="shared" ref="M21:M32" si="0">K21-J21</f>
        <v>56</v>
      </c>
    </row>
    <row r="22" spans="10:13" x14ac:dyDescent="0.25">
      <c r="J22" s="6">
        <v>157</v>
      </c>
      <c r="K22" s="6">
        <v>467</v>
      </c>
      <c r="L22" s="6">
        <v>2</v>
      </c>
      <c r="M22">
        <f t="shared" si="0"/>
        <v>310</v>
      </c>
    </row>
    <row r="23" spans="10:13" x14ac:dyDescent="0.25">
      <c r="J23" s="6">
        <v>227</v>
      </c>
      <c r="K23" s="6">
        <v>1087</v>
      </c>
      <c r="L23" s="6">
        <v>2</v>
      </c>
      <c r="M23">
        <f t="shared" si="0"/>
        <v>860</v>
      </c>
    </row>
    <row r="24" spans="10:13" x14ac:dyDescent="0.25">
      <c r="J24" s="6">
        <v>179</v>
      </c>
      <c r="K24" s="6">
        <v>1229</v>
      </c>
      <c r="L24" s="6">
        <v>2</v>
      </c>
      <c r="M24">
        <f t="shared" si="0"/>
        <v>1050</v>
      </c>
    </row>
    <row r="25" spans="10:13" x14ac:dyDescent="0.25">
      <c r="J25" s="6">
        <v>73</v>
      </c>
      <c r="K25" s="6">
        <v>101</v>
      </c>
      <c r="L25" s="6">
        <v>4</v>
      </c>
      <c r="M25">
        <f t="shared" si="0"/>
        <v>28</v>
      </c>
    </row>
    <row r="26" spans="10:13" x14ac:dyDescent="0.25">
      <c r="J26" s="6">
        <v>197</v>
      </c>
      <c r="K26" s="6">
        <v>2221</v>
      </c>
      <c r="L26" s="6">
        <v>4</v>
      </c>
      <c r="M26">
        <f t="shared" si="0"/>
        <v>2024</v>
      </c>
    </row>
    <row r="27" spans="10:13" x14ac:dyDescent="0.25">
      <c r="J27" s="6">
        <v>41</v>
      </c>
      <c r="K27" s="6">
        <v>151</v>
      </c>
      <c r="L27" s="6">
        <v>10</v>
      </c>
      <c r="M27">
        <f t="shared" si="0"/>
        <v>110</v>
      </c>
    </row>
    <row r="28" spans="10:13" x14ac:dyDescent="0.25">
      <c r="J28" s="6">
        <v>137</v>
      </c>
      <c r="K28" s="6">
        <v>179</v>
      </c>
      <c r="L28" s="6">
        <v>2</v>
      </c>
      <c r="M28">
        <f t="shared" si="0"/>
        <v>42</v>
      </c>
    </row>
    <row r="29" spans="10:13" x14ac:dyDescent="0.25">
      <c r="J29" s="6">
        <v>41</v>
      </c>
      <c r="K29" s="6">
        <v>199</v>
      </c>
      <c r="L29" s="6">
        <v>2</v>
      </c>
      <c r="M29">
        <f t="shared" si="0"/>
        <v>158</v>
      </c>
    </row>
    <row r="30" spans="10:13" x14ac:dyDescent="0.25">
      <c r="J30" s="6">
        <v>137</v>
      </c>
      <c r="K30" s="6">
        <v>233</v>
      </c>
      <c r="L30" s="6">
        <v>8</v>
      </c>
      <c r="M30">
        <f t="shared" si="0"/>
        <v>96</v>
      </c>
    </row>
    <row r="31" spans="10:13" x14ac:dyDescent="0.25">
      <c r="J31" s="6">
        <v>11</v>
      </c>
      <c r="K31" s="6">
        <v>263</v>
      </c>
      <c r="L31" s="6">
        <v>2</v>
      </c>
      <c r="M31">
        <f t="shared" si="0"/>
        <v>252</v>
      </c>
    </row>
    <row r="32" spans="10:13" x14ac:dyDescent="0.25">
      <c r="J32" s="6">
        <v>59</v>
      </c>
      <c r="K32" s="6">
        <v>3271</v>
      </c>
      <c r="L32" s="6">
        <v>2</v>
      </c>
      <c r="M32">
        <f t="shared" si="0"/>
        <v>3212</v>
      </c>
    </row>
    <row r="33" spans="13:13" x14ac:dyDescent="0.25">
      <c r="M33" s="62"/>
    </row>
  </sheetData>
  <mergeCells count="2">
    <mergeCell ref="K18:K19"/>
    <mergeCell ref="J18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tabSelected="1" zoomScaleNormal="100" workbookViewId="0">
      <selection activeCell="J3" sqref="J3"/>
    </sheetView>
  </sheetViews>
  <sheetFormatPr defaultRowHeight="15" x14ac:dyDescent="0.25"/>
  <cols>
    <col min="3" max="3" width="7.28515625" customWidth="1"/>
    <col min="4" max="4" width="16.140625" customWidth="1"/>
    <col min="6" max="6" width="19.140625" customWidth="1"/>
    <col min="7" max="7" width="27.85546875" customWidth="1"/>
  </cols>
  <sheetData>
    <row r="4" spans="4:11" ht="15.75" thickBot="1" x14ac:dyDescent="0.3"/>
    <row r="5" spans="4:11" ht="15.75" thickBot="1" x14ac:dyDescent="0.3">
      <c r="D5" s="118" t="s">
        <v>161</v>
      </c>
      <c r="E5" s="119"/>
      <c r="F5" s="119"/>
      <c r="G5" s="79">
        <v>0.62883101851851853</v>
      </c>
      <c r="H5" s="78"/>
    </row>
    <row r="6" spans="4:11" ht="15.75" thickBot="1" x14ac:dyDescent="0.3">
      <c r="D6" s="93" t="s">
        <v>168</v>
      </c>
      <c r="E6" s="114"/>
      <c r="F6" s="94"/>
      <c r="G6" s="80">
        <v>478</v>
      </c>
      <c r="H6" s="78"/>
    </row>
    <row r="7" spans="4:11" ht="15.75" thickBot="1" x14ac:dyDescent="0.3">
      <c r="D7" s="30" t="s">
        <v>155</v>
      </c>
      <c r="E7" s="30">
        <v>36</v>
      </c>
      <c r="F7" s="30" t="s">
        <v>167</v>
      </c>
      <c r="G7" s="127" t="s">
        <v>166</v>
      </c>
      <c r="H7" s="73"/>
      <c r="J7" s="72" t="s">
        <v>167</v>
      </c>
      <c r="K7" s="72"/>
    </row>
    <row r="8" spans="4:11" x14ac:dyDescent="0.25">
      <c r="D8" s="82" t="s">
        <v>156</v>
      </c>
      <c r="E8" s="81">
        <v>55</v>
      </c>
      <c r="F8" s="82" t="s">
        <v>169</v>
      </c>
      <c r="G8" s="125" t="b">
        <f>E$7&lt; E8</f>
        <v>1</v>
      </c>
      <c r="H8" s="63"/>
    </row>
    <row r="9" spans="4:11" x14ac:dyDescent="0.25">
      <c r="D9" s="7" t="s">
        <v>157</v>
      </c>
      <c r="E9" s="28">
        <v>49</v>
      </c>
      <c r="F9" s="7" t="s">
        <v>171</v>
      </c>
      <c r="G9" s="126" t="b">
        <f t="shared" ref="G9:G13" si="0">E$7&lt; E9</f>
        <v>1</v>
      </c>
      <c r="H9" s="63"/>
    </row>
    <row r="10" spans="4:11" x14ac:dyDescent="0.25">
      <c r="D10" s="7" t="s">
        <v>158</v>
      </c>
      <c r="E10" s="28">
        <v>104</v>
      </c>
      <c r="F10" s="7" t="s">
        <v>172</v>
      </c>
      <c r="G10" s="126" t="b">
        <f t="shared" si="0"/>
        <v>1</v>
      </c>
      <c r="H10" s="63"/>
    </row>
    <row r="11" spans="4:11" x14ac:dyDescent="0.25">
      <c r="D11" s="7" t="s">
        <v>159</v>
      </c>
      <c r="E11" s="28">
        <v>495</v>
      </c>
      <c r="F11" s="7" t="s">
        <v>173</v>
      </c>
      <c r="G11" s="126" t="b">
        <f t="shared" si="0"/>
        <v>1</v>
      </c>
      <c r="H11" s="63"/>
    </row>
    <row r="12" spans="4:11" ht="15.75" thickBot="1" x14ac:dyDescent="0.3">
      <c r="D12" s="7" t="s">
        <v>160</v>
      </c>
      <c r="E12" s="28">
        <v>2695</v>
      </c>
      <c r="F12" s="7" t="s">
        <v>174</v>
      </c>
      <c r="G12" s="126" t="b">
        <f t="shared" si="0"/>
        <v>1</v>
      </c>
      <c r="H12" s="63"/>
    </row>
    <row r="13" spans="4:11" ht="15.75" thickBot="1" x14ac:dyDescent="0.3">
      <c r="D13" s="122" t="s">
        <v>175</v>
      </c>
      <c r="E13" s="31">
        <f>G6-E7</f>
        <v>442</v>
      </c>
      <c r="F13" s="31" t="s">
        <v>176</v>
      </c>
      <c r="G13" s="123"/>
      <c r="H13" s="71"/>
    </row>
    <row r="14" spans="4:11" ht="15.75" x14ac:dyDescent="0.25">
      <c r="D14" s="120"/>
      <c r="E14" s="121"/>
      <c r="F14" s="17" t="s">
        <v>164</v>
      </c>
      <c r="G14" s="18" t="s">
        <v>170</v>
      </c>
    </row>
    <row r="15" spans="4:11" x14ac:dyDescent="0.25">
      <c r="D15" s="74" t="s">
        <v>163</v>
      </c>
      <c r="E15" s="102" t="s">
        <v>162</v>
      </c>
      <c r="F15" s="102"/>
      <c r="G15" s="103"/>
    </row>
    <row r="16" spans="4:11" ht="15.75" thickBot="1" x14ac:dyDescent="0.3">
      <c r="D16" s="124" t="s">
        <v>165</v>
      </c>
      <c r="E16" s="77">
        <v>263</v>
      </c>
      <c r="F16" s="75"/>
      <c r="G16" s="76"/>
    </row>
  </sheetData>
  <mergeCells count="4">
    <mergeCell ref="D5:F5"/>
    <mergeCell ref="D14:E14"/>
    <mergeCell ref="D6:F6"/>
    <mergeCell ref="E15:G1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Sheet7</vt:lpstr>
      <vt:lpstr>Sheet2</vt:lpstr>
      <vt:lpstr>Sheet3</vt:lpstr>
      <vt:lpstr>Sheet4</vt:lpstr>
      <vt:lpstr>Sheet5</vt:lpstr>
      <vt:lpstr>new</vt:lpstr>
      <vt:lpstr>1new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2020-07-18T21:02:30Z</dcterms:modified>
</cp:coreProperties>
</file>